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 yWindow="372" windowWidth="22692" windowHeight="9792"/>
  </bookViews>
  <sheets>
    <sheet name="Sheet1" sheetId="1" r:id="rId1"/>
    <sheet name="Sheet2" sheetId="2" r:id="rId2"/>
    <sheet name="Sheet3" sheetId="3" r:id="rId3"/>
  </sheets>
  <externalReferences>
    <externalReference r:id="rId4"/>
  </externalReferences>
  <calcPr calcId="145621"/>
</workbook>
</file>

<file path=xl/calcChain.xml><?xml version="1.0" encoding="utf-8"?>
<calcChain xmlns="http://schemas.openxmlformats.org/spreadsheetml/2006/main">
  <c r="AA2250" i="1" l="1"/>
  <c r="Q2250" i="1"/>
  <c r="P2250" i="1"/>
  <c r="O2250" i="1"/>
  <c r="J2250" i="1"/>
  <c r="AA2249" i="1"/>
  <c r="Q2249" i="1"/>
  <c r="P2249" i="1"/>
  <c r="O2249" i="1"/>
  <c r="J2249" i="1"/>
  <c r="AA2248" i="1"/>
  <c r="Q2248" i="1"/>
  <c r="P2248" i="1"/>
  <c r="O2248" i="1"/>
  <c r="J2248" i="1"/>
  <c r="AA2247" i="1"/>
  <c r="Q2247" i="1"/>
  <c r="P2247" i="1"/>
  <c r="O2247" i="1"/>
  <c r="J2247" i="1"/>
  <c r="AA2246" i="1"/>
  <c r="Q2246" i="1"/>
  <c r="P2246" i="1"/>
  <c r="O2246" i="1"/>
  <c r="J2246" i="1"/>
  <c r="AA2245" i="1"/>
  <c r="Q2245" i="1"/>
  <c r="P2245" i="1"/>
  <c r="O2245" i="1"/>
  <c r="J2245" i="1"/>
  <c r="AA2244" i="1"/>
  <c r="Q2244" i="1"/>
  <c r="P2244" i="1"/>
  <c r="O2244" i="1"/>
  <c r="J2244" i="1"/>
  <c r="AA2243" i="1"/>
  <c r="Q2243" i="1"/>
  <c r="P2243" i="1"/>
  <c r="O2243" i="1"/>
  <c r="J2243" i="1"/>
  <c r="AA2242" i="1"/>
  <c r="Q2242" i="1"/>
  <c r="P2242" i="1"/>
  <c r="O2242" i="1"/>
  <c r="J2242" i="1"/>
  <c r="AA2241" i="1"/>
  <c r="Q2241" i="1"/>
  <c r="P2241" i="1"/>
  <c r="O2241" i="1"/>
  <c r="J2241" i="1"/>
  <c r="AA2240" i="1"/>
  <c r="Q2240" i="1"/>
  <c r="P2240" i="1"/>
  <c r="O2240" i="1"/>
  <c r="J2240" i="1"/>
  <c r="AA2239" i="1"/>
  <c r="Q2239" i="1"/>
  <c r="P2239" i="1"/>
  <c r="O2239" i="1"/>
  <c r="J2239" i="1"/>
  <c r="AA2238" i="1"/>
  <c r="Q2238" i="1"/>
  <c r="P2238" i="1"/>
  <c r="O2238" i="1"/>
  <c r="J2238" i="1"/>
  <c r="AA2237" i="1"/>
  <c r="Q2237" i="1"/>
  <c r="P2237" i="1"/>
  <c r="O2237" i="1"/>
  <c r="J2237" i="1"/>
  <c r="AA2236" i="1"/>
  <c r="Q2236" i="1"/>
  <c r="P2236" i="1"/>
  <c r="O2236" i="1"/>
  <c r="J2236" i="1"/>
  <c r="AA2235" i="1"/>
  <c r="Q2235" i="1"/>
  <c r="P2235" i="1"/>
  <c r="O2235" i="1"/>
  <c r="J2235" i="1"/>
  <c r="AA2234" i="1"/>
  <c r="Q2234" i="1"/>
  <c r="P2234" i="1"/>
  <c r="O2234" i="1"/>
  <c r="J2234" i="1"/>
  <c r="AA2233" i="1"/>
  <c r="Q2233" i="1"/>
  <c r="P2233" i="1"/>
  <c r="O2233" i="1"/>
  <c r="J2233" i="1"/>
  <c r="AA2232" i="1"/>
  <c r="Q2232" i="1"/>
  <c r="P2232" i="1"/>
  <c r="O2232" i="1"/>
  <c r="J2232" i="1"/>
  <c r="AA2231" i="1"/>
  <c r="Q2231" i="1"/>
  <c r="P2231" i="1"/>
  <c r="O2231" i="1"/>
  <c r="J2231" i="1"/>
  <c r="AA2230" i="1"/>
  <c r="Q2230" i="1"/>
  <c r="P2230" i="1"/>
  <c r="O2230" i="1"/>
  <c r="J2230" i="1"/>
  <c r="AA2229" i="1"/>
  <c r="Q2229" i="1"/>
  <c r="P2229" i="1"/>
  <c r="O2229" i="1"/>
  <c r="J2229" i="1"/>
  <c r="AA2228" i="1"/>
  <c r="Q2228" i="1"/>
  <c r="P2228" i="1"/>
  <c r="O2228" i="1"/>
  <c r="J2228" i="1"/>
  <c r="AA2227" i="1"/>
  <c r="Q2227" i="1"/>
  <c r="P2227" i="1"/>
  <c r="O2227" i="1"/>
  <c r="J2227" i="1"/>
  <c r="AA2226" i="1"/>
  <c r="Q2226" i="1"/>
  <c r="P2226" i="1"/>
  <c r="O2226" i="1"/>
  <c r="J2226" i="1"/>
  <c r="AA2225" i="1"/>
  <c r="Q2225" i="1"/>
  <c r="P2225" i="1"/>
  <c r="O2225" i="1"/>
  <c r="J2225" i="1"/>
  <c r="AA2224" i="1"/>
  <c r="Q2224" i="1"/>
  <c r="P2224" i="1"/>
  <c r="O2224" i="1"/>
  <c r="J2224" i="1"/>
  <c r="AA2223" i="1"/>
  <c r="Q2223" i="1"/>
  <c r="P2223" i="1"/>
  <c r="O2223" i="1"/>
  <c r="J2223" i="1"/>
  <c r="AA2222" i="1"/>
  <c r="Q2222" i="1"/>
  <c r="P2222" i="1"/>
  <c r="O2222" i="1"/>
  <c r="J2222" i="1"/>
  <c r="AA2221" i="1"/>
  <c r="Q2221" i="1"/>
  <c r="P2221" i="1"/>
  <c r="O2221" i="1"/>
  <c r="J2221" i="1"/>
  <c r="AA2220" i="1"/>
  <c r="Q2220" i="1"/>
  <c r="P2220" i="1"/>
  <c r="O2220" i="1"/>
  <c r="J2220" i="1"/>
  <c r="AA2219" i="1"/>
  <c r="Q2219" i="1"/>
  <c r="P2219" i="1"/>
  <c r="O2219" i="1"/>
  <c r="J2219" i="1"/>
  <c r="AA2218" i="1"/>
  <c r="Q2218" i="1"/>
  <c r="P2218" i="1"/>
  <c r="O2218" i="1"/>
  <c r="J2218" i="1"/>
  <c r="AA2217" i="1"/>
  <c r="Q2217" i="1"/>
  <c r="P2217" i="1"/>
  <c r="O2217" i="1"/>
  <c r="J2217" i="1"/>
  <c r="AA2216" i="1"/>
  <c r="Q2216" i="1"/>
  <c r="P2216" i="1"/>
  <c r="O2216" i="1"/>
  <c r="J2216" i="1"/>
  <c r="AA2215" i="1"/>
  <c r="Q2215" i="1"/>
  <c r="P2215" i="1"/>
  <c r="O2215" i="1"/>
  <c r="J2215" i="1"/>
  <c r="AA2214" i="1"/>
  <c r="Q2214" i="1"/>
  <c r="P2214" i="1"/>
  <c r="O2214" i="1"/>
  <c r="J2214" i="1"/>
  <c r="AA2213" i="1"/>
  <c r="Q2213" i="1"/>
  <c r="P2213" i="1"/>
  <c r="O2213" i="1"/>
  <c r="J2213" i="1"/>
  <c r="AA2212" i="1"/>
  <c r="Q2212" i="1"/>
  <c r="P2212" i="1"/>
  <c r="O2212" i="1"/>
  <c r="J2212" i="1"/>
  <c r="AA2211" i="1"/>
  <c r="Q2211" i="1"/>
  <c r="P2211" i="1"/>
  <c r="O2211" i="1"/>
  <c r="J2211" i="1"/>
  <c r="AA2210" i="1"/>
  <c r="Q2210" i="1"/>
  <c r="P2210" i="1"/>
  <c r="O2210" i="1"/>
  <c r="J2210" i="1"/>
  <c r="AA2209" i="1"/>
  <c r="Q2209" i="1"/>
  <c r="P2209" i="1"/>
  <c r="O2209" i="1"/>
  <c r="J2209" i="1"/>
  <c r="AA2208" i="1"/>
  <c r="Q2208" i="1"/>
  <c r="P2208" i="1"/>
  <c r="O2208" i="1"/>
  <c r="J2208" i="1"/>
  <c r="AA2207" i="1"/>
  <c r="Q2207" i="1"/>
  <c r="P2207" i="1"/>
  <c r="O2207" i="1"/>
  <c r="J2207" i="1"/>
  <c r="AA2206" i="1"/>
  <c r="Q2206" i="1"/>
  <c r="P2206" i="1"/>
  <c r="O2206" i="1"/>
  <c r="J2206" i="1"/>
  <c r="AA2205" i="1"/>
  <c r="Q2205" i="1"/>
  <c r="P2205" i="1"/>
  <c r="O2205" i="1"/>
  <c r="J2205" i="1"/>
  <c r="AA2204" i="1"/>
  <c r="Q2204" i="1"/>
  <c r="P2204" i="1"/>
  <c r="O2204" i="1"/>
  <c r="J2204" i="1"/>
  <c r="AA2203" i="1"/>
  <c r="Q2203" i="1"/>
  <c r="P2203" i="1"/>
  <c r="O2203" i="1"/>
  <c r="J2203" i="1"/>
  <c r="AA2202" i="1"/>
  <c r="Q2202" i="1"/>
  <c r="P2202" i="1"/>
  <c r="O2202" i="1"/>
  <c r="J2202" i="1"/>
  <c r="AA2201" i="1"/>
  <c r="Q2201" i="1"/>
  <c r="P2201" i="1"/>
  <c r="O2201" i="1"/>
  <c r="J2201" i="1"/>
  <c r="AA2200" i="1"/>
  <c r="Q2200" i="1"/>
  <c r="P2200" i="1"/>
  <c r="O2200" i="1"/>
  <c r="J2200" i="1"/>
  <c r="AA2199" i="1"/>
  <c r="Q2199" i="1"/>
  <c r="P2199" i="1"/>
  <c r="O2199" i="1"/>
  <c r="J2199" i="1"/>
  <c r="AA2198" i="1"/>
  <c r="Q2198" i="1"/>
  <c r="P2198" i="1"/>
  <c r="O2198" i="1"/>
  <c r="J2198" i="1"/>
  <c r="AA2197" i="1"/>
  <c r="Q2197" i="1"/>
  <c r="P2197" i="1"/>
  <c r="O2197" i="1"/>
  <c r="J2197" i="1"/>
  <c r="AA2196" i="1"/>
  <c r="Q2196" i="1"/>
  <c r="P2196" i="1"/>
  <c r="O2196" i="1"/>
  <c r="J2196" i="1"/>
  <c r="AA2195" i="1"/>
  <c r="Q2195" i="1"/>
  <c r="P2195" i="1"/>
  <c r="O2195" i="1"/>
  <c r="J2195" i="1"/>
  <c r="AA2194" i="1"/>
  <c r="Q2194" i="1"/>
  <c r="P2194" i="1"/>
  <c r="O2194" i="1"/>
  <c r="J2194" i="1"/>
  <c r="AA2193" i="1"/>
  <c r="Q2193" i="1"/>
  <c r="P2193" i="1"/>
  <c r="O2193" i="1"/>
  <c r="J2193" i="1"/>
  <c r="AA2192" i="1"/>
  <c r="Q2192" i="1"/>
  <c r="P2192" i="1"/>
  <c r="O2192" i="1"/>
  <c r="J2192" i="1"/>
  <c r="AA2191" i="1"/>
  <c r="Q2191" i="1"/>
  <c r="P2191" i="1"/>
  <c r="O2191" i="1"/>
  <c r="J2191" i="1"/>
  <c r="AA2190" i="1"/>
  <c r="Q2190" i="1"/>
  <c r="P2190" i="1"/>
  <c r="O2190" i="1"/>
  <c r="J2190" i="1"/>
  <c r="AA2189" i="1"/>
  <c r="Q2189" i="1"/>
  <c r="P2189" i="1"/>
  <c r="O2189" i="1"/>
  <c r="J2189" i="1"/>
  <c r="AA2188" i="1"/>
  <c r="Q2188" i="1"/>
  <c r="P2188" i="1"/>
  <c r="O2188" i="1"/>
  <c r="J2188" i="1"/>
  <c r="AA2187" i="1"/>
  <c r="Q2187" i="1"/>
  <c r="P2187" i="1"/>
  <c r="O2187" i="1"/>
  <c r="J2187" i="1"/>
  <c r="AA2186" i="1"/>
  <c r="Q2186" i="1"/>
  <c r="P2186" i="1"/>
  <c r="O2186" i="1"/>
  <c r="J2186" i="1"/>
  <c r="AA2185" i="1"/>
  <c r="Q2185" i="1"/>
  <c r="P2185" i="1"/>
  <c r="O2185" i="1"/>
  <c r="J2185" i="1"/>
  <c r="AA2184" i="1"/>
  <c r="Q2184" i="1"/>
  <c r="P2184" i="1"/>
  <c r="O2184" i="1"/>
  <c r="J2184" i="1"/>
  <c r="AA2183" i="1"/>
  <c r="Q2183" i="1"/>
  <c r="P2183" i="1"/>
  <c r="O2183" i="1"/>
  <c r="J2183" i="1"/>
  <c r="AA2182" i="1"/>
  <c r="Q2182" i="1"/>
  <c r="P2182" i="1"/>
  <c r="O2182" i="1"/>
  <c r="J2182" i="1"/>
  <c r="AA2181" i="1"/>
  <c r="Q2181" i="1"/>
  <c r="P2181" i="1"/>
  <c r="O2181" i="1"/>
  <c r="J2181" i="1"/>
  <c r="AA2180" i="1"/>
  <c r="Q2180" i="1"/>
  <c r="P2180" i="1"/>
  <c r="O2180" i="1"/>
  <c r="J2180" i="1"/>
  <c r="AA2179" i="1"/>
  <c r="Q2179" i="1"/>
  <c r="P2179" i="1"/>
  <c r="O2179" i="1"/>
  <c r="J2179" i="1"/>
  <c r="AA2178" i="1"/>
  <c r="Q2178" i="1"/>
  <c r="P2178" i="1"/>
  <c r="O2178" i="1"/>
  <c r="J2178" i="1"/>
  <c r="AA2177" i="1"/>
  <c r="Q2177" i="1"/>
  <c r="P2177" i="1"/>
  <c r="O2177" i="1"/>
  <c r="J2177" i="1"/>
  <c r="AA2176" i="1"/>
  <c r="Q2176" i="1"/>
  <c r="P2176" i="1"/>
  <c r="O2176" i="1"/>
  <c r="J2176" i="1"/>
  <c r="AA2175" i="1"/>
  <c r="Q2175" i="1"/>
  <c r="P2175" i="1"/>
  <c r="O2175" i="1"/>
  <c r="J2175" i="1"/>
  <c r="AA2174" i="1"/>
  <c r="Q2174" i="1"/>
  <c r="P2174" i="1"/>
  <c r="O2174" i="1"/>
  <c r="J2174" i="1"/>
  <c r="AA2173" i="1"/>
  <c r="Q2173" i="1"/>
  <c r="P2173" i="1"/>
  <c r="O2173" i="1"/>
  <c r="J2173" i="1"/>
  <c r="AA2172" i="1"/>
  <c r="Q2172" i="1"/>
  <c r="P2172" i="1"/>
  <c r="O2172" i="1"/>
  <c r="J2172" i="1"/>
  <c r="AA2171" i="1"/>
  <c r="Q2171" i="1"/>
  <c r="P2171" i="1"/>
  <c r="O2171" i="1"/>
  <c r="J2171" i="1"/>
  <c r="AA2170" i="1"/>
  <c r="Q2170" i="1"/>
  <c r="P2170" i="1"/>
  <c r="O2170" i="1"/>
  <c r="J2170" i="1"/>
  <c r="AA2169" i="1"/>
  <c r="Q2169" i="1"/>
  <c r="P2169" i="1"/>
  <c r="O2169" i="1"/>
  <c r="J2169" i="1"/>
  <c r="AA2168" i="1"/>
  <c r="Q2168" i="1"/>
  <c r="P2168" i="1"/>
  <c r="O2168" i="1"/>
  <c r="J2168" i="1"/>
  <c r="AA2167" i="1"/>
  <c r="Q2167" i="1"/>
  <c r="P2167" i="1"/>
  <c r="O2167" i="1"/>
  <c r="J2167" i="1"/>
  <c r="AA2166" i="1"/>
  <c r="Q2166" i="1"/>
  <c r="P2166" i="1"/>
  <c r="O2166" i="1"/>
  <c r="J2166" i="1"/>
  <c r="AA2165" i="1"/>
  <c r="Q2165" i="1"/>
  <c r="P2165" i="1"/>
  <c r="O2165" i="1"/>
  <c r="J2165" i="1"/>
  <c r="AA2164" i="1"/>
  <c r="Q2164" i="1"/>
  <c r="P2164" i="1"/>
  <c r="O2164" i="1"/>
  <c r="J2164" i="1"/>
  <c r="AA2163" i="1"/>
  <c r="Q2163" i="1"/>
  <c r="P2163" i="1"/>
  <c r="O2163" i="1"/>
  <c r="J2163" i="1"/>
  <c r="AA2162" i="1"/>
  <c r="Q2162" i="1"/>
  <c r="P2162" i="1"/>
  <c r="O2162" i="1"/>
  <c r="J2162" i="1"/>
  <c r="AA2161" i="1"/>
  <c r="Q2161" i="1"/>
  <c r="P2161" i="1"/>
  <c r="O2161" i="1"/>
  <c r="J2161" i="1"/>
  <c r="AA2160" i="1"/>
  <c r="Q2160" i="1"/>
  <c r="P2160" i="1"/>
  <c r="O2160" i="1"/>
  <c r="J2160" i="1"/>
  <c r="AA2159" i="1"/>
  <c r="Q2159" i="1"/>
  <c r="P2159" i="1"/>
  <c r="O2159" i="1"/>
  <c r="J2159" i="1"/>
  <c r="AA2158" i="1"/>
  <c r="Q2158" i="1"/>
  <c r="P2158" i="1"/>
  <c r="O2158" i="1"/>
  <c r="J2158" i="1"/>
  <c r="AA2157" i="1"/>
  <c r="Q2157" i="1"/>
  <c r="P2157" i="1"/>
  <c r="O2157" i="1"/>
  <c r="J2157" i="1"/>
  <c r="AA2156" i="1"/>
  <c r="Q2156" i="1"/>
  <c r="P2156" i="1"/>
  <c r="O2156" i="1"/>
  <c r="J2156" i="1"/>
  <c r="AA2155" i="1"/>
  <c r="Q2155" i="1"/>
  <c r="P2155" i="1"/>
  <c r="O2155" i="1"/>
  <c r="J2155" i="1"/>
  <c r="AA2154" i="1"/>
  <c r="Q2154" i="1"/>
  <c r="P2154" i="1"/>
  <c r="O2154" i="1"/>
  <c r="J2154" i="1"/>
  <c r="AA2153" i="1"/>
  <c r="Q2153" i="1"/>
  <c r="P2153" i="1"/>
  <c r="O2153" i="1"/>
  <c r="J2153" i="1"/>
  <c r="AA2152" i="1"/>
  <c r="Q2152" i="1"/>
  <c r="P2152" i="1"/>
  <c r="O2152" i="1"/>
  <c r="J2152" i="1"/>
  <c r="AA2151" i="1"/>
  <c r="Q2151" i="1"/>
  <c r="P2151" i="1"/>
  <c r="O2151" i="1"/>
  <c r="J2151" i="1"/>
  <c r="AA2150" i="1"/>
  <c r="Q2150" i="1"/>
  <c r="P2150" i="1"/>
  <c r="O2150" i="1"/>
  <c r="J2150" i="1"/>
  <c r="AA2149" i="1"/>
  <c r="Q2149" i="1"/>
  <c r="P2149" i="1"/>
  <c r="O2149" i="1"/>
  <c r="J2149" i="1"/>
  <c r="AA2148" i="1"/>
  <c r="Q2148" i="1"/>
  <c r="P2148" i="1"/>
  <c r="O2148" i="1"/>
  <c r="J2148" i="1"/>
  <c r="AA2147" i="1"/>
  <c r="Q2147" i="1"/>
  <c r="P2147" i="1"/>
  <c r="O2147" i="1"/>
  <c r="J2147" i="1"/>
  <c r="AA2146" i="1"/>
  <c r="Q2146" i="1"/>
  <c r="P2146" i="1"/>
  <c r="O2146" i="1"/>
  <c r="J2146" i="1"/>
  <c r="AA2145" i="1"/>
  <c r="Q2145" i="1"/>
  <c r="P2145" i="1"/>
  <c r="O2145" i="1"/>
  <c r="J2145" i="1"/>
  <c r="AA2144" i="1"/>
  <c r="Q2144" i="1"/>
  <c r="P2144" i="1"/>
  <c r="O2144" i="1"/>
  <c r="J2144" i="1"/>
  <c r="AA2143" i="1"/>
  <c r="Q2143" i="1"/>
  <c r="P2143" i="1"/>
  <c r="O2143" i="1"/>
  <c r="J2143" i="1"/>
  <c r="AA2142" i="1"/>
  <c r="Q2142" i="1"/>
  <c r="P2142" i="1"/>
  <c r="O2142" i="1"/>
  <c r="J2142" i="1"/>
  <c r="AA2141" i="1"/>
  <c r="Q2141" i="1"/>
  <c r="P2141" i="1"/>
  <c r="O2141" i="1"/>
  <c r="J2141" i="1"/>
  <c r="AA2140" i="1"/>
  <c r="Q2140" i="1"/>
  <c r="P2140" i="1"/>
  <c r="O2140" i="1"/>
  <c r="J2140" i="1"/>
  <c r="AA2139" i="1"/>
  <c r="Q2139" i="1"/>
  <c r="P2139" i="1"/>
  <c r="O2139" i="1"/>
  <c r="J2139" i="1"/>
  <c r="AA2138" i="1"/>
  <c r="Q2138" i="1"/>
  <c r="P2138" i="1"/>
  <c r="O2138" i="1"/>
  <c r="J2138" i="1"/>
  <c r="AA2137" i="1"/>
  <c r="Q2137" i="1"/>
  <c r="P2137" i="1"/>
  <c r="O2137" i="1"/>
  <c r="J2137" i="1"/>
  <c r="AA2136" i="1"/>
  <c r="Q2136" i="1"/>
  <c r="P2136" i="1"/>
  <c r="O2136" i="1"/>
  <c r="J2136" i="1"/>
  <c r="AA2135" i="1"/>
  <c r="Q2135" i="1"/>
  <c r="P2135" i="1"/>
  <c r="O2135" i="1"/>
  <c r="J2135" i="1"/>
  <c r="AA2134" i="1"/>
  <c r="Q2134" i="1"/>
  <c r="P2134" i="1"/>
  <c r="O2134" i="1"/>
  <c r="J2134" i="1"/>
  <c r="AA2133" i="1"/>
  <c r="Q2133" i="1"/>
  <c r="P2133" i="1"/>
  <c r="O2133" i="1"/>
  <c r="J2133" i="1"/>
  <c r="AA2132" i="1"/>
  <c r="Q2132" i="1"/>
  <c r="P2132" i="1"/>
  <c r="O2132" i="1"/>
  <c r="J2132" i="1"/>
  <c r="AA2131" i="1"/>
  <c r="Q2131" i="1"/>
  <c r="P2131" i="1"/>
  <c r="O2131" i="1"/>
  <c r="J2131" i="1"/>
  <c r="AA2130" i="1"/>
  <c r="Q2130" i="1"/>
  <c r="P2130" i="1"/>
  <c r="O2130" i="1"/>
  <c r="J2130" i="1"/>
  <c r="AA2129" i="1"/>
  <c r="Q2129" i="1"/>
  <c r="P2129" i="1"/>
  <c r="O2129" i="1"/>
  <c r="J2129" i="1"/>
  <c r="AA2128" i="1"/>
  <c r="Q2128" i="1"/>
  <c r="P2128" i="1"/>
  <c r="O2128" i="1"/>
  <c r="J2128" i="1"/>
  <c r="AA2127" i="1"/>
  <c r="Q2127" i="1"/>
  <c r="P2127" i="1"/>
  <c r="O2127" i="1"/>
  <c r="J2127" i="1"/>
  <c r="AA2126" i="1"/>
  <c r="Q2126" i="1"/>
  <c r="P2126" i="1"/>
  <c r="O2126" i="1"/>
  <c r="J2126" i="1"/>
  <c r="AA2125" i="1"/>
  <c r="Q2125" i="1"/>
  <c r="P2125" i="1"/>
  <c r="O2125" i="1"/>
  <c r="J2125" i="1"/>
  <c r="AA2124" i="1"/>
  <c r="Q2124" i="1"/>
  <c r="P2124" i="1"/>
  <c r="O2124" i="1"/>
  <c r="J2124" i="1"/>
  <c r="AA2123" i="1"/>
  <c r="Q2123" i="1"/>
  <c r="P2123" i="1"/>
  <c r="O2123" i="1"/>
  <c r="J2123" i="1"/>
  <c r="AA2122" i="1"/>
  <c r="Q2122" i="1"/>
  <c r="P2122" i="1"/>
  <c r="O2122" i="1"/>
  <c r="J2122" i="1"/>
  <c r="AA2121" i="1"/>
  <c r="Q2121" i="1"/>
  <c r="P2121" i="1"/>
  <c r="O2121" i="1"/>
  <c r="J2121" i="1"/>
  <c r="AA2120" i="1"/>
  <c r="Q2120" i="1"/>
  <c r="P2120" i="1"/>
  <c r="O2120" i="1"/>
  <c r="J2120" i="1"/>
  <c r="AA2119" i="1"/>
  <c r="Q2119" i="1"/>
  <c r="P2119" i="1"/>
  <c r="O2119" i="1"/>
  <c r="J2119" i="1"/>
  <c r="AA2118" i="1"/>
  <c r="Q2118" i="1"/>
  <c r="P2118" i="1"/>
  <c r="O2118" i="1"/>
  <c r="J2118" i="1"/>
  <c r="AA2117" i="1"/>
  <c r="Q2117" i="1"/>
  <c r="P2117" i="1"/>
  <c r="O2117" i="1"/>
  <c r="J2117" i="1"/>
  <c r="AA2116" i="1"/>
  <c r="Q2116" i="1"/>
  <c r="P2116" i="1"/>
  <c r="O2116" i="1"/>
  <c r="J2116" i="1"/>
  <c r="AA2115" i="1"/>
  <c r="Q2115" i="1"/>
  <c r="P2115" i="1"/>
  <c r="O2115" i="1"/>
  <c r="J2115" i="1"/>
  <c r="AA2114" i="1"/>
  <c r="Q2114" i="1"/>
  <c r="P2114" i="1"/>
  <c r="O2114" i="1"/>
  <c r="J2114" i="1"/>
  <c r="AA2113" i="1"/>
  <c r="Q2113" i="1"/>
  <c r="P2113" i="1"/>
  <c r="O2113" i="1"/>
  <c r="J2113" i="1"/>
  <c r="AA2112" i="1"/>
  <c r="Q2112" i="1"/>
  <c r="P2112" i="1"/>
  <c r="O2112" i="1"/>
  <c r="J2112" i="1"/>
  <c r="AA2111" i="1"/>
  <c r="Q2111" i="1"/>
  <c r="P2111" i="1"/>
  <c r="O2111" i="1"/>
  <c r="J2111" i="1"/>
  <c r="AA2110" i="1"/>
  <c r="Q2110" i="1"/>
  <c r="P2110" i="1"/>
  <c r="O2110" i="1"/>
  <c r="J2110" i="1"/>
  <c r="AA2109" i="1"/>
  <c r="Q2109" i="1"/>
  <c r="P2109" i="1"/>
  <c r="O2109" i="1"/>
  <c r="J2109" i="1"/>
  <c r="AA2108" i="1"/>
  <c r="Q2108" i="1"/>
  <c r="P2108" i="1"/>
  <c r="O2108" i="1"/>
  <c r="J2108" i="1"/>
  <c r="AA2107" i="1"/>
  <c r="Q2107" i="1"/>
  <c r="P2107" i="1"/>
  <c r="O2107" i="1"/>
  <c r="J2107" i="1"/>
  <c r="AA2106" i="1"/>
  <c r="Q2106" i="1"/>
  <c r="P2106" i="1"/>
  <c r="O2106" i="1"/>
  <c r="J2106" i="1"/>
  <c r="AA2105" i="1"/>
  <c r="Q2105" i="1"/>
  <c r="P2105" i="1"/>
  <c r="O2105" i="1"/>
  <c r="J2105" i="1"/>
  <c r="AA2104" i="1"/>
  <c r="Q2104" i="1"/>
  <c r="P2104" i="1"/>
  <c r="O2104" i="1"/>
  <c r="J2104" i="1"/>
  <c r="AA2103" i="1"/>
  <c r="Q2103" i="1"/>
  <c r="P2103" i="1"/>
  <c r="O2103" i="1"/>
  <c r="J2103" i="1"/>
  <c r="AA2102" i="1"/>
  <c r="Q2102" i="1"/>
  <c r="P2102" i="1"/>
  <c r="O2102" i="1"/>
  <c r="J2102" i="1"/>
  <c r="AA2101" i="1"/>
  <c r="Q2101" i="1"/>
  <c r="P2101" i="1"/>
  <c r="O2101" i="1"/>
  <c r="J2101" i="1"/>
  <c r="AA2100" i="1"/>
  <c r="Q2100" i="1"/>
  <c r="P2100" i="1"/>
  <c r="O2100" i="1"/>
  <c r="J2100" i="1"/>
  <c r="AA2099" i="1"/>
  <c r="Q2099" i="1"/>
  <c r="P2099" i="1"/>
  <c r="O2099" i="1"/>
  <c r="J2099" i="1"/>
  <c r="AA2098" i="1"/>
  <c r="Q2098" i="1"/>
  <c r="P2098" i="1"/>
  <c r="O2098" i="1"/>
  <c r="J2098" i="1"/>
  <c r="AA2097" i="1"/>
  <c r="Q2097" i="1"/>
  <c r="P2097" i="1"/>
  <c r="O2097" i="1"/>
  <c r="J2097" i="1"/>
  <c r="AA2096" i="1"/>
  <c r="Q2096" i="1"/>
  <c r="P2096" i="1"/>
  <c r="O2096" i="1"/>
  <c r="J2096" i="1"/>
  <c r="AA2095" i="1"/>
  <c r="Q2095" i="1"/>
  <c r="P2095" i="1"/>
  <c r="O2095" i="1"/>
  <c r="J2095" i="1"/>
  <c r="AA2094" i="1"/>
  <c r="Q2094" i="1"/>
  <c r="P2094" i="1"/>
  <c r="O2094" i="1"/>
  <c r="J2094" i="1"/>
  <c r="AA2093" i="1"/>
  <c r="Q2093" i="1"/>
  <c r="P2093" i="1"/>
  <c r="O2093" i="1"/>
  <c r="J2093" i="1"/>
  <c r="AA2092" i="1"/>
  <c r="Q2092" i="1"/>
  <c r="P2092" i="1"/>
  <c r="O2092" i="1"/>
  <c r="J2092" i="1"/>
  <c r="AA2091" i="1"/>
  <c r="Q2091" i="1"/>
  <c r="P2091" i="1"/>
  <c r="O2091" i="1"/>
  <c r="J2091" i="1"/>
  <c r="AA2090" i="1"/>
  <c r="Q2090" i="1"/>
  <c r="P2090" i="1"/>
  <c r="O2090" i="1"/>
  <c r="J2090" i="1"/>
  <c r="AA2089" i="1"/>
  <c r="Q2089" i="1"/>
  <c r="P2089" i="1"/>
  <c r="O2089" i="1"/>
  <c r="J2089" i="1"/>
  <c r="AA2088" i="1"/>
  <c r="Q2088" i="1"/>
  <c r="P2088" i="1"/>
  <c r="O2088" i="1"/>
  <c r="J2088" i="1"/>
  <c r="AA2087" i="1"/>
  <c r="Q2087" i="1"/>
  <c r="P2087" i="1"/>
  <c r="O2087" i="1"/>
  <c r="J2087" i="1"/>
  <c r="AA2086" i="1"/>
  <c r="Q2086" i="1"/>
  <c r="P2086" i="1"/>
  <c r="O2086" i="1"/>
  <c r="J2086" i="1"/>
  <c r="AA2085" i="1"/>
  <c r="Q2085" i="1"/>
  <c r="P2085" i="1"/>
  <c r="O2085" i="1"/>
  <c r="J2085" i="1"/>
  <c r="AA2084" i="1"/>
  <c r="Q2084" i="1"/>
  <c r="P2084" i="1"/>
  <c r="O2084" i="1"/>
  <c r="J2084" i="1"/>
  <c r="AA2083" i="1"/>
  <c r="Q2083" i="1"/>
  <c r="P2083" i="1"/>
  <c r="O2083" i="1"/>
  <c r="J2083" i="1"/>
  <c r="AA2082" i="1"/>
  <c r="Q2082" i="1"/>
  <c r="P2082" i="1"/>
  <c r="O2082" i="1"/>
  <c r="J2082" i="1"/>
  <c r="AA2081" i="1"/>
  <c r="Q2081" i="1"/>
  <c r="P2081" i="1"/>
  <c r="O2081" i="1"/>
  <c r="J2081" i="1"/>
  <c r="AA2080" i="1"/>
  <c r="Q2080" i="1"/>
  <c r="P2080" i="1"/>
  <c r="O2080" i="1"/>
  <c r="J2080" i="1"/>
  <c r="AA2079" i="1"/>
  <c r="Q2079" i="1"/>
  <c r="P2079" i="1"/>
  <c r="O2079" i="1"/>
  <c r="J2079" i="1"/>
  <c r="AA2078" i="1"/>
  <c r="Q2078" i="1"/>
  <c r="P2078" i="1"/>
  <c r="O2078" i="1"/>
  <c r="J2078" i="1"/>
  <c r="AA2077" i="1"/>
  <c r="Q2077" i="1"/>
  <c r="P2077" i="1"/>
  <c r="O2077" i="1"/>
  <c r="J2077" i="1"/>
  <c r="AA2076" i="1"/>
  <c r="Q2076" i="1"/>
  <c r="P2076" i="1"/>
  <c r="O2076" i="1"/>
  <c r="J2076" i="1"/>
  <c r="AA2075" i="1"/>
  <c r="Q2075" i="1"/>
  <c r="P2075" i="1"/>
  <c r="O2075" i="1"/>
  <c r="J2075" i="1"/>
  <c r="AA2074" i="1"/>
  <c r="Q2074" i="1"/>
  <c r="P2074" i="1"/>
  <c r="O2074" i="1"/>
  <c r="J2074" i="1"/>
  <c r="AA2073" i="1"/>
  <c r="Q2073" i="1"/>
  <c r="P2073" i="1"/>
  <c r="O2073" i="1"/>
  <c r="J2073" i="1"/>
  <c r="AA2072" i="1"/>
  <c r="Q2072" i="1"/>
  <c r="P2072" i="1"/>
  <c r="O2072" i="1"/>
  <c r="J2072" i="1"/>
  <c r="AA2071" i="1"/>
  <c r="Q2071" i="1"/>
  <c r="P2071" i="1"/>
  <c r="O2071" i="1"/>
  <c r="J2071" i="1"/>
  <c r="AA2070" i="1"/>
  <c r="Q2070" i="1"/>
  <c r="P2070" i="1"/>
  <c r="O2070" i="1"/>
  <c r="J2070" i="1"/>
  <c r="AA2069" i="1"/>
  <c r="Q2069" i="1"/>
  <c r="P2069" i="1"/>
  <c r="O2069" i="1"/>
  <c r="J2069" i="1"/>
  <c r="AA2068" i="1"/>
  <c r="Q2068" i="1"/>
  <c r="P2068" i="1"/>
  <c r="O2068" i="1"/>
  <c r="J2068" i="1"/>
  <c r="AA2067" i="1"/>
  <c r="Q2067" i="1"/>
  <c r="P2067" i="1"/>
  <c r="O2067" i="1"/>
  <c r="J2067" i="1"/>
  <c r="AA2066" i="1"/>
  <c r="Q2066" i="1"/>
  <c r="P2066" i="1"/>
  <c r="O2066" i="1"/>
  <c r="J2066" i="1"/>
  <c r="AA2065" i="1"/>
  <c r="Q2065" i="1"/>
  <c r="P2065" i="1"/>
  <c r="O2065" i="1"/>
  <c r="J2065" i="1"/>
  <c r="AA2064" i="1"/>
  <c r="Q2064" i="1"/>
  <c r="P2064" i="1"/>
  <c r="O2064" i="1"/>
  <c r="J2064" i="1"/>
  <c r="AA2063" i="1"/>
  <c r="Q2063" i="1"/>
  <c r="P2063" i="1"/>
  <c r="O2063" i="1"/>
  <c r="J2063" i="1"/>
  <c r="AA2062" i="1"/>
  <c r="Q2062" i="1"/>
  <c r="P2062" i="1"/>
  <c r="O2062" i="1"/>
  <c r="J2062" i="1"/>
  <c r="AA2061" i="1"/>
  <c r="Q2061" i="1"/>
  <c r="P2061" i="1"/>
  <c r="O2061" i="1"/>
  <c r="J2061" i="1"/>
  <c r="AA2060" i="1"/>
  <c r="Q2060" i="1"/>
  <c r="P2060" i="1"/>
  <c r="O2060" i="1"/>
  <c r="J2060" i="1"/>
  <c r="AA2059" i="1"/>
  <c r="Q2059" i="1"/>
  <c r="P2059" i="1"/>
  <c r="O2059" i="1"/>
  <c r="J2059" i="1"/>
  <c r="AA2058" i="1"/>
  <c r="Q2058" i="1"/>
  <c r="P2058" i="1"/>
  <c r="O2058" i="1"/>
  <c r="J2058" i="1"/>
  <c r="AA2057" i="1"/>
  <c r="Q2057" i="1"/>
  <c r="P2057" i="1"/>
  <c r="O2057" i="1"/>
  <c r="J2057" i="1"/>
  <c r="AA2056" i="1"/>
  <c r="Q2056" i="1"/>
  <c r="P2056" i="1"/>
  <c r="O2056" i="1"/>
  <c r="J2056" i="1"/>
  <c r="AA2055" i="1"/>
  <c r="Q2055" i="1"/>
  <c r="P2055" i="1"/>
  <c r="O2055" i="1"/>
  <c r="J2055" i="1"/>
  <c r="AA2054" i="1"/>
  <c r="Q2054" i="1"/>
  <c r="P2054" i="1"/>
  <c r="O2054" i="1"/>
  <c r="J2054" i="1"/>
  <c r="AA2053" i="1"/>
  <c r="Q2053" i="1"/>
  <c r="P2053" i="1"/>
  <c r="O2053" i="1"/>
  <c r="J2053" i="1"/>
  <c r="AA2052" i="1"/>
  <c r="Q2052" i="1"/>
  <c r="P2052" i="1"/>
  <c r="O2052" i="1"/>
  <c r="J2052" i="1"/>
  <c r="AA2051" i="1"/>
  <c r="Q2051" i="1"/>
  <c r="P2051" i="1"/>
  <c r="O2051" i="1"/>
  <c r="J2051" i="1"/>
  <c r="AA2050" i="1"/>
  <c r="Q2050" i="1"/>
  <c r="P2050" i="1"/>
  <c r="O2050" i="1"/>
  <c r="J2050" i="1"/>
  <c r="AA2049" i="1"/>
  <c r="Q2049" i="1"/>
  <c r="P2049" i="1"/>
  <c r="O2049" i="1"/>
  <c r="J2049" i="1"/>
  <c r="AA2048" i="1"/>
  <c r="Q2048" i="1"/>
  <c r="P2048" i="1"/>
  <c r="O2048" i="1"/>
  <c r="J2048" i="1"/>
  <c r="AA2047" i="1"/>
  <c r="Q2047" i="1"/>
  <c r="P2047" i="1"/>
  <c r="O2047" i="1"/>
  <c r="J2047" i="1"/>
  <c r="AA2046" i="1"/>
  <c r="Q2046" i="1"/>
  <c r="P2046" i="1"/>
  <c r="O2046" i="1"/>
  <c r="J2046" i="1"/>
  <c r="AA2045" i="1"/>
  <c r="Q2045" i="1"/>
  <c r="P2045" i="1"/>
  <c r="O2045" i="1"/>
  <c r="J2045" i="1"/>
  <c r="AA2044" i="1"/>
  <c r="Q2044" i="1"/>
  <c r="P2044" i="1"/>
  <c r="O2044" i="1"/>
  <c r="J2044" i="1"/>
  <c r="AA2043" i="1"/>
  <c r="Q2043" i="1"/>
  <c r="P2043" i="1"/>
  <c r="O2043" i="1"/>
  <c r="J2043" i="1"/>
  <c r="AA2042" i="1"/>
  <c r="Q2042" i="1"/>
  <c r="P2042" i="1"/>
  <c r="O2042" i="1"/>
  <c r="J2042" i="1"/>
  <c r="AA2041" i="1"/>
  <c r="Q2041" i="1"/>
  <c r="P2041" i="1"/>
  <c r="O2041" i="1"/>
  <c r="J2041" i="1"/>
  <c r="AA2040" i="1"/>
  <c r="Q2040" i="1"/>
  <c r="P2040" i="1"/>
  <c r="O2040" i="1"/>
  <c r="J2040" i="1"/>
  <c r="AA2039" i="1"/>
  <c r="Q2039" i="1"/>
  <c r="P2039" i="1"/>
  <c r="O2039" i="1"/>
  <c r="J2039" i="1"/>
  <c r="AA2038" i="1"/>
  <c r="Q2038" i="1"/>
  <c r="P2038" i="1"/>
  <c r="O2038" i="1"/>
  <c r="J2038" i="1"/>
  <c r="AA2037" i="1"/>
  <c r="Q2037" i="1"/>
  <c r="P2037" i="1"/>
  <c r="O2037" i="1"/>
  <c r="J2037" i="1"/>
  <c r="AA2036" i="1"/>
  <c r="Q2036" i="1"/>
  <c r="P2036" i="1"/>
  <c r="O2036" i="1"/>
  <c r="J2036" i="1"/>
  <c r="AA2035" i="1"/>
  <c r="Q2035" i="1"/>
  <c r="P2035" i="1"/>
  <c r="O2035" i="1"/>
  <c r="J2035" i="1"/>
  <c r="AA2034" i="1"/>
  <c r="Q2034" i="1"/>
  <c r="P2034" i="1"/>
  <c r="O2034" i="1"/>
  <c r="J2034" i="1"/>
  <c r="AA2033" i="1"/>
  <c r="Q2033" i="1"/>
  <c r="P2033" i="1"/>
  <c r="O2033" i="1"/>
  <c r="J2033" i="1"/>
  <c r="AA2032" i="1"/>
  <c r="Q2032" i="1"/>
  <c r="P2032" i="1"/>
  <c r="O2032" i="1"/>
  <c r="J2032" i="1"/>
  <c r="AA2031" i="1"/>
  <c r="Q2031" i="1"/>
  <c r="P2031" i="1"/>
  <c r="O2031" i="1"/>
  <c r="J2031" i="1"/>
  <c r="AA2030" i="1"/>
  <c r="Q2030" i="1"/>
  <c r="P2030" i="1"/>
  <c r="O2030" i="1"/>
  <c r="J2030" i="1"/>
  <c r="AA2029" i="1"/>
  <c r="Q2029" i="1"/>
  <c r="P2029" i="1"/>
  <c r="O2029" i="1"/>
  <c r="J2029" i="1"/>
  <c r="AA2028" i="1"/>
  <c r="Q2028" i="1"/>
  <c r="P2028" i="1"/>
  <c r="O2028" i="1"/>
  <c r="J2028" i="1"/>
  <c r="AA2027" i="1"/>
  <c r="Q2027" i="1"/>
  <c r="P2027" i="1"/>
  <c r="O2027" i="1"/>
  <c r="J2027" i="1"/>
  <c r="AA2026" i="1"/>
  <c r="Q2026" i="1"/>
  <c r="P2026" i="1"/>
  <c r="O2026" i="1"/>
  <c r="J2026" i="1"/>
  <c r="AA2025" i="1"/>
  <c r="Q2025" i="1"/>
  <c r="P2025" i="1"/>
  <c r="O2025" i="1"/>
  <c r="J2025" i="1"/>
  <c r="AA2024" i="1"/>
  <c r="Q2024" i="1"/>
  <c r="P2024" i="1"/>
  <c r="O2024" i="1"/>
  <c r="J2024" i="1"/>
  <c r="AA2023" i="1"/>
  <c r="Q2023" i="1"/>
  <c r="P2023" i="1"/>
  <c r="O2023" i="1"/>
  <c r="J2023" i="1"/>
  <c r="AA2022" i="1"/>
  <c r="Q2022" i="1"/>
  <c r="P2022" i="1"/>
  <c r="O2022" i="1"/>
  <c r="J2022" i="1"/>
  <c r="AA2021" i="1"/>
  <c r="Q2021" i="1"/>
  <c r="P2021" i="1"/>
  <c r="O2021" i="1"/>
  <c r="J2021" i="1"/>
  <c r="AA2020" i="1"/>
  <c r="Q2020" i="1"/>
  <c r="P2020" i="1"/>
  <c r="O2020" i="1"/>
  <c r="J2020" i="1"/>
  <c r="AA2019" i="1"/>
  <c r="Q2019" i="1"/>
  <c r="P2019" i="1"/>
  <c r="O2019" i="1"/>
  <c r="J2019" i="1"/>
  <c r="AA2018" i="1"/>
  <c r="Q2018" i="1"/>
  <c r="P2018" i="1"/>
  <c r="O2018" i="1"/>
  <c r="J2018" i="1"/>
  <c r="AA2017" i="1"/>
  <c r="Q2017" i="1"/>
  <c r="P2017" i="1"/>
  <c r="O2017" i="1"/>
  <c r="J2017" i="1"/>
  <c r="AA2016" i="1"/>
  <c r="Q2016" i="1"/>
  <c r="P2016" i="1"/>
  <c r="O2016" i="1"/>
  <c r="J2016" i="1"/>
  <c r="AA2015" i="1"/>
  <c r="Q2015" i="1"/>
  <c r="P2015" i="1"/>
  <c r="O2015" i="1"/>
  <c r="J2015" i="1"/>
  <c r="AA2014" i="1"/>
  <c r="Q2014" i="1"/>
  <c r="P2014" i="1"/>
  <c r="O2014" i="1"/>
  <c r="J2014" i="1"/>
  <c r="AA2013" i="1"/>
  <c r="Q2013" i="1"/>
  <c r="P2013" i="1"/>
  <c r="O2013" i="1"/>
  <c r="J2013" i="1"/>
  <c r="AA2012" i="1"/>
  <c r="Q2012" i="1"/>
  <c r="P2012" i="1"/>
  <c r="O2012" i="1"/>
  <c r="J2012" i="1"/>
  <c r="AA2011" i="1"/>
  <c r="Q2011" i="1"/>
  <c r="P2011" i="1"/>
  <c r="O2011" i="1"/>
  <c r="J2011" i="1"/>
  <c r="AA2010" i="1"/>
  <c r="Q2010" i="1"/>
  <c r="P2010" i="1"/>
  <c r="O2010" i="1"/>
  <c r="J2010" i="1"/>
  <c r="AA2009" i="1"/>
  <c r="Q2009" i="1"/>
  <c r="P2009" i="1"/>
  <c r="O2009" i="1"/>
  <c r="J2009" i="1"/>
  <c r="AA2008" i="1"/>
  <c r="Q2008" i="1"/>
  <c r="P2008" i="1"/>
  <c r="O2008" i="1"/>
  <c r="J2008" i="1"/>
  <c r="AA2007" i="1"/>
  <c r="Q2007" i="1"/>
  <c r="P2007" i="1"/>
  <c r="O2007" i="1"/>
  <c r="J2007" i="1"/>
  <c r="AA2006" i="1"/>
  <c r="Q2006" i="1"/>
  <c r="P2006" i="1"/>
  <c r="O2006" i="1"/>
  <c r="J2006" i="1"/>
  <c r="AA2005" i="1"/>
  <c r="Q2005" i="1"/>
  <c r="P2005" i="1"/>
  <c r="O2005" i="1"/>
  <c r="J2005" i="1"/>
  <c r="AA2004" i="1"/>
  <c r="Q2004" i="1"/>
  <c r="P2004" i="1"/>
  <c r="O2004" i="1"/>
  <c r="J2004" i="1"/>
  <c r="AA2003" i="1"/>
  <c r="Q2003" i="1"/>
  <c r="P2003" i="1"/>
  <c r="O2003" i="1"/>
  <c r="J2003" i="1"/>
  <c r="AA2002" i="1"/>
  <c r="Q2002" i="1"/>
  <c r="P2002" i="1"/>
  <c r="O2002" i="1"/>
  <c r="J2002" i="1"/>
  <c r="AA2001" i="1"/>
  <c r="Q2001" i="1"/>
  <c r="P2001" i="1"/>
  <c r="O2001" i="1"/>
  <c r="J2001" i="1"/>
  <c r="AA2000" i="1"/>
  <c r="Q2000" i="1"/>
  <c r="P2000" i="1"/>
  <c r="O2000" i="1"/>
  <c r="J2000" i="1"/>
  <c r="AA1999" i="1"/>
  <c r="Q1999" i="1"/>
  <c r="P1999" i="1"/>
  <c r="O1999" i="1"/>
  <c r="J1999" i="1"/>
  <c r="AA1998" i="1"/>
  <c r="Q1998" i="1"/>
  <c r="P1998" i="1"/>
  <c r="O1998" i="1"/>
  <c r="J1998" i="1"/>
  <c r="AA1997" i="1"/>
  <c r="Q1997" i="1"/>
  <c r="P1997" i="1"/>
  <c r="O1997" i="1"/>
  <c r="J1997" i="1"/>
  <c r="AA1996" i="1"/>
  <c r="Q1996" i="1"/>
  <c r="P1996" i="1"/>
  <c r="O1996" i="1"/>
  <c r="J1996" i="1"/>
  <c r="AA1995" i="1"/>
  <c r="Q1995" i="1"/>
  <c r="P1995" i="1"/>
  <c r="O1995" i="1"/>
  <c r="J1995" i="1"/>
  <c r="AA1994" i="1"/>
  <c r="Q1994" i="1"/>
  <c r="P1994" i="1"/>
  <c r="O1994" i="1"/>
  <c r="J1994" i="1"/>
  <c r="AA1993" i="1"/>
  <c r="Q1993" i="1"/>
  <c r="P1993" i="1"/>
  <c r="O1993" i="1"/>
  <c r="J1993" i="1"/>
  <c r="AA1992" i="1"/>
  <c r="Q1992" i="1"/>
  <c r="P1992" i="1"/>
  <c r="O1992" i="1"/>
  <c r="J1992" i="1"/>
  <c r="AA1991" i="1"/>
  <c r="Q1991" i="1"/>
  <c r="P1991" i="1"/>
  <c r="O1991" i="1"/>
  <c r="J1991" i="1"/>
  <c r="AA1990" i="1"/>
  <c r="Q1990" i="1"/>
  <c r="P1990" i="1"/>
  <c r="O1990" i="1"/>
  <c r="J1990" i="1"/>
  <c r="AA1989" i="1"/>
  <c r="Q1989" i="1"/>
  <c r="P1989" i="1"/>
  <c r="O1989" i="1"/>
  <c r="J1989" i="1"/>
  <c r="AA1988" i="1"/>
  <c r="Q1988" i="1"/>
  <c r="P1988" i="1"/>
  <c r="O1988" i="1"/>
  <c r="J1988" i="1"/>
  <c r="AA1987" i="1"/>
  <c r="Q1987" i="1"/>
  <c r="P1987" i="1"/>
  <c r="O1987" i="1"/>
  <c r="J1987" i="1"/>
  <c r="AA1986" i="1"/>
  <c r="Q1986" i="1"/>
  <c r="P1986" i="1"/>
  <c r="O1986" i="1"/>
  <c r="J1986" i="1"/>
  <c r="AA1985" i="1"/>
  <c r="Q1985" i="1"/>
  <c r="P1985" i="1"/>
  <c r="O1985" i="1"/>
  <c r="J1985" i="1"/>
  <c r="AA1984" i="1"/>
  <c r="Q1984" i="1"/>
  <c r="P1984" i="1"/>
  <c r="O1984" i="1"/>
  <c r="J1984" i="1"/>
  <c r="AA1983" i="1"/>
  <c r="Q1983" i="1"/>
  <c r="P1983" i="1"/>
  <c r="O1983" i="1"/>
  <c r="J1983" i="1"/>
  <c r="AA1982" i="1"/>
  <c r="Q1982" i="1"/>
  <c r="P1982" i="1"/>
  <c r="O1982" i="1"/>
  <c r="J1982" i="1"/>
  <c r="AA1981" i="1"/>
  <c r="Q1981" i="1"/>
  <c r="P1981" i="1"/>
  <c r="O1981" i="1"/>
  <c r="J1981" i="1"/>
  <c r="AA1980" i="1"/>
  <c r="Q1980" i="1"/>
  <c r="P1980" i="1"/>
  <c r="O1980" i="1"/>
  <c r="J1980" i="1"/>
  <c r="AA1979" i="1"/>
  <c r="Q1979" i="1"/>
  <c r="P1979" i="1"/>
  <c r="O1979" i="1"/>
  <c r="J1979" i="1"/>
  <c r="AA1978" i="1"/>
  <c r="Q1978" i="1"/>
  <c r="P1978" i="1"/>
  <c r="O1978" i="1"/>
  <c r="J1978" i="1"/>
  <c r="AA1977" i="1"/>
  <c r="Q1977" i="1"/>
  <c r="P1977" i="1"/>
  <c r="O1977" i="1"/>
  <c r="J1977" i="1"/>
  <c r="AA1976" i="1"/>
  <c r="Q1976" i="1"/>
  <c r="P1976" i="1"/>
  <c r="O1976" i="1"/>
  <c r="J1976" i="1"/>
  <c r="AA1975" i="1"/>
  <c r="Q1975" i="1"/>
  <c r="P1975" i="1"/>
  <c r="O1975" i="1"/>
  <c r="J1975" i="1"/>
  <c r="AA1974" i="1"/>
  <c r="Q1974" i="1"/>
  <c r="P1974" i="1"/>
  <c r="O1974" i="1"/>
  <c r="J1974" i="1"/>
  <c r="AA1973" i="1"/>
  <c r="Q1973" i="1"/>
  <c r="P1973" i="1"/>
  <c r="O1973" i="1"/>
  <c r="J1973" i="1"/>
  <c r="AA1972" i="1"/>
  <c r="Q1972" i="1"/>
  <c r="P1972" i="1"/>
  <c r="O1972" i="1"/>
  <c r="J1972" i="1"/>
  <c r="AA1971" i="1"/>
  <c r="Q1971" i="1"/>
  <c r="P1971" i="1"/>
  <c r="O1971" i="1"/>
  <c r="J1971" i="1"/>
  <c r="AA1970" i="1"/>
  <c r="Q1970" i="1"/>
  <c r="P1970" i="1"/>
  <c r="O1970" i="1"/>
  <c r="J1970" i="1"/>
  <c r="AA1969" i="1"/>
  <c r="Q1969" i="1"/>
  <c r="P1969" i="1"/>
  <c r="O1969" i="1"/>
  <c r="J1969" i="1"/>
  <c r="AA1968" i="1"/>
  <c r="Q1968" i="1"/>
  <c r="P1968" i="1"/>
  <c r="O1968" i="1"/>
  <c r="J1968" i="1"/>
  <c r="AA1967" i="1"/>
  <c r="Q1967" i="1"/>
  <c r="P1967" i="1"/>
  <c r="O1967" i="1"/>
  <c r="J1967" i="1"/>
  <c r="AA1966" i="1"/>
  <c r="Q1966" i="1"/>
  <c r="P1966" i="1"/>
  <c r="O1966" i="1"/>
  <c r="J1966" i="1"/>
  <c r="AA1965" i="1"/>
  <c r="Q1965" i="1"/>
  <c r="P1965" i="1"/>
  <c r="O1965" i="1"/>
  <c r="J1965" i="1"/>
  <c r="AA1964" i="1"/>
  <c r="Q1964" i="1"/>
  <c r="P1964" i="1"/>
  <c r="O1964" i="1"/>
  <c r="J1964" i="1"/>
  <c r="AA1963" i="1"/>
  <c r="Q1963" i="1"/>
  <c r="P1963" i="1"/>
  <c r="O1963" i="1"/>
  <c r="J1963" i="1"/>
  <c r="AA1962" i="1"/>
  <c r="Q1962" i="1"/>
  <c r="P1962" i="1"/>
  <c r="O1962" i="1"/>
  <c r="J1962" i="1"/>
  <c r="AA1961" i="1"/>
  <c r="Q1961" i="1"/>
  <c r="P1961" i="1"/>
  <c r="O1961" i="1"/>
  <c r="J1961" i="1"/>
  <c r="AA1960" i="1"/>
  <c r="Q1960" i="1"/>
  <c r="P1960" i="1"/>
  <c r="O1960" i="1"/>
  <c r="J1960" i="1"/>
  <c r="AA1959" i="1"/>
  <c r="Q1959" i="1"/>
  <c r="P1959" i="1"/>
  <c r="O1959" i="1"/>
  <c r="J1959" i="1"/>
  <c r="AA1958" i="1"/>
  <c r="Q1958" i="1"/>
  <c r="P1958" i="1"/>
  <c r="O1958" i="1"/>
  <c r="J1958" i="1"/>
  <c r="AA1957" i="1"/>
  <c r="Q1957" i="1"/>
  <c r="P1957" i="1"/>
  <c r="O1957" i="1"/>
  <c r="J1957" i="1"/>
  <c r="AA1956" i="1"/>
  <c r="Q1956" i="1"/>
  <c r="P1956" i="1"/>
  <c r="O1956" i="1"/>
  <c r="J1956" i="1"/>
  <c r="AA1955" i="1"/>
  <c r="Q1955" i="1"/>
  <c r="P1955" i="1"/>
  <c r="O1955" i="1"/>
  <c r="J1955" i="1"/>
  <c r="AA1954" i="1"/>
  <c r="Q1954" i="1"/>
  <c r="P1954" i="1"/>
  <c r="O1954" i="1"/>
  <c r="J1954" i="1"/>
  <c r="AA1953" i="1"/>
  <c r="Q1953" i="1"/>
  <c r="P1953" i="1"/>
  <c r="O1953" i="1"/>
  <c r="J1953" i="1"/>
  <c r="AA1952" i="1"/>
  <c r="Q1952" i="1"/>
  <c r="P1952" i="1"/>
  <c r="O1952" i="1"/>
  <c r="J1952" i="1"/>
  <c r="AA1951" i="1"/>
  <c r="Q1951" i="1"/>
  <c r="P1951" i="1"/>
  <c r="O1951" i="1"/>
  <c r="J1951" i="1"/>
  <c r="AA1950" i="1"/>
  <c r="Q1950" i="1"/>
  <c r="P1950" i="1"/>
  <c r="O1950" i="1"/>
  <c r="J1950" i="1"/>
  <c r="AA1949" i="1"/>
  <c r="Q1949" i="1"/>
  <c r="P1949" i="1"/>
  <c r="O1949" i="1"/>
  <c r="J1949" i="1"/>
  <c r="AA1948" i="1"/>
  <c r="Q1948" i="1"/>
  <c r="P1948" i="1"/>
  <c r="O1948" i="1"/>
  <c r="J1948" i="1"/>
  <c r="AA1947" i="1"/>
  <c r="Q1947" i="1"/>
  <c r="P1947" i="1"/>
  <c r="O1947" i="1"/>
  <c r="J1947" i="1"/>
  <c r="AA1946" i="1"/>
  <c r="Q1946" i="1"/>
  <c r="P1946" i="1"/>
  <c r="O1946" i="1"/>
  <c r="J1946" i="1"/>
  <c r="AA1945" i="1"/>
  <c r="Q1945" i="1"/>
  <c r="P1945" i="1"/>
  <c r="O1945" i="1"/>
  <c r="J1945" i="1"/>
  <c r="AA1944" i="1"/>
  <c r="Q1944" i="1"/>
  <c r="P1944" i="1"/>
  <c r="O1944" i="1"/>
  <c r="J1944" i="1"/>
  <c r="AA1943" i="1"/>
  <c r="Q1943" i="1"/>
  <c r="P1943" i="1"/>
  <c r="O1943" i="1"/>
  <c r="J1943" i="1"/>
  <c r="AA1942" i="1"/>
  <c r="Q1942" i="1"/>
  <c r="P1942" i="1"/>
  <c r="O1942" i="1"/>
  <c r="J1942" i="1"/>
  <c r="AA1941" i="1"/>
  <c r="Q1941" i="1"/>
  <c r="P1941" i="1"/>
  <c r="O1941" i="1"/>
  <c r="J1941" i="1"/>
  <c r="AA1940" i="1"/>
  <c r="Q1940" i="1"/>
  <c r="P1940" i="1"/>
  <c r="O1940" i="1"/>
  <c r="J1940" i="1"/>
  <c r="AA1939" i="1"/>
  <c r="Q1939" i="1"/>
  <c r="P1939" i="1"/>
  <c r="O1939" i="1"/>
  <c r="J1939" i="1"/>
  <c r="AA1938" i="1"/>
  <c r="Q1938" i="1"/>
  <c r="P1938" i="1"/>
  <c r="O1938" i="1"/>
  <c r="J1938" i="1"/>
  <c r="AA1937" i="1"/>
  <c r="Q1937" i="1"/>
  <c r="P1937" i="1"/>
  <c r="O1937" i="1"/>
  <c r="J1937" i="1"/>
  <c r="AA1936" i="1"/>
  <c r="Q1936" i="1"/>
  <c r="P1936" i="1"/>
  <c r="O1936" i="1"/>
  <c r="J1936" i="1"/>
  <c r="AA1935" i="1"/>
  <c r="Q1935" i="1"/>
  <c r="P1935" i="1"/>
  <c r="O1935" i="1"/>
  <c r="J1935" i="1"/>
  <c r="AA1934" i="1"/>
  <c r="Q1934" i="1"/>
  <c r="P1934" i="1"/>
  <c r="O1934" i="1"/>
  <c r="J1934" i="1"/>
  <c r="AA1933" i="1"/>
  <c r="Q1933" i="1"/>
  <c r="P1933" i="1"/>
  <c r="O1933" i="1"/>
  <c r="J1933" i="1"/>
  <c r="AA1932" i="1"/>
  <c r="Q1932" i="1"/>
  <c r="P1932" i="1"/>
  <c r="O1932" i="1"/>
  <c r="J1932" i="1"/>
  <c r="AA1931" i="1"/>
  <c r="Q1931" i="1"/>
  <c r="P1931" i="1"/>
  <c r="O1931" i="1"/>
  <c r="J1931" i="1"/>
  <c r="AA1930" i="1"/>
  <c r="Q1930" i="1"/>
  <c r="P1930" i="1"/>
  <c r="O1930" i="1"/>
  <c r="J1930" i="1"/>
  <c r="AA1929" i="1"/>
  <c r="Q1929" i="1"/>
  <c r="P1929" i="1"/>
  <c r="O1929" i="1"/>
  <c r="J1929" i="1"/>
  <c r="AA1928" i="1"/>
  <c r="Q1928" i="1"/>
  <c r="P1928" i="1"/>
  <c r="O1928" i="1"/>
  <c r="J1928" i="1"/>
  <c r="AA1927" i="1"/>
  <c r="Q1927" i="1"/>
  <c r="P1927" i="1"/>
  <c r="O1927" i="1"/>
  <c r="J1927" i="1"/>
  <c r="AA1926" i="1"/>
  <c r="Q1926" i="1"/>
  <c r="P1926" i="1"/>
  <c r="O1926" i="1"/>
  <c r="J1926" i="1"/>
  <c r="AA1925" i="1"/>
  <c r="Q1925" i="1"/>
  <c r="P1925" i="1"/>
  <c r="O1925" i="1"/>
  <c r="J1925" i="1"/>
  <c r="AA1924" i="1"/>
  <c r="Q1924" i="1"/>
  <c r="P1924" i="1"/>
  <c r="O1924" i="1"/>
  <c r="J1924" i="1"/>
  <c r="AA1923" i="1"/>
  <c r="Q1923" i="1"/>
  <c r="P1923" i="1"/>
  <c r="O1923" i="1"/>
  <c r="J1923" i="1"/>
  <c r="AA1922" i="1"/>
  <c r="Q1922" i="1"/>
  <c r="P1922" i="1"/>
  <c r="O1922" i="1"/>
  <c r="J1922" i="1"/>
  <c r="AA1921" i="1"/>
  <c r="Q1921" i="1"/>
  <c r="P1921" i="1"/>
  <c r="O1921" i="1"/>
  <c r="J1921" i="1"/>
  <c r="AA1920" i="1"/>
  <c r="Q1920" i="1"/>
  <c r="P1920" i="1"/>
  <c r="O1920" i="1"/>
  <c r="J1920" i="1"/>
  <c r="AA1919" i="1"/>
  <c r="Q1919" i="1"/>
  <c r="P1919" i="1"/>
  <c r="O1919" i="1"/>
  <c r="J1919" i="1"/>
  <c r="AA1918" i="1"/>
  <c r="Q1918" i="1"/>
  <c r="P1918" i="1"/>
  <c r="O1918" i="1"/>
  <c r="J1918" i="1"/>
  <c r="AA1917" i="1"/>
  <c r="Q1917" i="1"/>
  <c r="P1917" i="1"/>
  <c r="O1917" i="1"/>
  <c r="J1917" i="1"/>
  <c r="AA1916" i="1"/>
  <c r="Q1916" i="1"/>
  <c r="P1916" i="1"/>
  <c r="O1916" i="1"/>
  <c r="J1916" i="1"/>
  <c r="AA1915" i="1"/>
  <c r="Q1915" i="1"/>
  <c r="P1915" i="1"/>
  <c r="O1915" i="1"/>
  <c r="J1915" i="1"/>
  <c r="AA1914" i="1"/>
  <c r="Q1914" i="1"/>
  <c r="P1914" i="1"/>
  <c r="O1914" i="1"/>
  <c r="J1914" i="1"/>
  <c r="AA1913" i="1"/>
  <c r="Q1913" i="1"/>
  <c r="P1913" i="1"/>
  <c r="O1913" i="1"/>
  <c r="J1913" i="1"/>
  <c r="AA1912" i="1"/>
  <c r="Q1912" i="1"/>
  <c r="P1912" i="1"/>
  <c r="O1912" i="1"/>
  <c r="J1912" i="1"/>
  <c r="AA1911" i="1"/>
  <c r="Q1911" i="1"/>
  <c r="P1911" i="1"/>
  <c r="O1911" i="1"/>
  <c r="J1911" i="1"/>
  <c r="AA1910" i="1"/>
  <c r="Q1910" i="1"/>
  <c r="P1910" i="1"/>
  <c r="O1910" i="1"/>
  <c r="J1910" i="1"/>
  <c r="AA1909" i="1"/>
  <c r="Q1909" i="1"/>
  <c r="P1909" i="1"/>
  <c r="O1909" i="1"/>
  <c r="J1909" i="1"/>
  <c r="AA1908" i="1"/>
  <c r="Q1908" i="1"/>
  <c r="P1908" i="1"/>
  <c r="O1908" i="1"/>
  <c r="J1908" i="1"/>
  <c r="AA1907" i="1"/>
  <c r="Q1907" i="1"/>
  <c r="P1907" i="1"/>
  <c r="O1907" i="1"/>
  <c r="J1907" i="1"/>
  <c r="AA1906" i="1"/>
  <c r="Q1906" i="1"/>
  <c r="P1906" i="1"/>
  <c r="O1906" i="1"/>
  <c r="J1906" i="1"/>
  <c r="AA1905" i="1"/>
  <c r="Q1905" i="1"/>
  <c r="P1905" i="1"/>
  <c r="O1905" i="1"/>
  <c r="J1905" i="1"/>
  <c r="AA1904" i="1"/>
  <c r="Q1904" i="1"/>
  <c r="P1904" i="1"/>
  <c r="O1904" i="1"/>
  <c r="J1904" i="1"/>
  <c r="AA1903" i="1"/>
  <c r="Q1903" i="1"/>
  <c r="P1903" i="1"/>
  <c r="O1903" i="1"/>
  <c r="J1903" i="1"/>
  <c r="AA1902" i="1"/>
  <c r="Q1902" i="1"/>
  <c r="P1902" i="1"/>
  <c r="O1902" i="1"/>
  <c r="J1902" i="1"/>
  <c r="AA1901" i="1"/>
  <c r="Q1901" i="1"/>
  <c r="P1901" i="1"/>
  <c r="O1901" i="1"/>
  <c r="J1901" i="1"/>
  <c r="AA1900" i="1"/>
  <c r="Q1900" i="1"/>
  <c r="P1900" i="1"/>
  <c r="O1900" i="1"/>
  <c r="J1900" i="1"/>
  <c r="AA1899" i="1"/>
  <c r="Q1899" i="1"/>
  <c r="P1899" i="1"/>
  <c r="O1899" i="1"/>
  <c r="J1899" i="1"/>
  <c r="AA1898" i="1"/>
  <c r="Q1898" i="1"/>
  <c r="P1898" i="1"/>
  <c r="O1898" i="1"/>
  <c r="J1898" i="1"/>
  <c r="AA1897" i="1"/>
  <c r="Q1897" i="1"/>
  <c r="P1897" i="1"/>
  <c r="O1897" i="1"/>
  <c r="J1897" i="1"/>
  <c r="AA1896" i="1"/>
  <c r="Q1896" i="1"/>
  <c r="P1896" i="1"/>
  <c r="O1896" i="1"/>
  <c r="J1896" i="1"/>
  <c r="AA1895" i="1"/>
  <c r="Q1895" i="1"/>
  <c r="P1895" i="1"/>
  <c r="O1895" i="1"/>
  <c r="J1895" i="1"/>
  <c r="AA1894" i="1"/>
  <c r="Q1894" i="1"/>
  <c r="P1894" i="1"/>
  <c r="O1894" i="1"/>
  <c r="J1894" i="1"/>
  <c r="AA1893" i="1"/>
  <c r="Q1893" i="1"/>
  <c r="P1893" i="1"/>
  <c r="O1893" i="1"/>
  <c r="J1893" i="1"/>
  <c r="AA1892" i="1"/>
  <c r="Q1892" i="1"/>
  <c r="P1892" i="1"/>
  <c r="O1892" i="1"/>
  <c r="J1892" i="1"/>
  <c r="AA1891" i="1"/>
  <c r="Q1891" i="1"/>
  <c r="P1891" i="1"/>
  <c r="O1891" i="1"/>
  <c r="J1891" i="1"/>
  <c r="AA1890" i="1"/>
  <c r="Q1890" i="1"/>
  <c r="P1890" i="1"/>
  <c r="O1890" i="1"/>
  <c r="J1890" i="1"/>
  <c r="AA1889" i="1"/>
  <c r="Q1889" i="1"/>
  <c r="P1889" i="1"/>
  <c r="O1889" i="1"/>
  <c r="J1889" i="1"/>
  <c r="AA1888" i="1"/>
  <c r="Q1888" i="1"/>
  <c r="P1888" i="1"/>
  <c r="O1888" i="1"/>
  <c r="J1888" i="1"/>
  <c r="AA1887" i="1"/>
  <c r="Q1887" i="1"/>
  <c r="P1887" i="1"/>
  <c r="O1887" i="1"/>
  <c r="J1887" i="1"/>
  <c r="AA1886" i="1"/>
  <c r="Q1886" i="1"/>
  <c r="P1886" i="1"/>
  <c r="O1886" i="1"/>
  <c r="J1886" i="1"/>
  <c r="AA1885" i="1"/>
  <c r="Q1885" i="1"/>
  <c r="P1885" i="1"/>
  <c r="O1885" i="1"/>
  <c r="J1885" i="1"/>
  <c r="AA1884" i="1"/>
  <c r="Q1884" i="1"/>
  <c r="P1884" i="1"/>
  <c r="O1884" i="1"/>
  <c r="J1884" i="1"/>
  <c r="AA1883" i="1"/>
  <c r="Q1883" i="1"/>
  <c r="P1883" i="1"/>
  <c r="O1883" i="1"/>
  <c r="J1883" i="1"/>
  <c r="AA1882" i="1"/>
  <c r="Q1882" i="1"/>
  <c r="P1882" i="1"/>
  <c r="O1882" i="1"/>
  <c r="J1882" i="1"/>
  <c r="AA1881" i="1"/>
  <c r="Q1881" i="1"/>
  <c r="P1881" i="1"/>
  <c r="O1881" i="1"/>
  <c r="J1881" i="1"/>
  <c r="AA1880" i="1"/>
  <c r="Q1880" i="1"/>
  <c r="P1880" i="1"/>
  <c r="O1880" i="1"/>
  <c r="J1880" i="1"/>
  <c r="AA1879" i="1"/>
  <c r="Q1879" i="1"/>
  <c r="P1879" i="1"/>
  <c r="O1879" i="1"/>
  <c r="J1879" i="1"/>
  <c r="AA1878" i="1"/>
  <c r="Q1878" i="1"/>
  <c r="P1878" i="1"/>
  <c r="O1878" i="1"/>
  <c r="J1878" i="1"/>
  <c r="AA1877" i="1"/>
  <c r="Q1877" i="1"/>
  <c r="P1877" i="1"/>
  <c r="O1877" i="1"/>
  <c r="J1877" i="1"/>
  <c r="AA1876" i="1"/>
  <c r="Q1876" i="1"/>
  <c r="P1876" i="1"/>
  <c r="O1876" i="1"/>
  <c r="J1876" i="1"/>
  <c r="AA1875" i="1"/>
  <c r="Q1875" i="1"/>
  <c r="P1875" i="1"/>
  <c r="O1875" i="1"/>
  <c r="J1875" i="1"/>
  <c r="AA1874" i="1"/>
  <c r="Q1874" i="1"/>
  <c r="P1874" i="1"/>
  <c r="O1874" i="1"/>
  <c r="J1874" i="1"/>
  <c r="AA1873" i="1"/>
  <c r="Q1873" i="1"/>
  <c r="P1873" i="1"/>
  <c r="O1873" i="1"/>
  <c r="J1873" i="1"/>
  <c r="AA1872" i="1"/>
  <c r="Q1872" i="1"/>
  <c r="P1872" i="1"/>
  <c r="O1872" i="1"/>
  <c r="J1872" i="1"/>
  <c r="AA1871" i="1"/>
  <c r="Q1871" i="1"/>
  <c r="P1871" i="1"/>
  <c r="O1871" i="1"/>
  <c r="J1871" i="1"/>
  <c r="AA1870" i="1"/>
  <c r="Q1870" i="1"/>
  <c r="P1870" i="1"/>
  <c r="O1870" i="1"/>
  <c r="J1870" i="1"/>
  <c r="AA1869" i="1"/>
  <c r="Q1869" i="1"/>
  <c r="P1869" i="1"/>
  <c r="O1869" i="1"/>
  <c r="J1869" i="1"/>
  <c r="AA1868" i="1"/>
  <c r="Q1868" i="1"/>
  <c r="P1868" i="1"/>
  <c r="O1868" i="1"/>
  <c r="J1868" i="1"/>
  <c r="AA1867" i="1"/>
  <c r="Q1867" i="1"/>
  <c r="P1867" i="1"/>
  <c r="O1867" i="1"/>
  <c r="J1867" i="1"/>
  <c r="AA1866" i="1"/>
  <c r="Q1866" i="1"/>
  <c r="P1866" i="1"/>
  <c r="O1866" i="1"/>
  <c r="J1866" i="1"/>
  <c r="AA1865" i="1"/>
  <c r="Q1865" i="1"/>
  <c r="P1865" i="1"/>
  <c r="O1865" i="1"/>
  <c r="J1865" i="1"/>
  <c r="AA1864" i="1"/>
  <c r="Q1864" i="1"/>
  <c r="P1864" i="1"/>
  <c r="O1864" i="1"/>
  <c r="J1864" i="1"/>
  <c r="AA1863" i="1"/>
  <c r="Q1863" i="1"/>
  <c r="P1863" i="1"/>
  <c r="O1863" i="1"/>
  <c r="J1863" i="1"/>
  <c r="AA1862" i="1"/>
  <c r="Q1862" i="1"/>
  <c r="P1862" i="1"/>
  <c r="O1862" i="1"/>
  <c r="J1862" i="1"/>
  <c r="AA1861" i="1"/>
  <c r="Q1861" i="1"/>
  <c r="P1861" i="1"/>
  <c r="O1861" i="1"/>
  <c r="J1861" i="1"/>
  <c r="AA1860" i="1"/>
  <c r="Q1860" i="1"/>
  <c r="P1860" i="1"/>
  <c r="O1860" i="1"/>
  <c r="J1860" i="1"/>
  <c r="AA1859" i="1"/>
  <c r="Q1859" i="1"/>
  <c r="P1859" i="1"/>
  <c r="O1859" i="1"/>
  <c r="J1859" i="1"/>
  <c r="AA1858" i="1"/>
  <c r="Q1858" i="1"/>
  <c r="P1858" i="1"/>
  <c r="O1858" i="1"/>
  <c r="J1858" i="1"/>
  <c r="AA1857" i="1"/>
  <c r="Q1857" i="1"/>
  <c r="P1857" i="1"/>
  <c r="O1857" i="1"/>
  <c r="J1857" i="1"/>
  <c r="AA1856" i="1"/>
  <c r="Q1856" i="1"/>
  <c r="P1856" i="1"/>
  <c r="O1856" i="1"/>
  <c r="J1856" i="1"/>
  <c r="AA1855" i="1"/>
  <c r="Q1855" i="1"/>
  <c r="P1855" i="1"/>
  <c r="O1855" i="1"/>
  <c r="J1855" i="1"/>
  <c r="AA1854" i="1"/>
  <c r="Q1854" i="1"/>
  <c r="P1854" i="1"/>
  <c r="O1854" i="1"/>
  <c r="J1854" i="1"/>
  <c r="AA1853" i="1"/>
  <c r="Q1853" i="1"/>
  <c r="P1853" i="1"/>
  <c r="O1853" i="1"/>
  <c r="J1853" i="1"/>
  <c r="AA1852" i="1"/>
  <c r="Q1852" i="1"/>
  <c r="P1852" i="1"/>
  <c r="O1852" i="1"/>
  <c r="J1852" i="1"/>
  <c r="AA1851" i="1"/>
  <c r="Q1851" i="1"/>
  <c r="P1851" i="1"/>
  <c r="O1851" i="1"/>
  <c r="J1851" i="1"/>
  <c r="AA1850" i="1"/>
  <c r="Q1850" i="1"/>
  <c r="P1850" i="1"/>
  <c r="O1850" i="1"/>
  <c r="J1850" i="1"/>
  <c r="AA1849" i="1"/>
  <c r="Q1849" i="1"/>
  <c r="P1849" i="1"/>
  <c r="O1849" i="1"/>
  <c r="J1849" i="1"/>
  <c r="AA1848" i="1"/>
  <c r="Q1848" i="1"/>
  <c r="P1848" i="1"/>
  <c r="O1848" i="1"/>
  <c r="J1848" i="1"/>
  <c r="AA1847" i="1"/>
  <c r="Q1847" i="1"/>
  <c r="P1847" i="1"/>
  <c r="O1847" i="1"/>
  <c r="J1847" i="1"/>
  <c r="AA1846" i="1"/>
  <c r="Q1846" i="1"/>
  <c r="P1846" i="1"/>
  <c r="O1846" i="1"/>
  <c r="J1846" i="1"/>
  <c r="AA1845" i="1"/>
  <c r="Q1845" i="1"/>
  <c r="P1845" i="1"/>
  <c r="O1845" i="1"/>
  <c r="J1845" i="1"/>
  <c r="AA1844" i="1"/>
  <c r="Q1844" i="1"/>
  <c r="P1844" i="1"/>
  <c r="O1844" i="1"/>
  <c r="J1844" i="1"/>
  <c r="AA1843" i="1"/>
  <c r="Q1843" i="1"/>
  <c r="P1843" i="1"/>
  <c r="O1843" i="1"/>
  <c r="J1843" i="1"/>
  <c r="AA1842" i="1"/>
  <c r="Q1842" i="1"/>
  <c r="P1842" i="1"/>
  <c r="O1842" i="1"/>
  <c r="J1842" i="1"/>
  <c r="AA1841" i="1"/>
  <c r="Q1841" i="1"/>
  <c r="P1841" i="1"/>
  <c r="O1841" i="1"/>
  <c r="J1841" i="1"/>
  <c r="AA1840" i="1"/>
  <c r="Q1840" i="1"/>
  <c r="P1840" i="1"/>
  <c r="O1840" i="1"/>
  <c r="J1840" i="1"/>
  <c r="AA1839" i="1"/>
  <c r="Q1839" i="1"/>
  <c r="P1839" i="1"/>
  <c r="O1839" i="1"/>
  <c r="J1839" i="1"/>
  <c r="AA1838" i="1"/>
  <c r="Q1838" i="1"/>
  <c r="P1838" i="1"/>
  <c r="O1838" i="1"/>
  <c r="J1838" i="1"/>
  <c r="AA1837" i="1"/>
  <c r="Q1837" i="1"/>
  <c r="P1837" i="1"/>
  <c r="O1837" i="1"/>
  <c r="J1837" i="1"/>
  <c r="AA1836" i="1"/>
  <c r="Q1836" i="1"/>
  <c r="P1836" i="1"/>
  <c r="O1836" i="1"/>
  <c r="J1836" i="1"/>
  <c r="AA1835" i="1"/>
  <c r="Q1835" i="1"/>
  <c r="P1835" i="1"/>
  <c r="O1835" i="1"/>
  <c r="J1835" i="1"/>
  <c r="AA1834" i="1"/>
  <c r="Q1834" i="1"/>
  <c r="P1834" i="1"/>
  <c r="O1834" i="1"/>
  <c r="J1834" i="1"/>
  <c r="AA1833" i="1"/>
  <c r="Q1833" i="1"/>
  <c r="P1833" i="1"/>
  <c r="O1833" i="1"/>
  <c r="J1833" i="1"/>
  <c r="AA1832" i="1"/>
  <c r="Q1832" i="1"/>
  <c r="P1832" i="1"/>
  <c r="O1832" i="1"/>
  <c r="J1832" i="1"/>
  <c r="AA1831" i="1"/>
  <c r="Q1831" i="1"/>
  <c r="P1831" i="1"/>
  <c r="O1831" i="1"/>
  <c r="J1831" i="1"/>
  <c r="AA1830" i="1"/>
  <c r="Q1830" i="1"/>
  <c r="P1830" i="1"/>
  <c r="O1830" i="1"/>
  <c r="J1830" i="1"/>
  <c r="AA1829" i="1"/>
  <c r="Q1829" i="1"/>
  <c r="P1829" i="1"/>
  <c r="O1829" i="1"/>
  <c r="J1829" i="1"/>
  <c r="AA1828" i="1"/>
  <c r="Q1828" i="1"/>
  <c r="P1828" i="1"/>
  <c r="O1828" i="1"/>
  <c r="J1828" i="1"/>
  <c r="AA1827" i="1"/>
  <c r="Q1827" i="1"/>
  <c r="P1827" i="1"/>
  <c r="O1827" i="1"/>
  <c r="J1827" i="1"/>
  <c r="AA1826" i="1"/>
  <c r="Q1826" i="1"/>
  <c r="P1826" i="1"/>
  <c r="O1826" i="1"/>
  <c r="J1826" i="1"/>
  <c r="AA1825" i="1"/>
  <c r="Q1825" i="1"/>
  <c r="P1825" i="1"/>
  <c r="O1825" i="1"/>
  <c r="J1825" i="1"/>
  <c r="AA1824" i="1"/>
  <c r="Q1824" i="1"/>
  <c r="P1824" i="1"/>
  <c r="O1824" i="1"/>
  <c r="J1824" i="1"/>
  <c r="AA1823" i="1"/>
  <c r="Q1823" i="1"/>
  <c r="P1823" i="1"/>
  <c r="O1823" i="1"/>
  <c r="J1823" i="1"/>
  <c r="AA1822" i="1"/>
  <c r="Q1822" i="1"/>
  <c r="P1822" i="1"/>
  <c r="O1822" i="1"/>
  <c r="J1822" i="1"/>
  <c r="AA1821" i="1"/>
  <c r="Q1821" i="1"/>
  <c r="P1821" i="1"/>
  <c r="O1821" i="1"/>
  <c r="J1821" i="1"/>
  <c r="AA1820" i="1"/>
  <c r="Q1820" i="1"/>
  <c r="P1820" i="1"/>
  <c r="O1820" i="1"/>
  <c r="J1820" i="1"/>
  <c r="AA1819" i="1"/>
  <c r="Q1819" i="1"/>
  <c r="P1819" i="1"/>
  <c r="O1819" i="1"/>
  <c r="J1819" i="1"/>
  <c r="AA1818" i="1"/>
  <c r="Q1818" i="1"/>
  <c r="P1818" i="1"/>
  <c r="O1818" i="1"/>
  <c r="J1818" i="1"/>
  <c r="AA1817" i="1"/>
  <c r="Q1817" i="1"/>
  <c r="P1817" i="1"/>
  <c r="O1817" i="1"/>
  <c r="J1817" i="1"/>
  <c r="AA1816" i="1"/>
  <c r="Q1816" i="1"/>
  <c r="P1816" i="1"/>
  <c r="O1816" i="1"/>
  <c r="J1816" i="1"/>
  <c r="AA1815" i="1"/>
  <c r="Q1815" i="1"/>
  <c r="P1815" i="1"/>
  <c r="O1815" i="1"/>
  <c r="J1815" i="1"/>
  <c r="AA1814" i="1"/>
  <c r="Q1814" i="1"/>
  <c r="P1814" i="1"/>
  <c r="O1814" i="1"/>
  <c r="J1814" i="1"/>
  <c r="AA1813" i="1"/>
  <c r="Q1813" i="1"/>
  <c r="P1813" i="1"/>
  <c r="O1813" i="1"/>
  <c r="J1813" i="1"/>
  <c r="AA1812" i="1"/>
  <c r="Q1812" i="1"/>
  <c r="P1812" i="1"/>
  <c r="O1812" i="1"/>
  <c r="J1812" i="1"/>
  <c r="AA1811" i="1"/>
  <c r="Q1811" i="1"/>
  <c r="P1811" i="1"/>
  <c r="O1811" i="1"/>
  <c r="J1811" i="1"/>
  <c r="AA1810" i="1"/>
  <c r="Q1810" i="1"/>
  <c r="P1810" i="1"/>
  <c r="O1810" i="1"/>
  <c r="J1810" i="1"/>
  <c r="AA1809" i="1"/>
  <c r="Q1809" i="1"/>
  <c r="P1809" i="1"/>
  <c r="O1809" i="1"/>
  <c r="J1809" i="1"/>
  <c r="AA1808" i="1"/>
  <c r="Q1808" i="1"/>
  <c r="P1808" i="1"/>
  <c r="O1808" i="1"/>
  <c r="J1808" i="1"/>
  <c r="AA1807" i="1"/>
  <c r="Q1807" i="1"/>
  <c r="P1807" i="1"/>
  <c r="O1807" i="1"/>
  <c r="J1807" i="1"/>
  <c r="AA1806" i="1"/>
  <c r="Q1806" i="1"/>
  <c r="P1806" i="1"/>
  <c r="O1806" i="1"/>
  <c r="J1806" i="1"/>
  <c r="AA1805" i="1"/>
  <c r="Q1805" i="1"/>
  <c r="P1805" i="1"/>
  <c r="O1805" i="1"/>
  <c r="J1805" i="1"/>
  <c r="AA1804" i="1"/>
  <c r="Q1804" i="1"/>
  <c r="P1804" i="1"/>
  <c r="O1804" i="1"/>
  <c r="J1804" i="1"/>
  <c r="AA1803" i="1"/>
  <c r="Q1803" i="1"/>
  <c r="P1803" i="1"/>
  <c r="O1803" i="1"/>
  <c r="J1803" i="1"/>
  <c r="AA1802" i="1"/>
  <c r="Q1802" i="1"/>
  <c r="P1802" i="1"/>
  <c r="O1802" i="1"/>
  <c r="J1802" i="1"/>
  <c r="AA1801" i="1"/>
  <c r="Q1801" i="1"/>
  <c r="P1801" i="1"/>
  <c r="O1801" i="1"/>
  <c r="J1801" i="1"/>
  <c r="AA1800" i="1"/>
  <c r="Q1800" i="1"/>
  <c r="P1800" i="1"/>
  <c r="O1800" i="1"/>
  <c r="J1800" i="1"/>
  <c r="AA1799" i="1"/>
  <c r="Q1799" i="1"/>
  <c r="P1799" i="1"/>
  <c r="O1799" i="1"/>
  <c r="J1799" i="1"/>
  <c r="AA1798" i="1"/>
  <c r="Q1798" i="1"/>
  <c r="P1798" i="1"/>
  <c r="O1798" i="1"/>
  <c r="J1798" i="1"/>
  <c r="AA1797" i="1"/>
  <c r="Q1797" i="1"/>
  <c r="P1797" i="1"/>
  <c r="O1797" i="1"/>
  <c r="J1797" i="1"/>
  <c r="AA1796" i="1"/>
  <c r="Q1796" i="1"/>
  <c r="P1796" i="1"/>
  <c r="O1796" i="1"/>
  <c r="J1796" i="1"/>
  <c r="AA1795" i="1"/>
  <c r="Q1795" i="1"/>
  <c r="P1795" i="1"/>
  <c r="O1795" i="1"/>
  <c r="J1795" i="1"/>
  <c r="AA1794" i="1"/>
  <c r="Q1794" i="1"/>
  <c r="P1794" i="1"/>
  <c r="O1794" i="1"/>
  <c r="J1794" i="1"/>
  <c r="AA1793" i="1"/>
  <c r="Q1793" i="1"/>
  <c r="P1793" i="1"/>
  <c r="O1793" i="1"/>
  <c r="J1793" i="1"/>
  <c r="AA1792" i="1"/>
  <c r="Q1792" i="1"/>
  <c r="P1792" i="1"/>
  <c r="O1792" i="1"/>
  <c r="J1792" i="1"/>
  <c r="AA1791" i="1"/>
  <c r="Q1791" i="1"/>
  <c r="P1791" i="1"/>
  <c r="O1791" i="1"/>
  <c r="J1791" i="1"/>
  <c r="AA1790" i="1"/>
  <c r="Q1790" i="1"/>
  <c r="P1790" i="1"/>
  <c r="O1790" i="1"/>
  <c r="J1790" i="1"/>
  <c r="AA1789" i="1"/>
  <c r="Q1789" i="1"/>
  <c r="P1789" i="1"/>
  <c r="O1789" i="1"/>
  <c r="J1789" i="1"/>
  <c r="AA1788" i="1"/>
  <c r="Q1788" i="1"/>
  <c r="P1788" i="1"/>
  <c r="O1788" i="1"/>
  <c r="J1788" i="1"/>
  <c r="AA1787" i="1"/>
  <c r="Q1787" i="1"/>
  <c r="P1787" i="1"/>
  <c r="O1787" i="1"/>
  <c r="J1787" i="1"/>
  <c r="AA1786" i="1"/>
  <c r="Q1786" i="1"/>
  <c r="P1786" i="1"/>
  <c r="O1786" i="1"/>
  <c r="J1786" i="1"/>
  <c r="AA1785" i="1"/>
  <c r="Q1785" i="1"/>
  <c r="P1785" i="1"/>
  <c r="O1785" i="1"/>
  <c r="J1785" i="1"/>
  <c r="AA1784" i="1"/>
  <c r="Q1784" i="1"/>
  <c r="P1784" i="1"/>
  <c r="O1784" i="1"/>
  <c r="J1784" i="1"/>
  <c r="AA1783" i="1"/>
  <c r="Q1783" i="1"/>
  <c r="P1783" i="1"/>
  <c r="O1783" i="1"/>
  <c r="J1783" i="1"/>
  <c r="AA1782" i="1"/>
  <c r="Q1782" i="1"/>
  <c r="P1782" i="1"/>
  <c r="O1782" i="1"/>
  <c r="J1782" i="1"/>
  <c r="AA1781" i="1"/>
  <c r="Q1781" i="1"/>
  <c r="P1781" i="1"/>
  <c r="O1781" i="1"/>
  <c r="J1781" i="1"/>
  <c r="AA1780" i="1"/>
  <c r="Q1780" i="1"/>
  <c r="P1780" i="1"/>
  <c r="O1780" i="1"/>
  <c r="J1780" i="1"/>
  <c r="AA1779" i="1"/>
  <c r="Q1779" i="1"/>
  <c r="P1779" i="1"/>
  <c r="O1779" i="1"/>
  <c r="J1779" i="1"/>
  <c r="AA1778" i="1"/>
  <c r="Q1778" i="1"/>
  <c r="P1778" i="1"/>
  <c r="O1778" i="1"/>
  <c r="J1778" i="1"/>
  <c r="AA1777" i="1"/>
  <c r="Q1777" i="1"/>
  <c r="P1777" i="1"/>
  <c r="O1777" i="1"/>
  <c r="J1777" i="1"/>
  <c r="AA1776" i="1"/>
  <c r="Q1776" i="1"/>
  <c r="P1776" i="1"/>
  <c r="O1776" i="1"/>
  <c r="J1776" i="1"/>
  <c r="AA1775" i="1"/>
  <c r="Q1775" i="1"/>
  <c r="P1775" i="1"/>
  <c r="O1775" i="1"/>
  <c r="J1775" i="1"/>
  <c r="AA1774" i="1"/>
  <c r="Q1774" i="1"/>
  <c r="P1774" i="1"/>
  <c r="O1774" i="1"/>
  <c r="J1774" i="1"/>
  <c r="AA1773" i="1"/>
  <c r="Q1773" i="1"/>
  <c r="P1773" i="1"/>
  <c r="O1773" i="1"/>
  <c r="J1773" i="1"/>
  <c r="AA1772" i="1"/>
  <c r="Q1772" i="1"/>
  <c r="P1772" i="1"/>
  <c r="O1772" i="1"/>
  <c r="J1772" i="1"/>
  <c r="AA1771" i="1"/>
  <c r="Q1771" i="1"/>
  <c r="P1771" i="1"/>
  <c r="O1771" i="1"/>
  <c r="J1771" i="1"/>
  <c r="AA1770" i="1"/>
  <c r="Q1770" i="1"/>
  <c r="P1770" i="1"/>
  <c r="O1770" i="1"/>
  <c r="J1770" i="1"/>
  <c r="AA1769" i="1"/>
  <c r="Q1769" i="1"/>
  <c r="P1769" i="1"/>
  <c r="O1769" i="1"/>
  <c r="J1769" i="1"/>
  <c r="AA1768" i="1"/>
  <c r="Q1768" i="1"/>
  <c r="P1768" i="1"/>
  <c r="O1768" i="1"/>
  <c r="J1768" i="1"/>
  <c r="AA1767" i="1"/>
  <c r="Q1767" i="1"/>
  <c r="P1767" i="1"/>
  <c r="O1767" i="1"/>
  <c r="J1767" i="1"/>
  <c r="AA1766" i="1"/>
  <c r="Q1766" i="1"/>
  <c r="P1766" i="1"/>
  <c r="O1766" i="1"/>
  <c r="J1766" i="1"/>
  <c r="AA1765" i="1"/>
  <c r="Q1765" i="1"/>
  <c r="P1765" i="1"/>
  <c r="O1765" i="1"/>
  <c r="J1765" i="1"/>
  <c r="AA1764" i="1"/>
  <c r="Q1764" i="1"/>
  <c r="P1764" i="1"/>
  <c r="O1764" i="1"/>
  <c r="J1764" i="1"/>
  <c r="AA1763" i="1"/>
  <c r="Q1763" i="1"/>
  <c r="P1763" i="1"/>
  <c r="O1763" i="1"/>
  <c r="J1763" i="1"/>
  <c r="AA1762" i="1"/>
  <c r="Q1762" i="1"/>
  <c r="P1762" i="1"/>
  <c r="O1762" i="1"/>
  <c r="J1762" i="1"/>
  <c r="AA1761" i="1"/>
  <c r="Q1761" i="1"/>
  <c r="P1761" i="1"/>
  <c r="O1761" i="1"/>
  <c r="J1761" i="1"/>
  <c r="AA1760" i="1"/>
  <c r="Q1760" i="1"/>
  <c r="P1760" i="1"/>
  <c r="O1760" i="1"/>
  <c r="J1760" i="1"/>
  <c r="AA1759" i="1"/>
  <c r="Q1759" i="1"/>
  <c r="P1759" i="1"/>
  <c r="O1759" i="1"/>
  <c r="J1759" i="1"/>
  <c r="AA1758" i="1"/>
  <c r="Q1758" i="1"/>
  <c r="P1758" i="1"/>
  <c r="O1758" i="1"/>
  <c r="J1758" i="1"/>
  <c r="AA1757" i="1"/>
  <c r="Q1757" i="1"/>
  <c r="P1757" i="1"/>
  <c r="O1757" i="1"/>
  <c r="J1757" i="1"/>
  <c r="AA1756" i="1"/>
  <c r="Q1756" i="1"/>
  <c r="P1756" i="1"/>
  <c r="O1756" i="1"/>
  <c r="J1756" i="1"/>
  <c r="AA1755" i="1"/>
  <c r="Q1755" i="1"/>
  <c r="P1755" i="1"/>
  <c r="O1755" i="1"/>
  <c r="J1755" i="1"/>
  <c r="AA1754" i="1"/>
  <c r="Q1754" i="1"/>
  <c r="P1754" i="1"/>
  <c r="O1754" i="1"/>
  <c r="J1754" i="1"/>
  <c r="AA1753" i="1"/>
  <c r="Q1753" i="1"/>
  <c r="P1753" i="1"/>
  <c r="O1753" i="1"/>
  <c r="J1753" i="1"/>
  <c r="AA1752" i="1"/>
  <c r="Q1752" i="1"/>
  <c r="P1752" i="1"/>
  <c r="O1752" i="1"/>
  <c r="J1752" i="1"/>
  <c r="AA1751" i="1"/>
  <c r="Q1751" i="1"/>
  <c r="P1751" i="1"/>
  <c r="O1751" i="1"/>
  <c r="J1751" i="1"/>
  <c r="AA1750" i="1"/>
  <c r="Q1750" i="1"/>
  <c r="P1750" i="1"/>
  <c r="O1750" i="1"/>
  <c r="J1750" i="1"/>
  <c r="AA1749" i="1"/>
  <c r="Q1749" i="1"/>
  <c r="P1749" i="1"/>
  <c r="O1749" i="1"/>
  <c r="J1749" i="1"/>
  <c r="AA1748" i="1"/>
  <c r="Q1748" i="1"/>
  <c r="P1748" i="1"/>
  <c r="O1748" i="1"/>
  <c r="J1748" i="1"/>
  <c r="AA1747" i="1"/>
  <c r="Q1747" i="1"/>
  <c r="P1747" i="1"/>
  <c r="O1747" i="1"/>
  <c r="J1747" i="1"/>
  <c r="AA1746" i="1"/>
  <c r="Q1746" i="1"/>
  <c r="P1746" i="1"/>
  <c r="O1746" i="1"/>
  <c r="J1746" i="1"/>
  <c r="AA1745" i="1"/>
  <c r="Q1745" i="1"/>
  <c r="P1745" i="1"/>
  <c r="O1745" i="1"/>
  <c r="J1745" i="1"/>
  <c r="AA1744" i="1"/>
  <c r="Q1744" i="1"/>
  <c r="P1744" i="1"/>
  <c r="O1744" i="1"/>
  <c r="J1744" i="1"/>
  <c r="AA1743" i="1"/>
  <c r="Q1743" i="1"/>
  <c r="P1743" i="1"/>
  <c r="O1743" i="1"/>
  <c r="J1743" i="1"/>
  <c r="AA1742" i="1"/>
  <c r="Q1742" i="1"/>
  <c r="P1742" i="1"/>
  <c r="O1742" i="1"/>
  <c r="J1742" i="1"/>
  <c r="AA1741" i="1"/>
  <c r="Q1741" i="1"/>
  <c r="P1741" i="1"/>
  <c r="O1741" i="1"/>
  <c r="J1741" i="1"/>
  <c r="AA1740" i="1"/>
  <c r="Q1740" i="1"/>
  <c r="P1740" i="1"/>
  <c r="O1740" i="1"/>
  <c r="J1740" i="1"/>
  <c r="AA1739" i="1"/>
  <c r="Q1739" i="1"/>
  <c r="P1739" i="1"/>
  <c r="O1739" i="1"/>
  <c r="J1739" i="1"/>
  <c r="AA1738" i="1"/>
  <c r="Q1738" i="1"/>
  <c r="P1738" i="1"/>
  <c r="O1738" i="1"/>
  <c r="J1738" i="1"/>
  <c r="AA1737" i="1"/>
  <c r="Q1737" i="1"/>
  <c r="P1737" i="1"/>
  <c r="O1737" i="1"/>
  <c r="J1737" i="1"/>
  <c r="AA1736" i="1"/>
  <c r="Q1736" i="1"/>
  <c r="P1736" i="1"/>
  <c r="O1736" i="1"/>
  <c r="J1736" i="1"/>
  <c r="AA1735" i="1"/>
  <c r="Q1735" i="1"/>
  <c r="P1735" i="1"/>
  <c r="O1735" i="1"/>
  <c r="J1735" i="1"/>
  <c r="AA1734" i="1"/>
  <c r="Q1734" i="1"/>
  <c r="P1734" i="1"/>
  <c r="O1734" i="1"/>
  <c r="J1734" i="1"/>
  <c r="AA1733" i="1"/>
  <c r="Q1733" i="1"/>
  <c r="P1733" i="1"/>
  <c r="O1733" i="1"/>
  <c r="J1733" i="1"/>
  <c r="AA1732" i="1"/>
  <c r="Q1732" i="1"/>
  <c r="P1732" i="1"/>
  <c r="O1732" i="1"/>
  <c r="J1732" i="1"/>
  <c r="AA1731" i="1"/>
  <c r="Q1731" i="1"/>
  <c r="P1731" i="1"/>
  <c r="O1731" i="1"/>
  <c r="J1731" i="1"/>
  <c r="AA1730" i="1"/>
  <c r="Q1730" i="1"/>
  <c r="P1730" i="1"/>
  <c r="O1730" i="1"/>
  <c r="J1730" i="1"/>
  <c r="AA1729" i="1"/>
  <c r="Q1729" i="1"/>
  <c r="P1729" i="1"/>
  <c r="O1729" i="1"/>
  <c r="J1729" i="1"/>
  <c r="AA1728" i="1"/>
  <c r="Q1728" i="1"/>
  <c r="P1728" i="1"/>
  <c r="O1728" i="1"/>
  <c r="J1728" i="1"/>
  <c r="AA1727" i="1"/>
  <c r="Q1727" i="1"/>
  <c r="P1727" i="1"/>
  <c r="O1727" i="1"/>
  <c r="J1727" i="1"/>
  <c r="AA1726" i="1"/>
  <c r="Q1726" i="1"/>
  <c r="P1726" i="1"/>
  <c r="O1726" i="1"/>
  <c r="J1726" i="1"/>
  <c r="AA1725" i="1"/>
  <c r="Q1725" i="1"/>
  <c r="P1725" i="1"/>
  <c r="O1725" i="1"/>
  <c r="J1725" i="1"/>
  <c r="AA1724" i="1"/>
  <c r="Q1724" i="1"/>
  <c r="P1724" i="1"/>
  <c r="O1724" i="1"/>
  <c r="J1724" i="1"/>
  <c r="AA1723" i="1"/>
  <c r="Q1723" i="1"/>
  <c r="P1723" i="1"/>
  <c r="O1723" i="1"/>
  <c r="J1723" i="1"/>
  <c r="AA1722" i="1"/>
  <c r="Q1722" i="1"/>
  <c r="P1722" i="1"/>
  <c r="O1722" i="1"/>
  <c r="J1722" i="1"/>
  <c r="AA1721" i="1"/>
  <c r="Q1721" i="1"/>
  <c r="P1721" i="1"/>
  <c r="O1721" i="1"/>
  <c r="J1721" i="1"/>
  <c r="AA1720" i="1"/>
  <c r="Q1720" i="1"/>
  <c r="P1720" i="1"/>
  <c r="O1720" i="1"/>
  <c r="J1720" i="1"/>
  <c r="AA1719" i="1"/>
  <c r="Q1719" i="1"/>
  <c r="P1719" i="1"/>
  <c r="O1719" i="1"/>
  <c r="J1719" i="1"/>
  <c r="AA1718" i="1"/>
  <c r="Q1718" i="1"/>
  <c r="P1718" i="1"/>
  <c r="O1718" i="1"/>
  <c r="J1718" i="1"/>
  <c r="AA1717" i="1"/>
  <c r="Q1717" i="1"/>
  <c r="P1717" i="1"/>
  <c r="O1717" i="1"/>
  <c r="J1717" i="1"/>
  <c r="AA1716" i="1"/>
  <c r="Q1716" i="1"/>
  <c r="P1716" i="1"/>
  <c r="O1716" i="1"/>
  <c r="J1716" i="1"/>
  <c r="AA1715" i="1"/>
  <c r="Q1715" i="1"/>
  <c r="P1715" i="1"/>
  <c r="O1715" i="1"/>
  <c r="J1715" i="1"/>
  <c r="AA1714" i="1"/>
  <c r="Q1714" i="1"/>
  <c r="P1714" i="1"/>
  <c r="O1714" i="1"/>
  <c r="J1714" i="1"/>
  <c r="AA1713" i="1"/>
  <c r="Q1713" i="1"/>
  <c r="P1713" i="1"/>
  <c r="O1713" i="1"/>
  <c r="J1713" i="1"/>
  <c r="AA1712" i="1"/>
  <c r="Q1712" i="1"/>
  <c r="P1712" i="1"/>
  <c r="O1712" i="1"/>
  <c r="J1712" i="1"/>
  <c r="AA1711" i="1"/>
  <c r="Q1711" i="1"/>
  <c r="P1711" i="1"/>
  <c r="O1711" i="1"/>
  <c r="J1711" i="1"/>
  <c r="AA1710" i="1"/>
  <c r="Q1710" i="1"/>
  <c r="P1710" i="1"/>
  <c r="O1710" i="1"/>
  <c r="J1710" i="1"/>
  <c r="AA1709" i="1"/>
  <c r="Q1709" i="1"/>
  <c r="P1709" i="1"/>
  <c r="O1709" i="1"/>
  <c r="J1709" i="1"/>
  <c r="AA1708" i="1"/>
  <c r="Q1708" i="1"/>
  <c r="P1708" i="1"/>
  <c r="O1708" i="1"/>
  <c r="J1708" i="1"/>
  <c r="AA1707" i="1"/>
  <c r="Q1707" i="1"/>
  <c r="P1707" i="1"/>
  <c r="O1707" i="1"/>
  <c r="J1707" i="1"/>
  <c r="AA1706" i="1"/>
  <c r="Q1706" i="1"/>
  <c r="P1706" i="1"/>
  <c r="O1706" i="1"/>
  <c r="J1706" i="1"/>
  <c r="AA1705" i="1"/>
  <c r="Q1705" i="1"/>
  <c r="P1705" i="1"/>
  <c r="O1705" i="1"/>
  <c r="J1705" i="1"/>
  <c r="AA1704" i="1"/>
  <c r="Q1704" i="1"/>
  <c r="P1704" i="1"/>
  <c r="O1704" i="1"/>
  <c r="J1704" i="1"/>
  <c r="AA1703" i="1"/>
  <c r="Q1703" i="1"/>
  <c r="P1703" i="1"/>
  <c r="O1703" i="1"/>
  <c r="J1703" i="1"/>
  <c r="AA1702" i="1"/>
  <c r="Q1702" i="1"/>
  <c r="P1702" i="1"/>
  <c r="O1702" i="1"/>
  <c r="J1702" i="1"/>
  <c r="AA1701" i="1"/>
  <c r="Q1701" i="1"/>
  <c r="P1701" i="1"/>
  <c r="O1701" i="1"/>
  <c r="J1701" i="1"/>
  <c r="AA1700" i="1"/>
  <c r="Q1700" i="1"/>
  <c r="P1700" i="1"/>
  <c r="O1700" i="1"/>
  <c r="J1700" i="1"/>
  <c r="AA1699" i="1"/>
  <c r="Q1699" i="1"/>
  <c r="P1699" i="1"/>
  <c r="O1699" i="1"/>
  <c r="J1699" i="1"/>
  <c r="AA1698" i="1"/>
  <c r="Q1698" i="1"/>
  <c r="P1698" i="1"/>
  <c r="O1698" i="1"/>
  <c r="J1698" i="1"/>
  <c r="AA1697" i="1"/>
  <c r="Q1697" i="1"/>
  <c r="P1697" i="1"/>
  <c r="O1697" i="1"/>
  <c r="J1697" i="1"/>
  <c r="AA1696" i="1"/>
  <c r="Q1696" i="1"/>
  <c r="P1696" i="1"/>
  <c r="O1696" i="1"/>
  <c r="J1696" i="1"/>
  <c r="AA1695" i="1"/>
  <c r="Q1695" i="1"/>
  <c r="P1695" i="1"/>
  <c r="O1695" i="1"/>
  <c r="J1695" i="1"/>
  <c r="AA1694" i="1"/>
  <c r="Q1694" i="1"/>
  <c r="P1694" i="1"/>
  <c r="O1694" i="1"/>
  <c r="J1694" i="1"/>
  <c r="AA1693" i="1"/>
  <c r="Q1693" i="1"/>
  <c r="P1693" i="1"/>
  <c r="O1693" i="1"/>
  <c r="J1693" i="1"/>
  <c r="AA1692" i="1"/>
  <c r="Q1692" i="1"/>
  <c r="P1692" i="1"/>
  <c r="O1692" i="1"/>
  <c r="J1692" i="1"/>
  <c r="AA1691" i="1"/>
  <c r="Q1691" i="1"/>
  <c r="P1691" i="1"/>
  <c r="O1691" i="1"/>
  <c r="J1691" i="1"/>
  <c r="AA1690" i="1"/>
  <c r="Q1690" i="1"/>
  <c r="P1690" i="1"/>
  <c r="O1690" i="1"/>
  <c r="J1690" i="1"/>
  <c r="AA1689" i="1"/>
  <c r="Q1689" i="1"/>
  <c r="P1689" i="1"/>
  <c r="O1689" i="1"/>
  <c r="J1689" i="1"/>
  <c r="AA1688" i="1"/>
  <c r="Q1688" i="1"/>
  <c r="P1688" i="1"/>
  <c r="O1688" i="1"/>
  <c r="J1688" i="1"/>
  <c r="AA1687" i="1"/>
  <c r="Q1687" i="1"/>
  <c r="P1687" i="1"/>
  <c r="O1687" i="1"/>
  <c r="J1687" i="1"/>
  <c r="AA1686" i="1"/>
  <c r="Q1686" i="1"/>
  <c r="P1686" i="1"/>
  <c r="O1686" i="1"/>
  <c r="J1686" i="1"/>
  <c r="AA1685" i="1"/>
  <c r="Q1685" i="1"/>
  <c r="P1685" i="1"/>
  <c r="O1685" i="1"/>
  <c r="J1685" i="1"/>
  <c r="AA1684" i="1"/>
  <c r="Q1684" i="1"/>
  <c r="P1684" i="1"/>
  <c r="O1684" i="1"/>
  <c r="J1684" i="1"/>
  <c r="AA1683" i="1"/>
  <c r="Q1683" i="1"/>
  <c r="P1683" i="1"/>
  <c r="O1683" i="1"/>
  <c r="J1683" i="1"/>
  <c r="AA1682" i="1"/>
  <c r="Q1682" i="1"/>
  <c r="P1682" i="1"/>
  <c r="O1682" i="1"/>
  <c r="J1682" i="1"/>
  <c r="AA1681" i="1"/>
  <c r="Q1681" i="1"/>
  <c r="P1681" i="1"/>
  <c r="O1681" i="1"/>
  <c r="J1681" i="1"/>
  <c r="AA1680" i="1"/>
  <c r="Q1680" i="1"/>
  <c r="P1680" i="1"/>
  <c r="O1680" i="1"/>
  <c r="J1680" i="1"/>
  <c r="AA1679" i="1"/>
  <c r="Q1679" i="1"/>
  <c r="P1679" i="1"/>
  <c r="O1679" i="1"/>
  <c r="J1679" i="1"/>
  <c r="AA1678" i="1"/>
  <c r="Q1678" i="1"/>
  <c r="P1678" i="1"/>
  <c r="O1678" i="1"/>
  <c r="J1678" i="1"/>
  <c r="AA1677" i="1"/>
  <c r="Q1677" i="1"/>
  <c r="P1677" i="1"/>
  <c r="O1677" i="1"/>
  <c r="J1677" i="1"/>
  <c r="AA1676" i="1"/>
  <c r="Q1676" i="1"/>
  <c r="P1676" i="1"/>
  <c r="O1676" i="1"/>
  <c r="J1676" i="1"/>
  <c r="AA1675" i="1"/>
  <c r="Q1675" i="1"/>
  <c r="P1675" i="1"/>
  <c r="O1675" i="1"/>
  <c r="J1675" i="1"/>
  <c r="AA1674" i="1"/>
  <c r="Q1674" i="1"/>
  <c r="P1674" i="1"/>
  <c r="O1674" i="1"/>
  <c r="J1674" i="1"/>
  <c r="AA1673" i="1"/>
  <c r="Q1673" i="1"/>
  <c r="P1673" i="1"/>
  <c r="O1673" i="1"/>
  <c r="J1673" i="1"/>
  <c r="AA1672" i="1"/>
  <c r="Q1672" i="1"/>
  <c r="P1672" i="1"/>
  <c r="O1672" i="1"/>
  <c r="J1672" i="1"/>
  <c r="AA1671" i="1"/>
  <c r="Q1671" i="1"/>
  <c r="P1671" i="1"/>
  <c r="O1671" i="1"/>
  <c r="J1671" i="1"/>
  <c r="AA1670" i="1"/>
  <c r="Q1670" i="1"/>
  <c r="P1670" i="1"/>
  <c r="O1670" i="1"/>
  <c r="J1670" i="1"/>
  <c r="AA1669" i="1"/>
  <c r="Q1669" i="1"/>
  <c r="P1669" i="1"/>
  <c r="O1669" i="1"/>
  <c r="J1669" i="1"/>
  <c r="AA1668" i="1"/>
  <c r="Q1668" i="1"/>
  <c r="P1668" i="1"/>
  <c r="O1668" i="1"/>
  <c r="J1668" i="1"/>
  <c r="AA1667" i="1"/>
  <c r="Q1667" i="1"/>
  <c r="P1667" i="1"/>
  <c r="O1667" i="1"/>
  <c r="J1667" i="1"/>
  <c r="AA1666" i="1"/>
  <c r="Q1666" i="1"/>
  <c r="P1666" i="1"/>
  <c r="O1666" i="1"/>
  <c r="J1666" i="1"/>
  <c r="AA1665" i="1"/>
  <c r="Q1665" i="1"/>
  <c r="P1665" i="1"/>
  <c r="O1665" i="1"/>
  <c r="J1665" i="1"/>
  <c r="AA1664" i="1"/>
  <c r="Q1664" i="1"/>
  <c r="P1664" i="1"/>
  <c r="O1664" i="1"/>
  <c r="J1664" i="1"/>
  <c r="AA1663" i="1"/>
  <c r="Q1663" i="1"/>
  <c r="P1663" i="1"/>
  <c r="O1663" i="1"/>
  <c r="J1663" i="1"/>
  <c r="AA1662" i="1"/>
  <c r="Q1662" i="1"/>
  <c r="P1662" i="1"/>
  <c r="O1662" i="1"/>
  <c r="J1662" i="1"/>
  <c r="AA1661" i="1"/>
  <c r="Q1661" i="1"/>
  <c r="P1661" i="1"/>
  <c r="O1661" i="1"/>
  <c r="J1661" i="1"/>
  <c r="AA1660" i="1"/>
  <c r="Q1660" i="1"/>
  <c r="P1660" i="1"/>
  <c r="O1660" i="1"/>
  <c r="J1660" i="1"/>
  <c r="AA1659" i="1"/>
  <c r="Q1659" i="1"/>
  <c r="P1659" i="1"/>
  <c r="O1659" i="1"/>
  <c r="J1659" i="1"/>
  <c r="AA1658" i="1"/>
  <c r="Q1658" i="1"/>
  <c r="P1658" i="1"/>
  <c r="O1658" i="1"/>
  <c r="J1658" i="1"/>
  <c r="AA1657" i="1"/>
  <c r="Q1657" i="1"/>
  <c r="P1657" i="1"/>
  <c r="O1657" i="1"/>
  <c r="J1657" i="1"/>
  <c r="AA1656" i="1"/>
  <c r="Q1656" i="1"/>
  <c r="P1656" i="1"/>
  <c r="O1656" i="1"/>
  <c r="J1656" i="1"/>
  <c r="AA1655" i="1"/>
  <c r="Q1655" i="1"/>
  <c r="P1655" i="1"/>
  <c r="O1655" i="1"/>
  <c r="J1655" i="1"/>
  <c r="AA1654" i="1"/>
  <c r="Q1654" i="1"/>
  <c r="P1654" i="1"/>
  <c r="O1654" i="1"/>
  <c r="J1654" i="1"/>
  <c r="AA1653" i="1"/>
  <c r="Q1653" i="1"/>
  <c r="P1653" i="1"/>
  <c r="O1653" i="1"/>
  <c r="J1653" i="1"/>
  <c r="AA1652" i="1"/>
  <c r="Q1652" i="1"/>
  <c r="P1652" i="1"/>
  <c r="O1652" i="1"/>
  <c r="J1652" i="1"/>
  <c r="AA1651" i="1"/>
  <c r="Q1651" i="1"/>
  <c r="P1651" i="1"/>
  <c r="O1651" i="1"/>
  <c r="J1651" i="1"/>
  <c r="AA1650" i="1"/>
  <c r="Q1650" i="1"/>
  <c r="P1650" i="1"/>
  <c r="O1650" i="1"/>
  <c r="J1650" i="1"/>
  <c r="AA1649" i="1"/>
  <c r="Q1649" i="1"/>
  <c r="P1649" i="1"/>
  <c r="O1649" i="1"/>
  <c r="J1649" i="1"/>
  <c r="AA1648" i="1"/>
  <c r="Q1648" i="1"/>
  <c r="P1648" i="1"/>
  <c r="O1648" i="1"/>
  <c r="J1648" i="1"/>
  <c r="AA1647" i="1"/>
  <c r="Q1647" i="1"/>
  <c r="P1647" i="1"/>
  <c r="O1647" i="1"/>
  <c r="J1647" i="1"/>
  <c r="AA1646" i="1"/>
  <c r="Q1646" i="1"/>
  <c r="P1646" i="1"/>
  <c r="O1646" i="1"/>
  <c r="J1646" i="1"/>
  <c r="AA1645" i="1"/>
  <c r="Q1645" i="1"/>
  <c r="P1645" i="1"/>
  <c r="O1645" i="1"/>
  <c r="J1645" i="1"/>
  <c r="AA1644" i="1"/>
  <c r="Q1644" i="1"/>
  <c r="P1644" i="1"/>
  <c r="O1644" i="1"/>
  <c r="J1644" i="1"/>
  <c r="AA1643" i="1"/>
  <c r="Q1643" i="1"/>
  <c r="P1643" i="1"/>
  <c r="O1643" i="1"/>
  <c r="J1643" i="1"/>
  <c r="AA1642" i="1"/>
  <c r="Q1642" i="1"/>
  <c r="P1642" i="1"/>
  <c r="O1642" i="1"/>
  <c r="J1642" i="1"/>
  <c r="AA1641" i="1"/>
  <c r="Q1641" i="1"/>
  <c r="P1641" i="1"/>
  <c r="O1641" i="1"/>
  <c r="J1641" i="1"/>
  <c r="AA1640" i="1"/>
  <c r="Q1640" i="1"/>
  <c r="P1640" i="1"/>
  <c r="O1640" i="1"/>
  <c r="J1640" i="1"/>
  <c r="AA1639" i="1"/>
  <c r="Q1639" i="1"/>
  <c r="P1639" i="1"/>
  <c r="O1639" i="1"/>
  <c r="J1639" i="1"/>
  <c r="AA1638" i="1"/>
  <c r="Q1638" i="1"/>
  <c r="P1638" i="1"/>
  <c r="O1638" i="1"/>
  <c r="J1638" i="1"/>
  <c r="AA1637" i="1"/>
  <c r="Q1637" i="1"/>
  <c r="P1637" i="1"/>
  <c r="O1637" i="1"/>
  <c r="J1637" i="1"/>
  <c r="AA1636" i="1"/>
  <c r="Q1636" i="1"/>
  <c r="P1636" i="1"/>
  <c r="O1636" i="1"/>
  <c r="J1636" i="1"/>
  <c r="AA1635" i="1"/>
  <c r="Q1635" i="1"/>
  <c r="P1635" i="1"/>
  <c r="O1635" i="1"/>
  <c r="J1635" i="1"/>
  <c r="AA1634" i="1"/>
  <c r="Q1634" i="1"/>
  <c r="P1634" i="1"/>
  <c r="O1634" i="1"/>
  <c r="J1634" i="1"/>
  <c r="AA1633" i="1"/>
  <c r="Q1633" i="1"/>
  <c r="P1633" i="1"/>
  <c r="O1633" i="1"/>
  <c r="J1633" i="1"/>
  <c r="AA1632" i="1"/>
  <c r="Q1632" i="1"/>
  <c r="P1632" i="1"/>
  <c r="O1632" i="1"/>
  <c r="J1632" i="1"/>
  <c r="AA1631" i="1"/>
  <c r="Q1631" i="1"/>
  <c r="P1631" i="1"/>
  <c r="O1631" i="1"/>
  <c r="J1631" i="1"/>
  <c r="AA1630" i="1"/>
  <c r="Q1630" i="1"/>
  <c r="P1630" i="1"/>
  <c r="O1630" i="1"/>
  <c r="J1630" i="1"/>
  <c r="AA1629" i="1"/>
  <c r="Q1629" i="1"/>
  <c r="P1629" i="1"/>
  <c r="O1629" i="1"/>
  <c r="J1629" i="1"/>
  <c r="AA1628" i="1"/>
  <c r="Q1628" i="1"/>
  <c r="P1628" i="1"/>
  <c r="O1628" i="1"/>
  <c r="J1628" i="1"/>
  <c r="AA1627" i="1"/>
  <c r="Q1627" i="1"/>
  <c r="P1627" i="1"/>
  <c r="O1627" i="1"/>
  <c r="J1627" i="1"/>
  <c r="AA1626" i="1"/>
  <c r="Q1626" i="1"/>
  <c r="P1626" i="1"/>
  <c r="O1626" i="1"/>
  <c r="J1626" i="1"/>
  <c r="AA1625" i="1"/>
  <c r="Q1625" i="1"/>
  <c r="P1625" i="1"/>
  <c r="O1625" i="1"/>
  <c r="J1625" i="1"/>
  <c r="AA1624" i="1"/>
  <c r="Q1624" i="1"/>
  <c r="P1624" i="1"/>
  <c r="O1624" i="1"/>
  <c r="J1624" i="1"/>
  <c r="AA1623" i="1"/>
  <c r="Q1623" i="1"/>
  <c r="P1623" i="1"/>
  <c r="O1623" i="1"/>
  <c r="J1623" i="1"/>
  <c r="AA1622" i="1"/>
  <c r="Q1622" i="1"/>
  <c r="P1622" i="1"/>
  <c r="O1622" i="1"/>
  <c r="J1622" i="1"/>
  <c r="AA1621" i="1"/>
  <c r="Q1621" i="1"/>
  <c r="P1621" i="1"/>
  <c r="O1621" i="1"/>
  <c r="J1621" i="1"/>
  <c r="AA1620" i="1"/>
  <c r="Q1620" i="1"/>
  <c r="P1620" i="1"/>
  <c r="O1620" i="1"/>
  <c r="J1620" i="1"/>
  <c r="AA1619" i="1"/>
  <c r="Q1619" i="1"/>
  <c r="P1619" i="1"/>
  <c r="O1619" i="1"/>
  <c r="J1619" i="1"/>
  <c r="AA1618" i="1"/>
  <c r="Q1618" i="1"/>
  <c r="P1618" i="1"/>
  <c r="O1618" i="1"/>
  <c r="J1618" i="1"/>
  <c r="AA1617" i="1"/>
  <c r="Q1617" i="1"/>
  <c r="P1617" i="1"/>
  <c r="O1617" i="1"/>
  <c r="J1617" i="1"/>
  <c r="AA1616" i="1"/>
  <c r="Q1616" i="1"/>
  <c r="P1616" i="1"/>
  <c r="O1616" i="1"/>
  <c r="J1616" i="1"/>
  <c r="AA1615" i="1"/>
  <c r="Q1615" i="1"/>
  <c r="P1615" i="1"/>
  <c r="O1615" i="1"/>
  <c r="J1615" i="1"/>
  <c r="AA1614" i="1"/>
  <c r="Q1614" i="1"/>
  <c r="P1614" i="1"/>
  <c r="O1614" i="1"/>
  <c r="J1614" i="1"/>
  <c r="AA1613" i="1"/>
  <c r="Q1613" i="1"/>
  <c r="P1613" i="1"/>
  <c r="O1613" i="1"/>
  <c r="J1613" i="1"/>
  <c r="AA1612" i="1"/>
  <c r="Q1612" i="1"/>
  <c r="P1612" i="1"/>
  <c r="O1612" i="1"/>
  <c r="J1612" i="1"/>
  <c r="AA1611" i="1"/>
  <c r="Q1611" i="1"/>
  <c r="P1611" i="1"/>
  <c r="O1611" i="1"/>
  <c r="J1611" i="1"/>
  <c r="AA1610" i="1"/>
  <c r="Q1610" i="1"/>
  <c r="P1610" i="1"/>
  <c r="O1610" i="1"/>
  <c r="J1610" i="1"/>
  <c r="AA1609" i="1"/>
  <c r="Q1609" i="1"/>
  <c r="P1609" i="1"/>
  <c r="O1609" i="1"/>
  <c r="J1609" i="1"/>
  <c r="AA1608" i="1"/>
  <c r="Q1608" i="1"/>
  <c r="P1608" i="1"/>
  <c r="O1608" i="1"/>
  <c r="J1608" i="1"/>
  <c r="AA1607" i="1"/>
  <c r="Q1607" i="1"/>
  <c r="P1607" i="1"/>
  <c r="O1607" i="1"/>
  <c r="J1607" i="1"/>
  <c r="AA1606" i="1"/>
  <c r="Q1606" i="1"/>
  <c r="P1606" i="1"/>
  <c r="O1606" i="1"/>
  <c r="J1606" i="1"/>
  <c r="AA1605" i="1"/>
  <c r="Q1605" i="1"/>
  <c r="P1605" i="1"/>
  <c r="O1605" i="1"/>
  <c r="J1605" i="1"/>
  <c r="AA1604" i="1"/>
  <c r="Q1604" i="1"/>
  <c r="P1604" i="1"/>
  <c r="O1604" i="1"/>
  <c r="J1604" i="1"/>
  <c r="AA1603" i="1"/>
  <c r="Q1603" i="1"/>
  <c r="P1603" i="1"/>
  <c r="O1603" i="1"/>
  <c r="J1603" i="1"/>
  <c r="AA1602" i="1"/>
  <c r="Q1602" i="1"/>
  <c r="P1602" i="1"/>
  <c r="O1602" i="1"/>
  <c r="J1602" i="1"/>
  <c r="AA1601" i="1"/>
  <c r="Q1601" i="1"/>
  <c r="P1601" i="1"/>
  <c r="O1601" i="1"/>
  <c r="J1601" i="1"/>
  <c r="AA1600" i="1"/>
  <c r="Q1600" i="1"/>
  <c r="P1600" i="1"/>
  <c r="O1600" i="1"/>
  <c r="J1600" i="1"/>
  <c r="AA1599" i="1"/>
  <c r="Q1599" i="1"/>
  <c r="P1599" i="1"/>
  <c r="O1599" i="1"/>
  <c r="J1599" i="1"/>
  <c r="AA1598" i="1"/>
  <c r="Q1598" i="1"/>
  <c r="P1598" i="1"/>
  <c r="O1598" i="1"/>
  <c r="J1598" i="1"/>
  <c r="AA1597" i="1"/>
  <c r="Q1597" i="1"/>
  <c r="P1597" i="1"/>
  <c r="O1597" i="1"/>
  <c r="J1597" i="1"/>
  <c r="AA1596" i="1"/>
  <c r="Q1596" i="1"/>
  <c r="P1596" i="1"/>
  <c r="O1596" i="1"/>
  <c r="J1596" i="1"/>
  <c r="AA1595" i="1"/>
  <c r="Q1595" i="1"/>
  <c r="P1595" i="1"/>
  <c r="O1595" i="1"/>
  <c r="J1595" i="1"/>
  <c r="AA1594" i="1"/>
  <c r="Q1594" i="1"/>
  <c r="P1594" i="1"/>
  <c r="O1594" i="1"/>
  <c r="J1594" i="1"/>
  <c r="AA1593" i="1"/>
  <c r="Q1593" i="1"/>
  <c r="P1593" i="1"/>
  <c r="O1593" i="1"/>
  <c r="J1593" i="1"/>
  <c r="AA1592" i="1"/>
  <c r="Q1592" i="1"/>
  <c r="P1592" i="1"/>
  <c r="O1592" i="1"/>
  <c r="J1592" i="1"/>
  <c r="AA1591" i="1"/>
  <c r="Q1591" i="1"/>
  <c r="P1591" i="1"/>
  <c r="O1591" i="1"/>
  <c r="J1591" i="1"/>
  <c r="AA1590" i="1"/>
  <c r="Q1590" i="1"/>
  <c r="P1590" i="1"/>
  <c r="O1590" i="1"/>
  <c r="J1590" i="1"/>
  <c r="AA1589" i="1"/>
  <c r="Q1589" i="1"/>
  <c r="P1589" i="1"/>
  <c r="O1589" i="1"/>
  <c r="J1589" i="1"/>
  <c r="AA1588" i="1"/>
  <c r="Q1588" i="1"/>
  <c r="P1588" i="1"/>
  <c r="O1588" i="1"/>
  <c r="J1588" i="1"/>
  <c r="AA1587" i="1"/>
  <c r="Q1587" i="1"/>
  <c r="P1587" i="1"/>
  <c r="O1587" i="1"/>
  <c r="J1587" i="1"/>
  <c r="AA1586" i="1"/>
  <c r="Q1586" i="1"/>
  <c r="P1586" i="1"/>
  <c r="O1586" i="1"/>
  <c r="J1586" i="1"/>
  <c r="AA1585" i="1"/>
  <c r="Q1585" i="1"/>
  <c r="P1585" i="1"/>
  <c r="O1585" i="1"/>
  <c r="J1585" i="1"/>
  <c r="AA1584" i="1"/>
  <c r="Q1584" i="1"/>
  <c r="P1584" i="1"/>
  <c r="O1584" i="1"/>
  <c r="J1584" i="1"/>
  <c r="AA1583" i="1"/>
  <c r="Q1583" i="1"/>
  <c r="P1583" i="1"/>
  <c r="O1583" i="1"/>
  <c r="J1583" i="1"/>
  <c r="AA1582" i="1"/>
  <c r="Q1582" i="1"/>
  <c r="P1582" i="1"/>
  <c r="O1582" i="1"/>
  <c r="J1582" i="1"/>
  <c r="AA1581" i="1"/>
  <c r="Q1581" i="1"/>
  <c r="P1581" i="1"/>
  <c r="O1581" i="1"/>
  <c r="J1581" i="1"/>
  <c r="AA1580" i="1"/>
  <c r="Q1580" i="1"/>
  <c r="P1580" i="1"/>
  <c r="O1580" i="1"/>
  <c r="J1580" i="1"/>
  <c r="AA1579" i="1"/>
  <c r="Q1579" i="1"/>
  <c r="P1579" i="1"/>
  <c r="O1579" i="1"/>
  <c r="J1579" i="1"/>
  <c r="AA1578" i="1"/>
  <c r="Q1578" i="1"/>
  <c r="P1578" i="1"/>
  <c r="O1578" i="1"/>
  <c r="J1578" i="1"/>
  <c r="AA1577" i="1"/>
  <c r="Q1577" i="1"/>
  <c r="P1577" i="1"/>
  <c r="O1577" i="1"/>
  <c r="J1577" i="1"/>
  <c r="AA1576" i="1"/>
  <c r="Q1576" i="1"/>
  <c r="P1576" i="1"/>
  <c r="O1576" i="1"/>
  <c r="J1576" i="1"/>
  <c r="AA1575" i="1"/>
  <c r="Q1575" i="1"/>
  <c r="P1575" i="1"/>
  <c r="O1575" i="1"/>
  <c r="J1575" i="1"/>
  <c r="AA1574" i="1"/>
  <c r="Q1574" i="1"/>
  <c r="P1574" i="1"/>
  <c r="O1574" i="1"/>
  <c r="J1574" i="1"/>
  <c r="AA1573" i="1"/>
  <c r="Q1573" i="1"/>
  <c r="P1573" i="1"/>
  <c r="O1573" i="1"/>
  <c r="J1573" i="1"/>
  <c r="AA1572" i="1"/>
  <c r="Q1572" i="1"/>
  <c r="P1572" i="1"/>
  <c r="O1572" i="1"/>
  <c r="J1572" i="1"/>
  <c r="AA1571" i="1"/>
  <c r="Q1571" i="1"/>
  <c r="P1571" i="1"/>
  <c r="O1571" i="1"/>
  <c r="J1571" i="1"/>
  <c r="AA1570" i="1"/>
  <c r="Q1570" i="1"/>
  <c r="P1570" i="1"/>
  <c r="O1570" i="1"/>
  <c r="J1570" i="1"/>
  <c r="AA1569" i="1"/>
  <c r="Q1569" i="1"/>
  <c r="P1569" i="1"/>
  <c r="O1569" i="1"/>
  <c r="J1569" i="1"/>
  <c r="AA1568" i="1"/>
  <c r="Q1568" i="1"/>
  <c r="P1568" i="1"/>
  <c r="O1568" i="1"/>
  <c r="J1568" i="1"/>
  <c r="AA1567" i="1"/>
  <c r="Q1567" i="1"/>
  <c r="P1567" i="1"/>
  <c r="O1567" i="1"/>
  <c r="J1567" i="1"/>
  <c r="AA1566" i="1"/>
  <c r="Q1566" i="1"/>
  <c r="P1566" i="1"/>
  <c r="O1566" i="1"/>
  <c r="J1566" i="1"/>
  <c r="AA1565" i="1"/>
  <c r="Q1565" i="1"/>
  <c r="P1565" i="1"/>
  <c r="O1565" i="1"/>
  <c r="J1565" i="1"/>
  <c r="AA1564" i="1"/>
  <c r="Q1564" i="1"/>
  <c r="P1564" i="1"/>
  <c r="O1564" i="1"/>
  <c r="J1564" i="1"/>
  <c r="AA1563" i="1"/>
  <c r="Q1563" i="1"/>
  <c r="P1563" i="1"/>
  <c r="O1563" i="1"/>
  <c r="J1563" i="1"/>
  <c r="AA1562" i="1"/>
  <c r="Q1562" i="1"/>
  <c r="P1562" i="1"/>
  <c r="O1562" i="1"/>
  <c r="J1562" i="1"/>
  <c r="AA1561" i="1"/>
  <c r="Q1561" i="1"/>
  <c r="P1561" i="1"/>
  <c r="O1561" i="1"/>
  <c r="J1561" i="1"/>
  <c r="AA1560" i="1"/>
  <c r="Q1560" i="1"/>
  <c r="P1560" i="1"/>
  <c r="O1560" i="1"/>
  <c r="J1560" i="1"/>
  <c r="AA1559" i="1"/>
  <c r="Q1559" i="1"/>
  <c r="P1559" i="1"/>
  <c r="O1559" i="1"/>
  <c r="J1559" i="1"/>
  <c r="AA1558" i="1"/>
  <c r="Q1558" i="1"/>
  <c r="P1558" i="1"/>
  <c r="O1558" i="1"/>
  <c r="J1558" i="1"/>
  <c r="AA1557" i="1"/>
  <c r="Q1557" i="1"/>
  <c r="P1557" i="1"/>
  <c r="O1557" i="1"/>
  <c r="J1557" i="1"/>
  <c r="AA1556" i="1"/>
  <c r="Q1556" i="1"/>
  <c r="P1556" i="1"/>
  <c r="O1556" i="1"/>
  <c r="J1556" i="1"/>
  <c r="AA1555" i="1"/>
  <c r="Q1555" i="1"/>
  <c r="P1555" i="1"/>
  <c r="O1555" i="1"/>
  <c r="J1555" i="1"/>
  <c r="AA1554" i="1"/>
  <c r="Q1554" i="1"/>
  <c r="P1554" i="1"/>
  <c r="O1554" i="1"/>
  <c r="J1554" i="1"/>
  <c r="AA1553" i="1"/>
  <c r="Q1553" i="1"/>
  <c r="P1553" i="1"/>
  <c r="O1553" i="1"/>
  <c r="J1553" i="1"/>
  <c r="AA1552" i="1"/>
  <c r="Q1552" i="1"/>
  <c r="P1552" i="1"/>
  <c r="O1552" i="1"/>
  <c r="J1552" i="1"/>
  <c r="AA1551" i="1"/>
  <c r="Q1551" i="1"/>
  <c r="P1551" i="1"/>
  <c r="O1551" i="1"/>
  <c r="J1551" i="1"/>
  <c r="AA1550" i="1"/>
  <c r="Q1550" i="1"/>
  <c r="P1550" i="1"/>
  <c r="O1550" i="1"/>
  <c r="J1550" i="1"/>
  <c r="AA1549" i="1"/>
  <c r="Q1549" i="1"/>
  <c r="P1549" i="1"/>
  <c r="O1549" i="1"/>
  <c r="J1549" i="1"/>
  <c r="AA1548" i="1"/>
  <c r="Q1548" i="1"/>
  <c r="P1548" i="1"/>
  <c r="O1548" i="1"/>
  <c r="J1548" i="1"/>
  <c r="AA1547" i="1"/>
  <c r="Q1547" i="1"/>
  <c r="P1547" i="1"/>
  <c r="O1547" i="1"/>
  <c r="J1547" i="1"/>
  <c r="AA1546" i="1"/>
  <c r="Q1546" i="1"/>
  <c r="P1546" i="1"/>
  <c r="O1546" i="1"/>
  <c r="J1546" i="1"/>
  <c r="AA1545" i="1"/>
  <c r="Q1545" i="1"/>
  <c r="P1545" i="1"/>
  <c r="O1545" i="1"/>
  <c r="J1545" i="1"/>
  <c r="AA1544" i="1"/>
  <c r="Q1544" i="1"/>
  <c r="P1544" i="1"/>
  <c r="O1544" i="1"/>
  <c r="J1544" i="1"/>
  <c r="AA1543" i="1"/>
  <c r="Q1543" i="1"/>
  <c r="P1543" i="1"/>
  <c r="O1543" i="1"/>
  <c r="J1543" i="1"/>
  <c r="AA1542" i="1"/>
  <c r="Q1542" i="1"/>
  <c r="P1542" i="1"/>
  <c r="O1542" i="1"/>
  <c r="J1542" i="1"/>
  <c r="AA1541" i="1"/>
  <c r="Q1541" i="1"/>
  <c r="P1541" i="1"/>
  <c r="O1541" i="1"/>
  <c r="J1541" i="1"/>
  <c r="AA1540" i="1"/>
  <c r="Q1540" i="1"/>
  <c r="P1540" i="1"/>
  <c r="O1540" i="1"/>
  <c r="J1540" i="1"/>
  <c r="AA1539" i="1"/>
  <c r="Q1539" i="1"/>
  <c r="P1539" i="1"/>
  <c r="O1539" i="1"/>
  <c r="J1539" i="1"/>
  <c r="AA1538" i="1"/>
  <c r="Q1538" i="1"/>
  <c r="P1538" i="1"/>
  <c r="O1538" i="1"/>
  <c r="J1538" i="1"/>
  <c r="AA1537" i="1"/>
  <c r="Q1537" i="1"/>
  <c r="P1537" i="1"/>
  <c r="O1537" i="1"/>
  <c r="J1537" i="1"/>
  <c r="AA1536" i="1"/>
  <c r="Q1536" i="1"/>
  <c r="P1536" i="1"/>
  <c r="O1536" i="1"/>
  <c r="J1536" i="1"/>
  <c r="AA1535" i="1"/>
  <c r="Q1535" i="1"/>
  <c r="P1535" i="1"/>
  <c r="O1535" i="1"/>
  <c r="J1535" i="1"/>
  <c r="AA1534" i="1"/>
  <c r="Q1534" i="1"/>
  <c r="P1534" i="1"/>
  <c r="O1534" i="1"/>
  <c r="J1534" i="1"/>
  <c r="AA1533" i="1"/>
  <c r="Q1533" i="1"/>
  <c r="P1533" i="1"/>
  <c r="O1533" i="1"/>
  <c r="J1533" i="1"/>
  <c r="AA1532" i="1"/>
  <c r="Q1532" i="1"/>
  <c r="P1532" i="1"/>
  <c r="O1532" i="1"/>
  <c r="J1532" i="1"/>
  <c r="AA1531" i="1"/>
  <c r="Q1531" i="1"/>
  <c r="P1531" i="1"/>
  <c r="O1531" i="1"/>
  <c r="J1531" i="1"/>
  <c r="AA1530" i="1"/>
  <c r="Q1530" i="1"/>
  <c r="P1530" i="1"/>
  <c r="O1530" i="1"/>
  <c r="J1530" i="1"/>
  <c r="AA1529" i="1"/>
  <c r="Q1529" i="1"/>
  <c r="P1529" i="1"/>
  <c r="O1529" i="1"/>
  <c r="J1529" i="1"/>
  <c r="AA1528" i="1"/>
  <c r="Q1528" i="1"/>
  <c r="P1528" i="1"/>
  <c r="O1528" i="1"/>
  <c r="J1528" i="1"/>
  <c r="AA1527" i="1"/>
  <c r="Q1527" i="1"/>
  <c r="P1527" i="1"/>
  <c r="O1527" i="1"/>
  <c r="J1527" i="1"/>
  <c r="AA1526" i="1"/>
  <c r="Q1526" i="1"/>
  <c r="P1526" i="1"/>
  <c r="O1526" i="1"/>
  <c r="J1526" i="1"/>
  <c r="AA1525" i="1"/>
  <c r="Q1525" i="1"/>
  <c r="P1525" i="1"/>
  <c r="O1525" i="1"/>
  <c r="J1525" i="1"/>
  <c r="AA1524" i="1"/>
  <c r="Q1524" i="1"/>
  <c r="P1524" i="1"/>
  <c r="O1524" i="1"/>
  <c r="J1524" i="1"/>
  <c r="AA1523" i="1"/>
  <c r="Q1523" i="1"/>
  <c r="P1523" i="1"/>
  <c r="O1523" i="1"/>
  <c r="J1523" i="1"/>
  <c r="AA1522" i="1"/>
  <c r="Q1522" i="1"/>
  <c r="P1522" i="1"/>
  <c r="O1522" i="1"/>
  <c r="J1522" i="1"/>
  <c r="AA1521" i="1"/>
  <c r="Q1521" i="1"/>
  <c r="P1521" i="1"/>
  <c r="O1521" i="1"/>
  <c r="J1521" i="1"/>
  <c r="AA1520" i="1"/>
  <c r="Q1520" i="1"/>
  <c r="P1520" i="1"/>
  <c r="O1520" i="1"/>
  <c r="J1520" i="1"/>
  <c r="AA1519" i="1"/>
  <c r="Q1519" i="1"/>
  <c r="P1519" i="1"/>
  <c r="O1519" i="1"/>
  <c r="J1519" i="1"/>
  <c r="AA1518" i="1"/>
  <c r="Q1518" i="1"/>
  <c r="P1518" i="1"/>
  <c r="O1518" i="1"/>
  <c r="J1518" i="1"/>
  <c r="AA1517" i="1"/>
  <c r="Q1517" i="1"/>
  <c r="P1517" i="1"/>
  <c r="O1517" i="1"/>
  <c r="J1517" i="1"/>
  <c r="AA1516" i="1"/>
  <c r="Q1516" i="1"/>
  <c r="P1516" i="1"/>
  <c r="O1516" i="1"/>
  <c r="J1516" i="1"/>
  <c r="AA1515" i="1"/>
  <c r="Q1515" i="1"/>
  <c r="P1515" i="1"/>
  <c r="O1515" i="1"/>
  <c r="J1515" i="1"/>
  <c r="AA1514" i="1"/>
  <c r="Q1514" i="1"/>
  <c r="P1514" i="1"/>
  <c r="O1514" i="1"/>
  <c r="J1514" i="1"/>
  <c r="AA1513" i="1"/>
  <c r="Q1513" i="1"/>
  <c r="P1513" i="1"/>
  <c r="O1513" i="1"/>
  <c r="J1513" i="1"/>
  <c r="AA1512" i="1"/>
  <c r="Q1512" i="1"/>
  <c r="P1512" i="1"/>
  <c r="O1512" i="1"/>
  <c r="J1512" i="1"/>
  <c r="AA1511" i="1"/>
  <c r="Q1511" i="1"/>
  <c r="P1511" i="1"/>
  <c r="O1511" i="1"/>
  <c r="J1511" i="1"/>
  <c r="AA1510" i="1"/>
  <c r="Q1510" i="1"/>
  <c r="P1510" i="1"/>
  <c r="O1510" i="1"/>
  <c r="J1510" i="1"/>
  <c r="AA1509" i="1"/>
  <c r="Q1509" i="1"/>
  <c r="P1509" i="1"/>
  <c r="O1509" i="1"/>
  <c r="J1509" i="1"/>
  <c r="AA1508" i="1"/>
  <c r="Q1508" i="1"/>
  <c r="P1508" i="1"/>
  <c r="O1508" i="1"/>
  <c r="J1508" i="1"/>
  <c r="AA1507" i="1"/>
  <c r="Q1507" i="1"/>
  <c r="P1507" i="1"/>
  <c r="O1507" i="1"/>
  <c r="J1507" i="1"/>
  <c r="AA1506" i="1"/>
  <c r="Q1506" i="1"/>
  <c r="P1506" i="1"/>
  <c r="O1506" i="1"/>
  <c r="J1506" i="1"/>
  <c r="AA1505" i="1"/>
  <c r="Q1505" i="1"/>
  <c r="P1505" i="1"/>
  <c r="O1505" i="1"/>
  <c r="J1505" i="1"/>
  <c r="AA1504" i="1"/>
  <c r="Q1504" i="1"/>
  <c r="P1504" i="1"/>
  <c r="O1504" i="1"/>
  <c r="J1504" i="1"/>
  <c r="AA1503" i="1"/>
  <c r="Q1503" i="1"/>
  <c r="P1503" i="1"/>
  <c r="O1503" i="1"/>
  <c r="J1503" i="1"/>
  <c r="AA1502" i="1"/>
  <c r="Q1502" i="1"/>
  <c r="P1502" i="1"/>
  <c r="O1502" i="1"/>
  <c r="J1502" i="1"/>
  <c r="AA1501" i="1"/>
  <c r="Q1501" i="1"/>
  <c r="P1501" i="1"/>
  <c r="O1501" i="1"/>
  <c r="J1501" i="1"/>
  <c r="AA1500" i="1"/>
  <c r="Q1500" i="1"/>
  <c r="P1500" i="1"/>
  <c r="O1500" i="1"/>
  <c r="J1500" i="1"/>
  <c r="AA1499" i="1"/>
  <c r="Q1499" i="1"/>
  <c r="P1499" i="1"/>
  <c r="O1499" i="1"/>
  <c r="J1499" i="1"/>
  <c r="AA1498" i="1"/>
  <c r="Q1498" i="1"/>
  <c r="P1498" i="1"/>
  <c r="O1498" i="1"/>
  <c r="J1498" i="1"/>
  <c r="AA1497" i="1"/>
  <c r="Q1497" i="1"/>
  <c r="P1497" i="1"/>
  <c r="O1497" i="1"/>
  <c r="J1497" i="1"/>
  <c r="AA1496" i="1"/>
  <c r="Q1496" i="1"/>
  <c r="P1496" i="1"/>
  <c r="O1496" i="1"/>
  <c r="J1496" i="1"/>
  <c r="AA1495" i="1"/>
  <c r="Q1495" i="1"/>
  <c r="P1495" i="1"/>
  <c r="O1495" i="1"/>
  <c r="J1495" i="1"/>
  <c r="AA1494" i="1"/>
  <c r="Q1494" i="1"/>
  <c r="P1494" i="1"/>
  <c r="O1494" i="1"/>
  <c r="J1494" i="1"/>
  <c r="AA1493" i="1"/>
  <c r="Q1493" i="1"/>
  <c r="P1493" i="1"/>
  <c r="O1493" i="1"/>
  <c r="J1493" i="1"/>
  <c r="AA1492" i="1"/>
  <c r="Q1492" i="1"/>
  <c r="P1492" i="1"/>
  <c r="O1492" i="1"/>
  <c r="J1492" i="1"/>
  <c r="AA1491" i="1"/>
  <c r="Q1491" i="1"/>
  <c r="P1491" i="1"/>
  <c r="O1491" i="1"/>
  <c r="J1491" i="1"/>
  <c r="AA1490" i="1"/>
  <c r="Q1490" i="1"/>
  <c r="P1490" i="1"/>
  <c r="O1490" i="1"/>
  <c r="J1490" i="1"/>
  <c r="AA1489" i="1"/>
  <c r="Q1489" i="1"/>
  <c r="P1489" i="1"/>
  <c r="O1489" i="1"/>
  <c r="J1489" i="1"/>
  <c r="AA1488" i="1"/>
  <c r="Q1488" i="1"/>
  <c r="P1488" i="1"/>
  <c r="O1488" i="1"/>
  <c r="J1488" i="1"/>
  <c r="AA1487" i="1"/>
  <c r="Q1487" i="1"/>
  <c r="P1487" i="1"/>
  <c r="O1487" i="1"/>
  <c r="J1487" i="1"/>
  <c r="AA1486" i="1"/>
  <c r="Q1486" i="1"/>
  <c r="P1486" i="1"/>
  <c r="O1486" i="1"/>
  <c r="J1486" i="1"/>
  <c r="AA1485" i="1"/>
  <c r="Q1485" i="1"/>
  <c r="P1485" i="1"/>
  <c r="O1485" i="1"/>
  <c r="J1485" i="1"/>
  <c r="AA1484" i="1"/>
  <c r="Q1484" i="1"/>
  <c r="P1484" i="1"/>
  <c r="O1484" i="1"/>
  <c r="J1484" i="1"/>
  <c r="AA1483" i="1"/>
  <c r="Q1483" i="1"/>
  <c r="P1483" i="1"/>
  <c r="O1483" i="1"/>
  <c r="J1483" i="1"/>
  <c r="AA1482" i="1"/>
  <c r="Q1482" i="1"/>
  <c r="P1482" i="1"/>
  <c r="O1482" i="1"/>
  <c r="J1482" i="1"/>
  <c r="AA1481" i="1"/>
  <c r="Q1481" i="1"/>
  <c r="P1481" i="1"/>
  <c r="O1481" i="1"/>
  <c r="J1481" i="1"/>
  <c r="AA1480" i="1"/>
  <c r="Q1480" i="1"/>
  <c r="P1480" i="1"/>
  <c r="O1480" i="1"/>
  <c r="J1480" i="1"/>
  <c r="AA1479" i="1"/>
  <c r="Q1479" i="1"/>
  <c r="P1479" i="1"/>
  <c r="O1479" i="1"/>
  <c r="J1479" i="1"/>
  <c r="AA1478" i="1"/>
  <c r="Q1478" i="1"/>
  <c r="P1478" i="1"/>
  <c r="O1478" i="1"/>
  <c r="J1478" i="1"/>
  <c r="AA1477" i="1"/>
  <c r="Q1477" i="1"/>
  <c r="P1477" i="1"/>
  <c r="O1477" i="1"/>
  <c r="J1477" i="1"/>
  <c r="AA1476" i="1"/>
  <c r="Q1476" i="1"/>
  <c r="P1476" i="1"/>
  <c r="O1476" i="1"/>
  <c r="J1476" i="1"/>
  <c r="AA1475" i="1"/>
  <c r="Q1475" i="1"/>
  <c r="P1475" i="1"/>
  <c r="O1475" i="1"/>
  <c r="J1475" i="1"/>
  <c r="AA1474" i="1"/>
  <c r="Q1474" i="1"/>
  <c r="P1474" i="1"/>
  <c r="O1474" i="1"/>
  <c r="J1474" i="1"/>
  <c r="AA1473" i="1"/>
  <c r="Q1473" i="1"/>
  <c r="P1473" i="1"/>
  <c r="O1473" i="1"/>
  <c r="J1473" i="1"/>
  <c r="AA1472" i="1"/>
  <c r="Q1472" i="1"/>
  <c r="P1472" i="1"/>
  <c r="O1472" i="1"/>
  <c r="J1472" i="1"/>
  <c r="AA1471" i="1"/>
  <c r="Q1471" i="1"/>
  <c r="P1471" i="1"/>
  <c r="O1471" i="1"/>
  <c r="J1471" i="1"/>
  <c r="AA1470" i="1"/>
  <c r="Q1470" i="1"/>
  <c r="P1470" i="1"/>
  <c r="O1470" i="1"/>
  <c r="J1470" i="1"/>
  <c r="AA1469" i="1"/>
  <c r="Q1469" i="1"/>
  <c r="P1469" i="1"/>
  <c r="O1469" i="1"/>
  <c r="J1469" i="1"/>
  <c r="AA1468" i="1"/>
  <c r="Q1468" i="1"/>
  <c r="P1468" i="1"/>
  <c r="O1468" i="1"/>
  <c r="J1468" i="1"/>
  <c r="AA1467" i="1"/>
  <c r="Q1467" i="1"/>
  <c r="P1467" i="1"/>
  <c r="O1467" i="1"/>
  <c r="J1467" i="1"/>
  <c r="AA1466" i="1"/>
  <c r="Q1466" i="1"/>
  <c r="P1466" i="1"/>
  <c r="O1466" i="1"/>
  <c r="J1466" i="1"/>
  <c r="AA1465" i="1"/>
  <c r="Q1465" i="1"/>
  <c r="P1465" i="1"/>
  <c r="O1465" i="1"/>
  <c r="J1465" i="1"/>
  <c r="AA1464" i="1"/>
  <c r="Q1464" i="1"/>
  <c r="P1464" i="1"/>
  <c r="O1464" i="1"/>
  <c r="J1464" i="1"/>
  <c r="AA1463" i="1"/>
  <c r="Q1463" i="1"/>
  <c r="P1463" i="1"/>
  <c r="O1463" i="1"/>
  <c r="J1463" i="1"/>
  <c r="AA1462" i="1"/>
  <c r="Q1462" i="1"/>
  <c r="P1462" i="1"/>
  <c r="O1462" i="1"/>
  <c r="J1462" i="1"/>
  <c r="AA1461" i="1"/>
  <c r="Q1461" i="1"/>
  <c r="P1461" i="1"/>
  <c r="O1461" i="1"/>
  <c r="J1461" i="1"/>
  <c r="AA1460" i="1"/>
  <c r="Q1460" i="1"/>
  <c r="P1460" i="1"/>
  <c r="O1460" i="1"/>
  <c r="J1460" i="1"/>
  <c r="AA1459" i="1"/>
  <c r="Q1459" i="1"/>
  <c r="P1459" i="1"/>
  <c r="O1459" i="1"/>
  <c r="J1459" i="1"/>
  <c r="AA1458" i="1"/>
  <c r="Q1458" i="1"/>
  <c r="P1458" i="1"/>
  <c r="O1458" i="1"/>
  <c r="J1458" i="1"/>
  <c r="AA1457" i="1"/>
  <c r="Q1457" i="1"/>
  <c r="P1457" i="1"/>
  <c r="O1457" i="1"/>
  <c r="J1457" i="1"/>
  <c r="AA1456" i="1"/>
  <c r="Q1456" i="1"/>
  <c r="P1456" i="1"/>
  <c r="O1456" i="1"/>
  <c r="J1456" i="1"/>
  <c r="AA1455" i="1"/>
  <c r="Q1455" i="1"/>
  <c r="P1455" i="1"/>
  <c r="O1455" i="1"/>
  <c r="J1455" i="1"/>
  <c r="AA1454" i="1"/>
  <c r="Q1454" i="1"/>
  <c r="P1454" i="1"/>
  <c r="O1454" i="1"/>
  <c r="J1454" i="1"/>
  <c r="AA1453" i="1"/>
  <c r="Q1453" i="1"/>
  <c r="P1453" i="1"/>
  <c r="O1453" i="1"/>
  <c r="J1453" i="1"/>
  <c r="AA1452" i="1"/>
  <c r="Q1452" i="1"/>
  <c r="P1452" i="1"/>
  <c r="O1452" i="1"/>
  <c r="J1452" i="1"/>
  <c r="AA1451" i="1"/>
  <c r="Q1451" i="1"/>
  <c r="P1451" i="1"/>
  <c r="O1451" i="1"/>
  <c r="J1451" i="1"/>
  <c r="AA1450" i="1"/>
  <c r="Q1450" i="1"/>
  <c r="P1450" i="1"/>
  <c r="O1450" i="1"/>
  <c r="J1450" i="1"/>
  <c r="AA1449" i="1"/>
  <c r="Q1449" i="1"/>
  <c r="P1449" i="1"/>
  <c r="O1449" i="1"/>
  <c r="J1449" i="1"/>
  <c r="AA1448" i="1"/>
  <c r="Q1448" i="1"/>
  <c r="P1448" i="1"/>
  <c r="O1448" i="1"/>
  <c r="J1448" i="1"/>
  <c r="AA1447" i="1"/>
  <c r="Q1447" i="1"/>
  <c r="P1447" i="1"/>
  <c r="O1447" i="1"/>
  <c r="J1447" i="1"/>
  <c r="AA1446" i="1"/>
  <c r="Q1446" i="1"/>
  <c r="P1446" i="1"/>
  <c r="O1446" i="1"/>
  <c r="J1446" i="1"/>
  <c r="AA1445" i="1"/>
  <c r="Q1445" i="1"/>
  <c r="P1445" i="1"/>
  <c r="O1445" i="1"/>
  <c r="J1445" i="1"/>
  <c r="AA1444" i="1"/>
  <c r="Q1444" i="1"/>
  <c r="P1444" i="1"/>
  <c r="O1444" i="1"/>
  <c r="J1444" i="1"/>
  <c r="AA1443" i="1"/>
  <c r="Q1443" i="1"/>
  <c r="P1443" i="1"/>
  <c r="O1443" i="1"/>
  <c r="J1443" i="1"/>
  <c r="AA1442" i="1"/>
  <c r="Q1442" i="1"/>
  <c r="P1442" i="1"/>
  <c r="O1442" i="1"/>
  <c r="J1442" i="1"/>
  <c r="AA1441" i="1"/>
  <c r="Q1441" i="1"/>
  <c r="P1441" i="1"/>
  <c r="O1441" i="1"/>
  <c r="J1441" i="1"/>
  <c r="AA1440" i="1"/>
  <c r="Q1440" i="1"/>
  <c r="P1440" i="1"/>
  <c r="O1440" i="1"/>
  <c r="J1440" i="1"/>
  <c r="AA1439" i="1"/>
  <c r="Q1439" i="1"/>
  <c r="P1439" i="1"/>
  <c r="O1439" i="1"/>
  <c r="J1439" i="1"/>
  <c r="AA1438" i="1"/>
  <c r="Q1438" i="1"/>
  <c r="P1438" i="1"/>
  <c r="O1438" i="1"/>
  <c r="J1438" i="1"/>
  <c r="AA1437" i="1"/>
  <c r="Q1437" i="1"/>
  <c r="P1437" i="1"/>
  <c r="O1437" i="1"/>
  <c r="J1437" i="1"/>
  <c r="AA1436" i="1"/>
  <c r="Q1436" i="1"/>
  <c r="P1436" i="1"/>
  <c r="O1436" i="1"/>
  <c r="J1436" i="1"/>
  <c r="AA1435" i="1"/>
  <c r="Q1435" i="1"/>
  <c r="P1435" i="1"/>
  <c r="O1435" i="1"/>
  <c r="J1435" i="1"/>
  <c r="AA1434" i="1"/>
  <c r="Q1434" i="1"/>
  <c r="P1434" i="1"/>
  <c r="O1434" i="1"/>
  <c r="J1434" i="1"/>
  <c r="AA1433" i="1"/>
  <c r="Q1433" i="1"/>
  <c r="P1433" i="1"/>
  <c r="O1433" i="1"/>
  <c r="J1433" i="1"/>
  <c r="AA1432" i="1"/>
  <c r="Q1432" i="1"/>
  <c r="P1432" i="1"/>
  <c r="O1432" i="1"/>
  <c r="J1432" i="1"/>
  <c r="AA1431" i="1"/>
  <c r="Q1431" i="1"/>
  <c r="P1431" i="1"/>
  <c r="O1431" i="1"/>
  <c r="J1431" i="1"/>
  <c r="AA1430" i="1"/>
  <c r="Q1430" i="1"/>
  <c r="P1430" i="1"/>
  <c r="O1430" i="1"/>
  <c r="J1430" i="1"/>
  <c r="AA1429" i="1"/>
  <c r="Q1429" i="1"/>
  <c r="P1429" i="1"/>
  <c r="O1429" i="1"/>
  <c r="J1429" i="1"/>
  <c r="AA1428" i="1"/>
  <c r="Q1428" i="1"/>
  <c r="P1428" i="1"/>
  <c r="O1428" i="1"/>
  <c r="J1428" i="1"/>
  <c r="AA1427" i="1"/>
  <c r="Q1427" i="1"/>
  <c r="P1427" i="1"/>
  <c r="O1427" i="1"/>
  <c r="J1427" i="1"/>
  <c r="AA1426" i="1"/>
  <c r="Q1426" i="1"/>
  <c r="P1426" i="1"/>
  <c r="O1426" i="1"/>
  <c r="J1426" i="1"/>
  <c r="AA1425" i="1"/>
  <c r="Q1425" i="1"/>
  <c r="P1425" i="1"/>
  <c r="O1425" i="1"/>
  <c r="J1425" i="1"/>
  <c r="AA1424" i="1"/>
  <c r="Q1424" i="1"/>
  <c r="P1424" i="1"/>
  <c r="O1424" i="1"/>
  <c r="J1424" i="1"/>
  <c r="AA1423" i="1"/>
  <c r="Q1423" i="1"/>
  <c r="P1423" i="1"/>
  <c r="O1423" i="1"/>
  <c r="J1423" i="1"/>
  <c r="AA1422" i="1"/>
  <c r="Q1422" i="1"/>
  <c r="P1422" i="1"/>
  <c r="O1422" i="1"/>
  <c r="J1422" i="1"/>
  <c r="AA1421" i="1"/>
  <c r="Q1421" i="1"/>
  <c r="P1421" i="1"/>
  <c r="O1421" i="1"/>
  <c r="J1421" i="1"/>
  <c r="AA1420" i="1"/>
  <c r="Q1420" i="1"/>
  <c r="P1420" i="1"/>
  <c r="O1420" i="1"/>
  <c r="J1420" i="1"/>
  <c r="AA1419" i="1"/>
  <c r="Q1419" i="1"/>
  <c r="P1419" i="1"/>
  <c r="O1419" i="1"/>
  <c r="J1419" i="1"/>
  <c r="AA1418" i="1"/>
  <c r="Q1418" i="1"/>
  <c r="P1418" i="1"/>
  <c r="O1418" i="1"/>
  <c r="J1418" i="1"/>
  <c r="AA1417" i="1"/>
  <c r="Q1417" i="1"/>
  <c r="P1417" i="1"/>
  <c r="O1417" i="1"/>
  <c r="J1417" i="1"/>
  <c r="AA1416" i="1"/>
  <c r="Q1416" i="1"/>
  <c r="P1416" i="1"/>
  <c r="O1416" i="1"/>
  <c r="J1416" i="1"/>
  <c r="AA1415" i="1"/>
  <c r="Q1415" i="1"/>
  <c r="P1415" i="1"/>
  <c r="O1415" i="1"/>
  <c r="J1415" i="1"/>
  <c r="AA1414" i="1"/>
  <c r="Q1414" i="1"/>
  <c r="P1414" i="1"/>
  <c r="O1414" i="1"/>
  <c r="J1414" i="1"/>
  <c r="AA1413" i="1"/>
  <c r="Q1413" i="1"/>
  <c r="P1413" i="1"/>
  <c r="O1413" i="1"/>
  <c r="J1413" i="1"/>
  <c r="AA1412" i="1"/>
  <c r="Q1412" i="1"/>
  <c r="P1412" i="1"/>
  <c r="O1412" i="1"/>
  <c r="J1412" i="1"/>
  <c r="AA1411" i="1"/>
  <c r="Q1411" i="1"/>
  <c r="P1411" i="1"/>
  <c r="O1411" i="1"/>
  <c r="J1411" i="1"/>
  <c r="AA1410" i="1"/>
  <c r="Q1410" i="1"/>
  <c r="P1410" i="1"/>
  <c r="O1410" i="1"/>
  <c r="J1410" i="1"/>
  <c r="AA1409" i="1"/>
  <c r="Q1409" i="1"/>
  <c r="P1409" i="1"/>
  <c r="O1409" i="1"/>
  <c r="J1409" i="1"/>
  <c r="AA1408" i="1"/>
  <c r="Q1408" i="1"/>
  <c r="P1408" i="1"/>
  <c r="O1408" i="1"/>
  <c r="J1408" i="1"/>
  <c r="AA1407" i="1"/>
  <c r="Q1407" i="1"/>
  <c r="P1407" i="1"/>
  <c r="O1407" i="1"/>
  <c r="J1407" i="1"/>
  <c r="AA1406" i="1"/>
  <c r="Q1406" i="1"/>
  <c r="P1406" i="1"/>
  <c r="O1406" i="1"/>
  <c r="J1406" i="1"/>
  <c r="AA1405" i="1"/>
  <c r="Q1405" i="1"/>
  <c r="P1405" i="1"/>
  <c r="O1405" i="1"/>
  <c r="J1405" i="1"/>
  <c r="AA1404" i="1"/>
  <c r="Q1404" i="1"/>
  <c r="P1404" i="1"/>
  <c r="O1404" i="1"/>
  <c r="J1404" i="1"/>
  <c r="AA1403" i="1"/>
  <c r="Q1403" i="1"/>
  <c r="P1403" i="1"/>
  <c r="O1403" i="1"/>
  <c r="J1403" i="1"/>
  <c r="AA1402" i="1"/>
  <c r="Q1402" i="1"/>
  <c r="P1402" i="1"/>
  <c r="O1402" i="1"/>
  <c r="J1402" i="1"/>
  <c r="AA1401" i="1"/>
  <c r="Q1401" i="1"/>
  <c r="P1401" i="1"/>
  <c r="O1401" i="1"/>
  <c r="J1401" i="1"/>
  <c r="AA1400" i="1"/>
  <c r="Q1400" i="1"/>
  <c r="P1400" i="1"/>
  <c r="O1400" i="1"/>
  <c r="J1400" i="1"/>
  <c r="AA1399" i="1"/>
  <c r="Q1399" i="1"/>
  <c r="P1399" i="1"/>
  <c r="O1399" i="1"/>
  <c r="J1399" i="1"/>
  <c r="AA1398" i="1"/>
  <c r="Q1398" i="1"/>
  <c r="P1398" i="1"/>
  <c r="O1398" i="1"/>
  <c r="J1398" i="1"/>
  <c r="AA1397" i="1"/>
  <c r="Q1397" i="1"/>
  <c r="P1397" i="1"/>
  <c r="O1397" i="1"/>
  <c r="J1397" i="1"/>
  <c r="AA1396" i="1"/>
  <c r="Q1396" i="1"/>
  <c r="P1396" i="1"/>
  <c r="O1396" i="1"/>
  <c r="J1396" i="1"/>
  <c r="AA1395" i="1"/>
  <c r="Q1395" i="1"/>
  <c r="P1395" i="1"/>
  <c r="O1395" i="1"/>
  <c r="J1395" i="1"/>
  <c r="AA1394" i="1"/>
  <c r="Q1394" i="1"/>
  <c r="P1394" i="1"/>
  <c r="O1394" i="1"/>
  <c r="J1394" i="1"/>
  <c r="AA1393" i="1"/>
  <c r="Q1393" i="1"/>
  <c r="P1393" i="1"/>
  <c r="O1393" i="1"/>
  <c r="J1393" i="1"/>
  <c r="AA1392" i="1"/>
  <c r="Q1392" i="1"/>
  <c r="P1392" i="1"/>
  <c r="O1392" i="1"/>
  <c r="J1392" i="1"/>
  <c r="AA1391" i="1"/>
  <c r="Q1391" i="1"/>
  <c r="P1391" i="1"/>
  <c r="O1391" i="1"/>
  <c r="J1391" i="1"/>
  <c r="AA1390" i="1"/>
  <c r="Q1390" i="1"/>
  <c r="P1390" i="1"/>
  <c r="O1390" i="1"/>
  <c r="J1390" i="1"/>
  <c r="AA1389" i="1"/>
  <c r="Q1389" i="1"/>
  <c r="P1389" i="1"/>
  <c r="O1389" i="1"/>
  <c r="J1389" i="1"/>
  <c r="AA1388" i="1"/>
  <c r="Q1388" i="1"/>
  <c r="P1388" i="1"/>
  <c r="O1388" i="1"/>
  <c r="J1388" i="1"/>
  <c r="AA1387" i="1"/>
  <c r="Q1387" i="1"/>
  <c r="P1387" i="1"/>
  <c r="O1387" i="1"/>
  <c r="J1387" i="1"/>
  <c r="AA1386" i="1"/>
  <c r="Q1386" i="1"/>
  <c r="P1386" i="1"/>
  <c r="O1386" i="1"/>
  <c r="J1386" i="1"/>
  <c r="AA1385" i="1"/>
  <c r="Q1385" i="1"/>
  <c r="P1385" i="1"/>
  <c r="O1385" i="1"/>
  <c r="J1385" i="1"/>
  <c r="AA1384" i="1"/>
  <c r="Q1384" i="1"/>
  <c r="P1384" i="1"/>
  <c r="O1384" i="1"/>
  <c r="J1384" i="1"/>
  <c r="AA1383" i="1"/>
  <c r="Q1383" i="1"/>
  <c r="P1383" i="1"/>
  <c r="O1383" i="1"/>
  <c r="J1383" i="1"/>
  <c r="AA1382" i="1"/>
  <c r="Q1382" i="1"/>
  <c r="P1382" i="1"/>
  <c r="O1382" i="1"/>
  <c r="J1382" i="1"/>
  <c r="AA1381" i="1"/>
  <c r="Q1381" i="1"/>
  <c r="P1381" i="1"/>
  <c r="O1381" i="1"/>
  <c r="J1381" i="1"/>
  <c r="AA1380" i="1"/>
  <c r="Q1380" i="1"/>
  <c r="P1380" i="1"/>
  <c r="O1380" i="1"/>
  <c r="J1380" i="1"/>
  <c r="AA1379" i="1"/>
  <c r="Q1379" i="1"/>
  <c r="P1379" i="1"/>
  <c r="O1379" i="1"/>
  <c r="J1379" i="1"/>
  <c r="AA1378" i="1"/>
  <c r="Q1378" i="1"/>
  <c r="P1378" i="1"/>
  <c r="O1378" i="1"/>
  <c r="J1378" i="1"/>
  <c r="AA1377" i="1"/>
  <c r="Q1377" i="1"/>
  <c r="P1377" i="1"/>
  <c r="O1377" i="1"/>
  <c r="J1377" i="1"/>
  <c r="AA1376" i="1"/>
  <c r="Q1376" i="1"/>
  <c r="P1376" i="1"/>
  <c r="O1376" i="1"/>
  <c r="J1376" i="1"/>
  <c r="AA1375" i="1"/>
  <c r="Q1375" i="1"/>
  <c r="P1375" i="1"/>
  <c r="O1375" i="1"/>
  <c r="J1375" i="1"/>
  <c r="AA1374" i="1"/>
  <c r="Q1374" i="1"/>
  <c r="P1374" i="1"/>
  <c r="O1374" i="1"/>
  <c r="J1374" i="1"/>
  <c r="AA1373" i="1"/>
  <c r="Q1373" i="1"/>
  <c r="P1373" i="1"/>
  <c r="O1373" i="1"/>
  <c r="J1373" i="1"/>
  <c r="AA1372" i="1"/>
  <c r="Q1372" i="1"/>
  <c r="P1372" i="1"/>
  <c r="O1372" i="1"/>
  <c r="J1372" i="1"/>
  <c r="AA1371" i="1"/>
  <c r="Q1371" i="1"/>
  <c r="P1371" i="1"/>
  <c r="O1371" i="1"/>
  <c r="J1371" i="1"/>
  <c r="AA1370" i="1"/>
  <c r="Q1370" i="1"/>
  <c r="P1370" i="1"/>
  <c r="O1370" i="1"/>
  <c r="J1370" i="1"/>
  <c r="AA1369" i="1"/>
  <c r="Q1369" i="1"/>
  <c r="P1369" i="1"/>
  <c r="O1369" i="1"/>
  <c r="J1369" i="1"/>
  <c r="AA1368" i="1"/>
  <c r="Q1368" i="1"/>
  <c r="P1368" i="1"/>
  <c r="O1368" i="1"/>
  <c r="J1368" i="1"/>
  <c r="AA1367" i="1"/>
  <c r="Q1367" i="1"/>
  <c r="P1367" i="1"/>
  <c r="O1367" i="1"/>
  <c r="J1367" i="1"/>
  <c r="AA1366" i="1"/>
  <c r="Q1366" i="1"/>
  <c r="P1366" i="1"/>
  <c r="O1366" i="1"/>
  <c r="J1366" i="1"/>
  <c r="AA1365" i="1"/>
  <c r="Q1365" i="1"/>
  <c r="P1365" i="1"/>
  <c r="O1365" i="1"/>
  <c r="J1365" i="1"/>
  <c r="AA1364" i="1"/>
  <c r="Q1364" i="1"/>
  <c r="P1364" i="1"/>
  <c r="O1364" i="1"/>
  <c r="J1364" i="1"/>
  <c r="AA1363" i="1"/>
  <c r="Q1363" i="1"/>
  <c r="P1363" i="1"/>
  <c r="O1363" i="1"/>
  <c r="J1363" i="1"/>
  <c r="AA1362" i="1"/>
  <c r="Q1362" i="1"/>
  <c r="P1362" i="1"/>
  <c r="O1362" i="1"/>
  <c r="J1362" i="1"/>
  <c r="AA1361" i="1"/>
  <c r="Q1361" i="1"/>
  <c r="P1361" i="1"/>
  <c r="O1361" i="1"/>
  <c r="J1361" i="1"/>
  <c r="AA1360" i="1"/>
  <c r="Q1360" i="1"/>
  <c r="P1360" i="1"/>
  <c r="O1360" i="1"/>
  <c r="J1360" i="1"/>
  <c r="AA1359" i="1"/>
  <c r="Q1359" i="1"/>
  <c r="P1359" i="1"/>
  <c r="O1359" i="1"/>
  <c r="J1359" i="1"/>
  <c r="AA1358" i="1"/>
  <c r="Q1358" i="1"/>
  <c r="P1358" i="1"/>
  <c r="O1358" i="1"/>
  <c r="J1358" i="1"/>
  <c r="AA1357" i="1"/>
  <c r="Q1357" i="1"/>
  <c r="P1357" i="1"/>
  <c r="O1357" i="1"/>
  <c r="J1357" i="1"/>
  <c r="AA1356" i="1"/>
  <c r="Q1356" i="1"/>
  <c r="P1356" i="1"/>
  <c r="O1356" i="1"/>
  <c r="J1356" i="1"/>
  <c r="AA1355" i="1"/>
  <c r="Q1355" i="1"/>
  <c r="P1355" i="1"/>
  <c r="O1355" i="1"/>
  <c r="J1355" i="1"/>
  <c r="AA1354" i="1"/>
  <c r="Q1354" i="1"/>
  <c r="P1354" i="1"/>
  <c r="O1354" i="1"/>
  <c r="J1354" i="1"/>
  <c r="AA1353" i="1"/>
  <c r="Q1353" i="1"/>
  <c r="P1353" i="1"/>
  <c r="O1353" i="1"/>
  <c r="J1353" i="1"/>
  <c r="AA1352" i="1"/>
  <c r="Q1352" i="1"/>
  <c r="P1352" i="1"/>
  <c r="O1352" i="1"/>
  <c r="J1352" i="1"/>
  <c r="AA1351" i="1"/>
  <c r="Q1351" i="1"/>
  <c r="P1351" i="1"/>
  <c r="O1351" i="1"/>
  <c r="J1351" i="1"/>
  <c r="AA1350" i="1"/>
  <c r="Q1350" i="1"/>
  <c r="P1350" i="1"/>
  <c r="O1350" i="1"/>
  <c r="J1350" i="1"/>
  <c r="AA1349" i="1"/>
  <c r="Q1349" i="1"/>
  <c r="P1349" i="1"/>
  <c r="O1349" i="1"/>
  <c r="J1349" i="1"/>
  <c r="AA1348" i="1"/>
  <c r="Q1348" i="1"/>
  <c r="P1348" i="1"/>
  <c r="O1348" i="1"/>
  <c r="J1348" i="1"/>
  <c r="AA1347" i="1"/>
  <c r="Q1347" i="1"/>
  <c r="P1347" i="1"/>
  <c r="O1347" i="1"/>
  <c r="J1347" i="1"/>
  <c r="AA1346" i="1"/>
  <c r="Q1346" i="1"/>
  <c r="P1346" i="1"/>
  <c r="O1346" i="1"/>
  <c r="J1346" i="1"/>
  <c r="AA1345" i="1"/>
  <c r="Q1345" i="1"/>
  <c r="P1345" i="1"/>
  <c r="O1345" i="1"/>
  <c r="J1345" i="1"/>
  <c r="AA1344" i="1"/>
  <c r="Q1344" i="1"/>
  <c r="P1344" i="1"/>
  <c r="O1344" i="1"/>
  <c r="J1344" i="1"/>
  <c r="AA1343" i="1"/>
  <c r="Q1343" i="1"/>
  <c r="P1343" i="1"/>
  <c r="O1343" i="1"/>
  <c r="J1343" i="1"/>
  <c r="AA1342" i="1"/>
  <c r="Q1342" i="1"/>
  <c r="P1342" i="1"/>
  <c r="O1342" i="1"/>
  <c r="J1342" i="1"/>
  <c r="AA1341" i="1"/>
  <c r="Q1341" i="1"/>
  <c r="P1341" i="1"/>
  <c r="O1341" i="1"/>
  <c r="J1341" i="1"/>
  <c r="AA1340" i="1"/>
  <c r="Q1340" i="1"/>
  <c r="P1340" i="1"/>
  <c r="O1340" i="1"/>
  <c r="J1340" i="1"/>
  <c r="AA1339" i="1"/>
  <c r="Q1339" i="1"/>
  <c r="P1339" i="1"/>
  <c r="O1339" i="1"/>
  <c r="J1339" i="1"/>
  <c r="AA1338" i="1"/>
  <c r="Q1338" i="1"/>
  <c r="P1338" i="1"/>
  <c r="O1338" i="1"/>
  <c r="J1338" i="1"/>
  <c r="AA1337" i="1"/>
  <c r="Q1337" i="1"/>
  <c r="P1337" i="1"/>
  <c r="O1337" i="1"/>
  <c r="J1337" i="1"/>
  <c r="AA1336" i="1"/>
  <c r="Q1336" i="1"/>
  <c r="P1336" i="1"/>
  <c r="O1336" i="1"/>
  <c r="J1336" i="1"/>
  <c r="AA1335" i="1"/>
  <c r="Q1335" i="1"/>
  <c r="P1335" i="1"/>
  <c r="O1335" i="1"/>
  <c r="J1335" i="1"/>
  <c r="AA1334" i="1"/>
  <c r="Q1334" i="1"/>
  <c r="P1334" i="1"/>
  <c r="O1334" i="1"/>
  <c r="J1334" i="1"/>
  <c r="AA1333" i="1"/>
  <c r="Q1333" i="1"/>
  <c r="P1333" i="1"/>
  <c r="O1333" i="1"/>
  <c r="J1333" i="1"/>
  <c r="AA1332" i="1"/>
  <c r="Q1332" i="1"/>
  <c r="P1332" i="1"/>
  <c r="O1332" i="1"/>
  <c r="J1332" i="1"/>
  <c r="AA1331" i="1"/>
  <c r="Q1331" i="1"/>
  <c r="P1331" i="1"/>
  <c r="O1331" i="1"/>
  <c r="J1331" i="1"/>
  <c r="AA1330" i="1"/>
  <c r="Q1330" i="1"/>
  <c r="P1330" i="1"/>
  <c r="O1330" i="1"/>
  <c r="J1330" i="1"/>
  <c r="AA1329" i="1"/>
  <c r="Q1329" i="1"/>
  <c r="P1329" i="1"/>
  <c r="O1329" i="1"/>
  <c r="J1329" i="1"/>
  <c r="AA1328" i="1"/>
  <c r="Q1328" i="1"/>
  <c r="P1328" i="1"/>
  <c r="O1328" i="1"/>
  <c r="J1328" i="1"/>
  <c r="AA1327" i="1"/>
  <c r="Q1327" i="1"/>
  <c r="P1327" i="1"/>
  <c r="O1327" i="1"/>
  <c r="J1327" i="1"/>
  <c r="AA1326" i="1"/>
  <c r="Q1326" i="1"/>
  <c r="P1326" i="1"/>
  <c r="O1326" i="1"/>
  <c r="J1326" i="1"/>
  <c r="AA1325" i="1"/>
  <c r="Q1325" i="1"/>
  <c r="P1325" i="1"/>
  <c r="O1325" i="1"/>
  <c r="J1325" i="1"/>
  <c r="AA1324" i="1"/>
  <c r="Q1324" i="1"/>
  <c r="P1324" i="1"/>
  <c r="O1324" i="1"/>
  <c r="J1324" i="1"/>
  <c r="AA1323" i="1"/>
  <c r="Q1323" i="1"/>
  <c r="P1323" i="1"/>
  <c r="O1323" i="1"/>
  <c r="J1323" i="1"/>
  <c r="AA1322" i="1"/>
  <c r="Q1322" i="1"/>
  <c r="P1322" i="1"/>
  <c r="O1322" i="1"/>
  <c r="J1322" i="1"/>
  <c r="AA1321" i="1"/>
  <c r="Q1321" i="1"/>
  <c r="P1321" i="1"/>
  <c r="O1321" i="1"/>
  <c r="J1321" i="1"/>
  <c r="AA1320" i="1"/>
  <c r="Q1320" i="1"/>
  <c r="P1320" i="1"/>
  <c r="O1320" i="1"/>
  <c r="J1320" i="1"/>
  <c r="AA1319" i="1"/>
  <c r="Q1319" i="1"/>
  <c r="P1319" i="1"/>
  <c r="O1319" i="1"/>
  <c r="J1319" i="1"/>
  <c r="AA1318" i="1"/>
  <c r="Q1318" i="1"/>
  <c r="P1318" i="1"/>
  <c r="O1318" i="1"/>
  <c r="J1318" i="1"/>
  <c r="AA1317" i="1"/>
  <c r="Q1317" i="1"/>
  <c r="P1317" i="1"/>
  <c r="O1317" i="1"/>
  <c r="J1317" i="1"/>
  <c r="AA1316" i="1"/>
  <c r="Q1316" i="1"/>
  <c r="P1316" i="1"/>
  <c r="O1316" i="1"/>
  <c r="J1316" i="1"/>
  <c r="AA1315" i="1"/>
  <c r="Q1315" i="1"/>
  <c r="P1315" i="1"/>
  <c r="O1315" i="1"/>
  <c r="J1315" i="1"/>
  <c r="AA1314" i="1"/>
  <c r="Q1314" i="1"/>
  <c r="P1314" i="1"/>
  <c r="O1314" i="1"/>
  <c r="J1314" i="1"/>
  <c r="AA1313" i="1"/>
  <c r="Q1313" i="1"/>
  <c r="P1313" i="1"/>
  <c r="O1313" i="1"/>
  <c r="J1313" i="1"/>
  <c r="AA1312" i="1"/>
  <c r="Q1312" i="1"/>
  <c r="P1312" i="1"/>
  <c r="O1312" i="1"/>
  <c r="J1312" i="1"/>
  <c r="AA1311" i="1"/>
  <c r="Q1311" i="1"/>
  <c r="P1311" i="1"/>
  <c r="O1311" i="1"/>
  <c r="J1311" i="1"/>
  <c r="AA1310" i="1"/>
  <c r="Q1310" i="1"/>
  <c r="P1310" i="1"/>
  <c r="O1310" i="1"/>
  <c r="J1310" i="1"/>
  <c r="AA1309" i="1"/>
  <c r="Q1309" i="1"/>
  <c r="P1309" i="1"/>
  <c r="O1309" i="1"/>
  <c r="J1309" i="1"/>
  <c r="AA1308" i="1"/>
  <c r="Q1308" i="1"/>
  <c r="P1308" i="1"/>
  <c r="O1308" i="1"/>
  <c r="J1308" i="1"/>
  <c r="AA1307" i="1"/>
  <c r="Q1307" i="1"/>
  <c r="P1307" i="1"/>
  <c r="O1307" i="1"/>
  <c r="J1307" i="1"/>
  <c r="AA1306" i="1"/>
  <c r="Q1306" i="1"/>
  <c r="P1306" i="1"/>
  <c r="O1306" i="1"/>
  <c r="J1306" i="1"/>
  <c r="AA1305" i="1"/>
  <c r="Q1305" i="1"/>
  <c r="P1305" i="1"/>
  <c r="O1305" i="1"/>
  <c r="J1305" i="1"/>
  <c r="AA1304" i="1"/>
  <c r="Q1304" i="1"/>
  <c r="P1304" i="1"/>
  <c r="O1304" i="1"/>
  <c r="J1304" i="1"/>
  <c r="AA1303" i="1"/>
  <c r="Q1303" i="1"/>
  <c r="P1303" i="1"/>
  <c r="O1303" i="1"/>
  <c r="J1303" i="1"/>
  <c r="AA1302" i="1"/>
  <c r="Q1302" i="1"/>
  <c r="P1302" i="1"/>
  <c r="O1302" i="1"/>
  <c r="J1302" i="1"/>
  <c r="AA1301" i="1"/>
  <c r="Q1301" i="1"/>
  <c r="P1301" i="1"/>
  <c r="O1301" i="1"/>
  <c r="J1301" i="1"/>
  <c r="AA1300" i="1"/>
  <c r="Q1300" i="1"/>
  <c r="P1300" i="1"/>
  <c r="O1300" i="1"/>
  <c r="J1300" i="1"/>
  <c r="AA1299" i="1"/>
  <c r="Q1299" i="1"/>
  <c r="P1299" i="1"/>
  <c r="O1299" i="1"/>
  <c r="J1299" i="1"/>
  <c r="AA1298" i="1"/>
  <c r="Q1298" i="1"/>
  <c r="P1298" i="1"/>
  <c r="O1298" i="1"/>
  <c r="J1298" i="1"/>
  <c r="AA1297" i="1"/>
  <c r="Q1297" i="1"/>
  <c r="P1297" i="1"/>
  <c r="O1297" i="1"/>
  <c r="J1297" i="1"/>
  <c r="AA1296" i="1"/>
  <c r="Q1296" i="1"/>
  <c r="P1296" i="1"/>
  <c r="O1296" i="1"/>
  <c r="J1296" i="1"/>
  <c r="AA1295" i="1"/>
  <c r="Q1295" i="1"/>
  <c r="P1295" i="1"/>
  <c r="O1295" i="1"/>
  <c r="J1295" i="1"/>
  <c r="AA1294" i="1"/>
  <c r="Q1294" i="1"/>
  <c r="P1294" i="1"/>
  <c r="O1294" i="1"/>
  <c r="J1294" i="1"/>
  <c r="AA1293" i="1"/>
  <c r="Q1293" i="1"/>
  <c r="P1293" i="1"/>
  <c r="O1293" i="1"/>
  <c r="J1293" i="1"/>
  <c r="AA1292" i="1"/>
  <c r="Q1292" i="1"/>
  <c r="P1292" i="1"/>
  <c r="O1292" i="1"/>
  <c r="J1292" i="1"/>
  <c r="AA1291" i="1"/>
  <c r="Q1291" i="1"/>
  <c r="P1291" i="1"/>
  <c r="O1291" i="1"/>
  <c r="J1291" i="1"/>
  <c r="AA1290" i="1"/>
  <c r="Q1290" i="1"/>
  <c r="P1290" i="1"/>
  <c r="O1290" i="1"/>
  <c r="J1290" i="1"/>
  <c r="AA1289" i="1"/>
  <c r="Q1289" i="1"/>
  <c r="P1289" i="1"/>
  <c r="O1289" i="1"/>
  <c r="J1289" i="1"/>
  <c r="AA1288" i="1"/>
  <c r="Q1288" i="1"/>
  <c r="P1288" i="1"/>
  <c r="O1288" i="1"/>
  <c r="J1288" i="1"/>
  <c r="AA1287" i="1"/>
  <c r="Q1287" i="1"/>
  <c r="P1287" i="1"/>
  <c r="O1287" i="1"/>
  <c r="J1287" i="1"/>
  <c r="AA1286" i="1"/>
  <c r="Q1286" i="1"/>
  <c r="P1286" i="1"/>
  <c r="O1286" i="1"/>
  <c r="J1286" i="1"/>
  <c r="AA1285" i="1"/>
  <c r="Q1285" i="1"/>
  <c r="P1285" i="1"/>
  <c r="O1285" i="1"/>
  <c r="J1285" i="1"/>
  <c r="AA1284" i="1"/>
  <c r="Q1284" i="1"/>
  <c r="P1284" i="1"/>
  <c r="O1284" i="1"/>
  <c r="J1284" i="1"/>
  <c r="AA1283" i="1"/>
  <c r="Q1283" i="1"/>
  <c r="P1283" i="1"/>
  <c r="O1283" i="1"/>
  <c r="J1283" i="1"/>
  <c r="AA1282" i="1"/>
  <c r="Q1282" i="1"/>
  <c r="P1282" i="1"/>
  <c r="O1282" i="1"/>
  <c r="J1282" i="1"/>
  <c r="AA1281" i="1"/>
  <c r="Q1281" i="1"/>
  <c r="P1281" i="1"/>
  <c r="O1281" i="1"/>
  <c r="J1281" i="1"/>
  <c r="AA1280" i="1"/>
  <c r="Q1280" i="1"/>
  <c r="P1280" i="1"/>
  <c r="O1280" i="1"/>
  <c r="J1280" i="1"/>
  <c r="AA1279" i="1"/>
  <c r="Q1279" i="1"/>
  <c r="P1279" i="1"/>
  <c r="O1279" i="1"/>
  <c r="J1279" i="1"/>
  <c r="AA1278" i="1"/>
  <c r="Q1278" i="1"/>
  <c r="P1278" i="1"/>
  <c r="O1278" i="1"/>
  <c r="J1278" i="1"/>
  <c r="AA1277" i="1"/>
  <c r="Q1277" i="1"/>
  <c r="P1277" i="1"/>
  <c r="O1277" i="1"/>
  <c r="J1277" i="1"/>
  <c r="AA1276" i="1"/>
  <c r="Q1276" i="1"/>
  <c r="P1276" i="1"/>
  <c r="O1276" i="1"/>
  <c r="J1276" i="1"/>
  <c r="AA1275" i="1"/>
  <c r="Q1275" i="1"/>
  <c r="P1275" i="1"/>
  <c r="O1275" i="1"/>
  <c r="J1275" i="1"/>
  <c r="AA1274" i="1"/>
  <c r="Q1274" i="1"/>
  <c r="P1274" i="1"/>
  <c r="O1274" i="1"/>
  <c r="J1274" i="1"/>
  <c r="AA1273" i="1"/>
  <c r="Q1273" i="1"/>
  <c r="P1273" i="1"/>
  <c r="O1273" i="1"/>
  <c r="J1273" i="1"/>
  <c r="AA1272" i="1"/>
  <c r="Q1272" i="1"/>
  <c r="P1272" i="1"/>
  <c r="O1272" i="1"/>
  <c r="J1272" i="1"/>
  <c r="AA1271" i="1"/>
  <c r="Q1271" i="1"/>
  <c r="P1271" i="1"/>
  <c r="O1271" i="1"/>
  <c r="J1271" i="1"/>
  <c r="AA1270" i="1"/>
  <c r="Q1270" i="1"/>
  <c r="P1270" i="1"/>
  <c r="O1270" i="1"/>
  <c r="J1270" i="1"/>
  <c r="AA1269" i="1"/>
  <c r="Q1269" i="1"/>
  <c r="P1269" i="1"/>
  <c r="O1269" i="1"/>
  <c r="J1269" i="1"/>
  <c r="AA1268" i="1"/>
  <c r="Q1268" i="1"/>
  <c r="P1268" i="1"/>
  <c r="O1268" i="1"/>
  <c r="J1268" i="1"/>
  <c r="AA1267" i="1"/>
  <c r="Q1267" i="1"/>
  <c r="P1267" i="1"/>
  <c r="O1267" i="1"/>
  <c r="J1267" i="1"/>
  <c r="AA1266" i="1"/>
  <c r="Q1266" i="1"/>
  <c r="P1266" i="1"/>
  <c r="O1266" i="1"/>
  <c r="J1266" i="1"/>
  <c r="AA1265" i="1"/>
  <c r="Q1265" i="1"/>
  <c r="P1265" i="1"/>
  <c r="O1265" i="1"/>
  <c r="J1265" i="1"/>
  <c r="AA1264" i="1"/>
  <c r="Q1264" i="1"/>
  <c r="P1264" i="1"/>
  <c r="O1264" i="1"/>
  <c r="J1264" i="1"/>
  <c r="AA1263" i="1"/>
  <c r="Q1263" i="1"/>
  <c r="P1263" i="1"/>
  <c r="O1263" i="1"/>
  <c r="J1263" i="1"/>
  <c r="AA1262" i="1"/>
  <c r="Q1262" i="1"/>
  <c r="P1262" i="1"/>
  <c r="O1262" i="1"/>
  <c r="J1262" i="1"/>
  <c r="AA1261" i="1"/>
  <c r="Q1261" i="1"/>
  <c r="P1261" i="1"/>
  <c r="O1261" i="1"/>
  <c r="J1261" i="1"/>
  <c r="AA1260" i="1"/>
  <c r="Q1260" i="1"/>
  <c r="P1260" i="1"/>
  <c r="O1260" i="1"/>
  <c r="J1260" i="1"/>
  <c r="AA1259" i="1"/>
  <c r="Q1259" i="1"/>
  <c r="P1259" i="1"/>
  <c r="O1259" i="1"/>
  <c r="J1259" i="1"/>
  <c r="AA1258" i="1"/>
  <c r="Q1258" i="1"/>
  <c r="P1258" i="1"/>
  <c r="O1258" i="1"/>
  <c r="J1258" i="1"/>
  <c r="AA1257" i="1"/>
  <c r="Q1257" i="1"/>
  <c r="P1257" i="1"/>
  <c r="O1257" i="1"/>
  <c r="J1257" i="1"/>
  <c r="AA1256" i="1"/>
  <c r="Q1256" i="1"/>
  <c r="P1256" i="1"/>
  <c r="O1256" i="1"/>
  <c r="J1256" i="1"/>
  <c r="AA1255" i="1"/>
  <c r="Q1255" i="1"/>
  <c r="P1255" i="1"/>
  <c r="O1255" i="1"/>
  <c r="J1255" i="1"/>
  <c r="AA1254" i="1"/>
  <c r="Q1254" i="1"/>
  <c r="P1254" i="1"/>
  <c r="O1254" i="1"/>
  <c r="J1254" i="1"/>
  <c r="AA1253" i="1"/>
  <c r="Q1253" i="1"/>
  <c r="P1253" i="1"/>
  <c r="O1253" i="1"/>
  <c r="J1253" i="1"/>
  <c r="AA1252" i="1"/>
  <c r="Q1252" i="1"/>
  <c r="P1252" i="1"/>
  <c r="O1252" i="1"/>
  <c r="J1252" i="1"/>
  <c r="AA1251" i="1"/>
  <c r="Q1251" i="1"/>
  <c r="P1251" i="1"/>
  <c r="O1251" i="1"/>
  <c r="J1251" i="1"/>
  <c r="AA1250" i="1"/>
  <c r="Q1250" i="1"/>
  <c r="P1250" i="1"/>
  <c r="O1250" i="1"/>
  <c r="J1250" i="1"/>
  <c r="AA1249" i="1"/>
  <c r="Q1249" i="1"/>
  <c r="P1249" i="1"/>
  <c r="O1249" i="1"/>
  <c r="J1249" i="1"/>
  <c r="AA1248" i="1"/>
  <c r="Q1248" i="1"/>
  <c r="P1248" i="1"/>
  <c r="O1248" i="1"/>
  <c r="J1248" i="1"/>
  <c r="AA1247" i="1"/>
  <c r="Q1247" i="1"/>
  <c r="P1247" i="1"/>
  <c r="O1247" i="1"/>
  <c r="J1247" i="1"/>
  <c r="AA1246" i="1"/>
  <c r="Q1246" i="1"/>
  <c r="P1246" i="1"/>
  <c r="O1246" i="1"/>
  <c r="J1246" i="1"/>
  <c r="AA1245" i="1"/>
  <c r="Q1245" i="1"/>
  <c r="P1245" i="1"/>
  <c r="O1245" i="1"/>
  <c r="J1245" i="1"/>
  <c r="AA1244" i="1"/>
  <c r="Q1244" i="1"/>
  <c r="P1244" i="1"/>
  <c r="O1244" i="1"/>
  <c r="J1244" i="1"/>
  <c r="AA1243" i="1"/>
  <c r="Q1243" i="1"/>
  <c r="P1243" i="1"/>
  <c r="O1243" i="1"/>
  <c r="J1243" i="1"/>
  <c r="AA1242" i="1"/>
  <c r="Q1242" i="1"/>
  <c r="P1242" i="1"/>
  <c r="O1242" i="1"/>
  <c r="J1242" i="1"/>
  <c r="AA1241" i="1"/>
  <c r="Q1241" i="1"/>
  <c r="P1241" i="1"/>
  <c r="O1241" i="1"/>
  <c r="J1241" i="1"/>
  <c r="AA1240" i="1"/>
  <c r="Q1240" i="1"/>
  <c r="P1240" i="1"/>
  <c r="O1240" i="1"/>
  <c r="J1240" i="1"/>
  <c r="AA1239" i="1"/>
  <c r="Q1239" i="1"/>
  <c r="P1239" i="1"/>
  <c r="O1239" i="1"/>
  <c r="J1239" i="1"/>
  <c r="AA1238" i="1"/>
  <c r="Q1238" i="1"/>
  <c r="P1238" i="1"/>
  <c r="O1238" i="1"/>
  <c r="J1238" i="1"/>
  <c r="AA1237" i="1"/>
  <c r="Q1237" i="1"/>
  <c r="P1237" i="1"/>
  <c r="O1237" i="1"/>
  <c r="J1237" i="1"/>
  <c r="AA1236" i="1"/>
  <c r="Q1236" i="1"/>
  <c r="P1236" i="1"/>
  <c r="O1236" i="1"/>
  <c r="J1236" i="1"/>
  <c r="AA1235" i="1"/>
  <c r="Q1235" i="1"/>
  <c r="P1235" i="1"/>
  <c r="O1235" i="1"/>
  <c r="J1235" i="1"/>
  <c r="AA1234" i="1"/>
  <c r="Q1234" i="1"/>
  <c r="P1234" i="1"/>
  <c r="O1234" i="1"/>
  <c r="J1234" i="1"/>
  <c r="AA1233" i="1"/>
  <c r="Q1233" i="1"/>
  <c r="P1233" i="1"/>
  <c r="O1233" i="1"/>
  <c r="J1233" i="1"/>
  <c r="AA1232" i="1"/>
  <c r="Q1232" i="1"/>
  <c r="P1232" i="1"/>
  <c r="O1232" i="1"/>
  <c r="J1232" i="1"/>
  <c r="AA1231" i="1"/>
  <c r="Q1231" i="1"/>
  <c r="P1231" i="1"/>
  <c r="O1231" i="1"/>
  <c r="J1231" i="1"/>
  <c r="AA1230" i="1"/>
  <c r="Q1230" i="1"/>
  <c r="P1230" i="1"/>
  <c r="O1230" i="1"/>
  <c r="J1230" i="1"/>
  <c r="AA1229" i="1"/>
  <c r="Q1229" i="1"/>
  <c r="P1229" i="1"/>
  <c r="O1229" i="1"/>
  <c r="J1229" i="1"/>
  <c r="AA1228" i="1"/>
  <c r="Q1228" i="1"/>
  <c r="P1228" i="1"/>
  <c r="O1228" i="1"/>
  <c r="J1228" i="1"/>
  <c r="AA1227" i="1"/>
  <c r="Q1227" i="1"/>
  <c r="P1227" i="1"/>
  <c r="O1227" i="1"/>
  <c r="J1227" i="1"/>
  <c r="AA1226" i="1"/>
  <c r="Q1226" i="1"/>
  <c r="P1226" i="1"/>
  <c r="O1226" i="1"/>
  <c r="J1226" i="1"/>
  <c r="AA1225" i="1"/>
  <c r="Q1225" i="1"/>
  <c r="P1225" i="1"/>
  <c r="O1225" i="1"/>
  <c r="J1225" i="1"/>
  <c r="AA1224" i="1"/>
  <c r="Q1224" i="1"/>
  <c r="P1224" i="1"/>
  <c r="O1224" i="1"/>
  <c r="J1224" i="1"/>
  <c r="AA1223" i="1"/>
  <c r="Q1223" i="1"/>
  <c r="P1223" i="1"/>
  <c r="O1223" i="1"/>
  <c r="J1223" i="1"/>
  <c r="AA1222" i="1"/>
  <c r="Q1222" i="1"/>
  <c r="P1222" i="1"/>
  <c r="O1222" i="1"/>
  <c r="J1222" i="1"/>
  <c r="AA1221" i="1"/>
  <c r="Q1221" i="1"/>
  <c r="P1221" i="1"/>
  <c r="O1221" i="1"/>
  <c r="J1221" i="1"/>
  <c r="AA1220" i="1"/>
  <c r="Q1220" i="1"/>
  <c r="P1220" i="1"/>
  <c r="O1220" i="1"/>
  <c r="J1220" i="1"/>
  <c r="AA1219" i="1"/>
  <c r="Q1219" i="1"/>
  <c r="P1219" i="1"/>
  <c r="O1219" i="1"/>
  <c r="J1219" i="1"/>
  <c r="AA1218" i="1"/>
  <c r="Q1218" i="1"/>
  <c r="P1218" i="1"/>
  <c r="O1218" i="1"/>
  <c r="J1218" i="1"/>
  <c r="AA1217" i="1"/>
  <c r="Q1217" i="1"/>
  <c r="P1217" i="1"/>
  <c r="O1217" i="1"/>
  <c r="J1217" i="1"/>
  <c r="AA1216" i="1"/>
  <c r="Q1216" i="1"/>
  <c r="P1216" i="1"/>
  <c r="O1216" i="1"/>
  <c r="J1216" i="1"/>
  <c r="AA1215" i="1"/>
  <c r="Q1215" i="1"/>
  <c r="P1215" i="1"/>
  <c r="O1215" i="1"/>
  <c r="J1215" i="1"/>
  <c r="AA1214" i="1"/>
  <c r="Q1214" i="1"/>
  <c r="P1214" i="1"/>
  <c r="O1214" i="1"/>
  <c r="J1214" i="1"/>
  <c r="AA1213" i="1"/>
  <c r="Q1213" i="1"/>
  <c r="P1213" i="1"/>
  <c r="O1213" i="1"/>
  <c r="J1213" i="1"/>
  <c r="AA1212" i="1"/>
  <c r="Q1212" i="1"/>
  <c r="P1212" i="1"/>
  <c r="O1212" i="1"/>
  <c r="J1212" i="1"/>
  <c r="AA1211" i="1"/>
  <c r="Q1211" i="1"/>
  <c r="P1211" i="1"/>
  <c r="O1211" i="1"/>
  <c r="J1211" i="1"/>
  <c r="AA1210" i="1"/>
  <c r="Q1210" i="1"/>
  <c r="P1210" i="1"/>
  <c r="O1210" i="1"/>
  <c r="J1210" i="1"/>
  <c r="AA1209" i="1"/>
  <c r="Q1209" i="1"/>
  <c r="P1209" i="1"/>
  <c r="O1209" i="1"/>
  <c r="J1209" i="1"/>
  <c r="AA1208" i="1"/>
  <c r="Q1208" i="1"/>
  <c r="P1208" i="1"/>
  <c r="O1208" i="1"/>
  <c r="J1208" i="1"/>
  <c r="AA1207" i="1"/>
  <c r="Q1207" i="1"/>
  <c r="P1207" i="1"/>
  <c r="O1207" i="1"/>
  <c r="J1207" i="1"/>
  <c r="AA1206" i="1"/>
  <c r="Q1206" i="1"/>
  <c r="P1206" i="1"/>
  <c r="O1206" i="1"/>
  <c r="J1206" i="1"/>
  <c r="AA1205" i="1"/>
  <c r="Q1205" i="1"/>
  <c r="P1205" i="1"/>
  <c r="O1205" i="1"/>
  <c r="J1205" i="1"/>
  <c r="AA1204" i="1"/>
  <c r="Q1204" i="1"/>
  <c r="P1204" i="1"/>
  <c r="O1204" i="1"/>
  <c r="J1204" i="1"/>
  <c r="AA1203" i="1"/>
  <c r="Q1203" i="1"/>
  <c r="P1203" i="1"/>
  <c r="O1203" i="1"/>
  <c r="J1203" i="1"/>
  <c r="AA1202" i="1"/>
  <c r="Q1202" i="1"/>
  <c r="P1202" i="1"/>
  <c r="O1202" i="1"/>
  <c r="J1202" i="1"/>
  <c r="AA1201" i="1"/>
  <c r="Q1201" i="1"/>
  <c r="P1201" i="1"/>
  <c r="O1201" i="1"/>
  <c r="J1201" i="1"/>
  <c r="AA1200" i="1"/>
  <c r="Q1200" i="1"/>
  <c r="P1200" i="1"/>
  <c r="O1200" i="1"/>
  <c r="J1200" i="1"/>
  <c r="AA1199" i="1"/>
  <c r="Q1199" i="1"/>
  <c r="P1199" i="1"/>
  <c r="O1199" i="1"/>
  <c r="J1199" i="1"/>
  <c r="AA1198" i="1"/>
  <c r="Q1198" i="1"/>
  <c r="P1198" i="1"/>
  <c r="O1198" i="1"/>
  <c r="J1198" i="1"/>
  <c r="AA1197" i="1"/>
  <c r="Q1197" i="1"/>
  <c r="P1197" i="1"/>
  <c r="O1197" i="1"/>
  <c r="J1197" i="1"/>
  <c r="AA1196" i="1"/>
  <c r="Q1196" i="1"/>
  <c r="P1196" i="1"/>
  <c r="O1196" i="1"/>
  <c r="J1196" i="1"/>
  <c r="AA1195" i="1"/>
  <c r="Q1195" i="1"/>
  <c r="P1195" i="1"/>
  <c r="O1195" i="1"/>
  <c r="J1195" i="1"/>
  <c r="AA1194" i="1"/>
  <c r="Q1194" i="1"/>
  <c r="P1194" i="1"/>
  <c r="O1194" i="1"/>
  <c r="J1194" i="1"/>
  <c r="AA1193" i="1"/>
  <c r="Q1193" i="1"/>
  <c r="P1193" i="1"/>
  <c r="O1193" i="1"/>
  <c r="J1193" i="1"/>
  <c r="AA1192" i="1"/>
  <c r="Q1192" i="1"/>
  <c r="P1192" i="1"/>
  <c r="O1192" i="1"/>
  <c r="J1192" i="1"/>
  <c r="AA1191" i="1"/>
  <c r="Q1191" i="1"/>
  <c r="P1191" i="1"/>
  <c r="O1191" i="1"/>
  <c r="J1191" i="1"/>
  <c r="AA1190" i="1"/>
  <c r="Q1190" i="1"/>
  <c r="P1190" i="1"/>
  <c r="O1190" i="1"/>
  <c r="J1190" i="1"/>
  <c r="AA1189" i="1"/>
  <c r="Q1189" i="1"/>
  <c r="P1189" i="1"/>
  <c r="O1189" i="1"/>
  <c r="J1189" i="1"/>
  <c r="AA1188" i="1"/>
  <c r="Q1188" i="1"/>
  <c r="P1188" i="1"/>
  <c r="O1188" i="1"/>
  <c r="J1188" i="1"/>
  <c r="AA1187" i="1"/>
  <c r="Q1187" i="1"/>
  <c r="P1187" i="1"/>
  <c r="O1187" i="1"/>
  <c r="J1187" i="1"/>
  <c r="AA1186" i="1"/>
  <c r="Q1186" i="1"/>
  <c r="P1186" i="1"/>
  <c r="O1186" i="1"/>
  <c r="J1186" i="1"/>
  <c r="AA1185" i="1"/>
  <c r="Q1185" i="1"/>
  <c r="P1185" i="1"/>
  <c r="O1185" i="1"/>
  <c r="J1185" i="1"/>
  <c r="AA1184" i="1"/>
  <c r="Q1184" i="1"/>
  <c r="P1184" i="1"/>
  <c r="O1184" i="1"/>
  <c r="J1184" i="1"/>
  <c r="AA1183" i="1"/>
  <c r="Q1183" i="1"/>
  <c r="P1183" i="1"/>
  <c r="O1183" i="1"/>
  <c r="J1183" i="1"/>
  <c r="AA1182" i="1"/>
  <c r="Q1182" i="1"/>
  <c r="P1182" i="1"/>
  <c r="O1182" i="1"/>
  <c r="J1182" i="1"/>
  <c r="AA1181" i="1"/>
  <c r="Q1181" i="1"/>
  <c r="P1181" i="1"/>
  <c r="O1181" i="1"/>
  <c r="J1181" i="1"/>
  <c r="AA1180" i="1"/>
  <c r="Q1180" i="1"/>
  <c r="P1180" i="1"/>
  <c r="O1180" i="1"/>
  <c r="J1180" i="1"/>
  <c r="AA1179" i="1"/>
  <c r="Q1179" i="1"/>
  <c r="P1179" i="1"/>
  <c r="O1179" i="1"/>
  <c r="J1179" i="1"/>
  <c r="AA1178" i="1"/>
  <c r="Q1178" i="1"/>
  <c r="P1178" i="1"/>
  <c r="O1178" i="1"/>
  <c r="J1178" i="1"/>
  <c r="AA1177" i="1"/>
  <c r="Q1177" i="1"/>
  <c r="P1177" i="1"/>
  <c r="O1177" i="1"/>
  <c r="J1177" i="1"/>
  <c r="AA1176" i="1"/>
  <c r="Q1176" i="1"/>
  <c r="P1176" i="1"/>
  <c r="O1176" i="1"/>
  <c r="J1176" i="1"/>
  <c r="AA1175" i="1"/>
  <c r="Q1175" i="1"/>
  <c r="P1175" i="1"/>
  <c r="O1175" i="1"/>
  <c r="J1175" i="1"/>
  <c r="AA1174" i="1"/>
  <c r="Q1174" i="1"/>
  <c r="P1174" i="1"/>
  <c r="O1174" i="1"/>
  <c r="J1174" i="1"/>
  <c r="AA1173" i="1"/>
  <c r="Q1173" i="1"/>
  <c r="P1173" i="1"/>
  <c r="O1173" i="1"/>
  <c r="J1173" i="1"/>
  <c r="AA1172" i="1"/>
  <c r="Q1172" i="1"/>
  <c r="P1172" i="1"/>
  <c r="O1172" i="1"/>
  <c r="J1172" i="1"/>
  <c r="AA1171" i="1"/>
  <c r="Q1171" i="1"/>
  <c r="P1171" i="1"/>
  <c r="O1171" i="1"/>
  <c r="J1171" i="1"/>
  <c r="AA1170" i="1"/>
  <c r="Q1170" i="1"/>
  <c r="P1170" i="1"/>
  <c r="O1170" i="1"/>
  <c r="J1170" i="1"/>
  <c r="AA1169" i="1"/>
  <c r="Q1169" i="1"/>
  <c r="P1169" i="1"/>
  <c r="O1169" i="1"/>
  <c r="J1169" i="1"/>
  <c r="AA1168" i="1"/>
  <c r="Q1168" i="1"/>
  <c r="P1168" i="1"/>
  <c r="O1168" i="1"/>
  <c r="J1168" i="1"/>
  <c r="AA1167" i="1"/>
  <c r="Q1167" i="1"/>
  <c r="P1167" i="1"/>
  <c r="O1167" i="1"/>
  <c r="J1167" i="1"/>
  <c r="AA1166" i="1"/>
  <c r="Q1166" i="1"/>
  <c r="P1166" i="1"/>
  <c r="O1166" i="1"/>
  <c r="J1166" i="1"/>
  <c r="AA1165" i="1"/>
  <c r="Q1165" i="1"/>
  <c r="P1165" i="1"/>
  <c r="O1165" i="1"/>
  <c r="J1165" i="1"/>
  <c r="AA1164" i="1"/>
  <c r="Q1164" i="1"/>
  <c r="P1164" i="1"/>
  <c r="O1164" i="1"/>
  <c r="J1164" i="1"/>
  <c r="AA1163" i="1"/>
  <c r="Q1163" i="1"/>
  <c r="P1163" i="1"/>
  <c r="O1163" i="1"/>
  <c r="J1163" i="1"/>
  <c r="AA1162" i="1"/>
  <c r="Q1162" i="1"/>
  <c r="P1162" i="1"/>
  <c r="O1162" i="1"/>
  <c r="J1162" i="1"/>
  <c r="AA1161" i="1"/>
  <c r="Q1161" i="1"/>
  <c r="P1161" i="1"/>
  <c r="O1161" i="1"/>
  <c r="J1161" i="1"/>
  <c r="AA1160" i="1"/>
  <c r="Q1160" i="1"/>
  <c r="P1160" i="1"/>
  <c r="O1160" i="1"/>
  <c r="J1160" i="1"/>
  <c r="AA1159" i="1"/>
  <c r="Q1159" i="1"/>
  <c r="P1159" i="1"/>
  <c r="O1159" i="1"/>
  <c r="J1159" i="1"/>
  <c r="AA1158" i="1"/>
  <c r="Q1158" i="1"/>
  <c r="P1158" i="1"/>
  <c r="O1158" i="1"/>
  <c r="J1158" i="1"/>
  <c r="AA1157" i="1"/>
  <c r="Q1157" i="1"/>
  <c r="P1157" i="1"/>
  <c r="O1157" i="1"/>
  <c r="J1157" i="1"/>
  <c r="AA1156" i="1"/>
  <c r="Q1156" i="1"/>
  <c r="P1156" i="1"/>
  <c r="O1156" i="1"/>
  <c r="J1156" i="1"/>
  <c r="AA1155" i="1"/>
  <c r="Q1155" i="1"/>
  <c r="P1155" i="1"/>
  <c r="O1155" i="1"/>
  <c r="J1155" i="1"/>
  <c r="AA1154" i="1"/>
  <c r="Q1154" i="1"/>
  <c r="P1154" i="1"/>
  <c r="O1154" i="1"/>
  <c r="J1154" i="1"/>
  <c r="AA1153" i="1"/>
  <c r="Q1153" i="1"/>
  <c r="P1153" i="1"/>
  <c r="O1153" i="1"/>
  <c r="J1153" i="1"/>
  <c r="AA1152" i="1"/>
  <c r="Q1152" i="1"/>
  <c r="P1152" i="1"/>
  <c r="O1152" i="1"/>
  <c r="J1152" i="1"/>
  <c r="AA1151" i="1"/>
  <c r="Q1151" i="1"/>
  <c r="P1151" i="1"/>
  <c r="O1151" i="1"/>
  <c r="J1151" i="1"/>
  <c r="AA1150" i="1"/>
  <c r="Q1150" i="1"/>
  <c r="P1150" i="1"/>
  <c r="O1150" i="1"/>
  <c r="J1150" i="1"/>
  <c r="AA1149" i="1"/>
  <c r="Q1149" i="1"/>
  <c r="P1149" i="1"/>
  <c r="O1149" i="1"/>
  <c r="J1149" i="1"/>
  <c r="AA1148" i="1"/>
  <c r="Q1148" i="1"/>
  <c r="P1148" i="1"/>
  <c r="O1148" i="1"/>
  <c r="J1148" i="1"/>
  <c r="AA1147" i="1"/>
  <c r="Q1147" i="1"/>
  <c r="P1147" i="1"/>
  <c r="O1147" i="1"/>
  <c r="J1147" i="1"/>
  <c r="AA1146" i="1"/>
  <c r="Q1146" i="1"/>
  <c r="P1146" i="1"/>
  <c r="O1146" i="1"/>
  <c r="J1146" i="1"/>
  <c r="AA1145" i="1"/>
  <c r="Q1145" i="1"/>
  <c r="P1145" i="1"/>
  <c r="O1145" i="1"/>
  <c r="J1145" i="1"/>
  <c r="AA1144" i="1"/>
  <c r="Q1144" i="1"/>
  <c r="P1144" i="1"/>
  <c r="O1144" i="1"/>
  <c r="J1144" i="1"/>
  <c r="AA1143" i="1"/>
  <c r="Q1143" i="1"/>
  <c r="P1143" i="1"/>
  <c r="O1143" i="1"/>
  <c r="J1143" i="1"/>
  <c r="AA1142" i="1"/>
  <c r="Q1142" i="1"/>
  <c r="P1142" i="1"/>
  <c r="O1142" i="1"/>
  <c r="J1142" i="1"/>
  <c r="AA1141" i="1"/>
  <c r="Q1141" i="1"/>
  <c r="P1141" i="1"/>
  <c r="O1141" i="1"/>
  <c r="J1141" i="1"/>
  <c r="AA1140" i="1"/>
  <c r="Q1140" i="1"/>
  <c r="P1140" i="1"/>
  <c r="O1140" i="1"/>
  <c r="J1140" i="1"/>
  <c r="AA1139" i="1"/>
  <c r="Q1139" i="1"/>
  <c r="P1139" i="1"/>
  <c r="O1139" i="1"/>
  <c r="J1139" i="1"/>
  <c r="AA1138" i="1"/>
  <c r="Q1138" i="1"/>
  <c r="P1138" i="1"/>
  <c r="O1138" i="1"/>
  <c r="J1138" i="1"/>
  <c r="AA1137" i="1"/>
  <c r="Q1137" i="1"/>
  <c r="P1137" i="1"/>
  <c r="O1137" i="1"/>
  <c r="J1137" i="1"/>
  <c r="AA1136" i="1"/>
  <c r="Q1136" i="1"/>
  <c r="P1136" i="1"/>
  <c r="O1136" i="1"/>
  <c r="J1136" i="1"/>
  <c r="AA1135" i="1"/>
  <c r="Q1135" i="1"/>
  <c r="P1135" i="1"/>
  <c r="O1135" i="1"/>
  <c r="J1135" i="1"/>
  <c r="AA1134" i="1"/>
  <c r="Q1134" i="1"/>
  <c r="P1134" i="1"/>
  <c r="O1134" i="1"/>
  <c r="J1134" i="1"/>
  <c r="AA1133" i="1"/>
  <c r="Q1133" i="1"/>
  <c r="P1133" i="1"/>
  <c r="O1133" i="1"/>
  <c r="J1133" i="1"/>
  <c r="AA1132" i="1"/>
  <c r="Q1132" i="1"/>
  <c r="P1132" i="1"/>
  <c r="O1132" i="1"/>
  <c r="J1132" i="1"/>
  <c r="AA1131" i="1"/>
  <c r="Q1131" i="1"/>
  <c r="P1131" i="1"/>
  <c r="O1131" i="1"/>
  <c r="J1131" i="1"/>
  <c r="AA1130" i="1"/>
  <c r="Q1130" i="1"/>
  <c r="P1130" i="1"/>
  <c r="O1130" i="1"/>
  <c r="J1130" i="1"/>
  <c r="AA1129" i="1"/>
  <c r="Q1129" i="1"/>
  <c r="P1129" i="1"/>
  <c r="O1129" i="1"/>
  <c r="J1129" i="1"/>
  <c r="AA1128" i="1"/>
  <c r="Q1128" i="1"/>
  <c r="P1128" i="1"/>
  <c r="O1128" i="1"/>
  <c r="J1128" i="1"/>
  <c r="AA1127" i="1"/>
  <c r="Q1127" i="1"/>
  <c r="P1127" i="1"/>
  <c r="O1127" i="1"/>
  <c r="J1127" i="1"/>
  <c r="AA1126" i="1"/>
  <c r="Q1126" i="1"/>
  <c r="P1126" i="1"/>
  <c r="O1126" i="1"/>
  <c r="J1126" i="1"/>
  <c r="AA1125" i="1"/>
  <c r="Q1125" i="1"/>
  <c r="P1125" i="1"/>
  <c r="O1125" i="1"/>
  <c r="J1125" i="1"/>
  <c r="AA1124" i="1"/>
  <c r="Q1124" i="1"/>
  <c r="P1124" i="1"/>
  <c r="O1124" i="1"/>
  <c r="J1124" i="1"/>
  <c r="AA1123" i="1"/>
  <c r="Q1123" i="1"/>
  <c r="P1123" i="1"/>
  <c r="O1123" i="1"/>
  <c r="J1123" i="1"/>
  <c r="AA1122" i="1"/>
  <c r="Q1122" i="1"/>
  <c r="P1122" i="1"/>
  <c r="O1122" i="1"/>
  <c r="J1122" i="1"/>
  <c r="AA1121" i="1"/>
  <c r="Q1121" i="1"/>
  <c r="P1121" i="1"/>
  <c r="O1121" i="1"/>
  <c r="J1121" i="1"/>
  <c r="AA1120" i="1"/>
  <c r="Q1120" i="1"/>
  <c r="P1120" i="1"/>
  <c r="O1120" i="1"/>
  <c r="J1120" i="1"/>
  <c r="AA1119" i="1"/>
  <c r="Q1119" i="1"/>
  <c r="P1119" i="1"/>
  <c r="O1119" i="1"/>
  <c r="J1119" i="1"/>
  <c r="AA1118" i="1"/>
  <c r="Q1118" i="1"/>
  <c r="P1118" i="1"/>
  <c r="O1118" i="1"/>
  <c r="J1118" i="1"/>
  <c r="AA1117" i="1"/>
  <c r="Q1117" i="1"/>
  <c r="P1117" i="1"/>
  <c r="O1117" i="1"/>
  <c r="J1117" i="1"/>
  <c r="AA1116" i="1"/>
  <c r="Q1116" i="1"/>
  <c r="P1116" i="1"/>
  <c r="O1116" i="1"/>
  <c r="J1116" i="1"/>
  <c r="AA1115" i="1"/>
  <c r="Q1115" i="1"/>
  <c r="P1115" i="1"/>
  <c r="O1115" i="1"/>
  <c r="J1115" i="1"/>
  <c r="AA1114" i="1"/>
  <c r="Q1114" i="1"/>
  <c r="P1114" i="1"/>
  <c r="O1114" i="1"/>
  <c r="J1114" i="1"/>
  <c r="AA1113" i="1"/>
  <c r="Q1113" i="1"/>
  <c r="P1113" i="1"/>
  <c r="O1113" i="1"/>
  <c r="J1113" i="1"/>
  <c r="AA1112" i="1"/>
  <c r="Q1112" i="1"/>
  <c r="P1112" i="1"/>
  <c r="O1112" i="1"/>
  <c r="J1112" i="1"/>
  <c r="AA1111" i="1"/>
  <c r="Q1111" i="1"/>
  <c r="P1111" i="1"/>
  <c r="O1111" i="1"/>
  <c r="J1111" i="1"/>
  <c r="AA1110" i="1"/>
  <c r="Q1110" i="1"/>
  <c r="P1110" i="1"/>
  <c r="O1110" i="1"/>
  <c r="J1110" i="1"/>
  <c r="AA1109" i="1"/>
  <c r="Q1109" i="1"/>
  <c r="P1109" i="1"/>
  <c r="O1109" i="1"/>
  <c r="J1109" i="1"/>
  <c r="AA1108" i="1"/>
  <c r="Q1108" i="1"/>
  <c r="P1108" i="1"/>
  <c r="O1108" i="1"/>
  <c r="J1108" i="1"/>
  <c r="AA1107" i="1"/>
  <c r="Q1107" i="1"/>
  <c r="P1107" i="1"/>
  <c r="O1107" i="1"/>
  <c r="J1107" i="1"/>
  <c r="AA1106" i="1"/>
  <c r="Q1106" i="1"/>
  <c r="P1106" i="1"/>
  <c r="O1106" i="1"/>
  <c r="J1106" i="1"/>
  <c r="AA1105" i="1"/>
  <c r="Q1105" i="1"/>
  <c r="P1105" i="1"/>
  <c r="O1105" i="1"/>
  <c r="J1105" i="1"/>
  <c r="AA1104" i="1"/>
  <c r="Q1104" i="1"/>
  <c r="P1104" i="1"/>
  <c r="O1104" i="1"/>
  <c r="J1104" i="1"/>
  <c r="AA1103" i="1"/>
  <c r="Q1103" i="1"/>
  <c r="P1103" i="1"/>
  <c r="O1103" i="1"/>
  <c r="J1103" i="1"/>
  <c r="AA1102" i="1"/>
  <c r="Q1102" i="1"/>
  <c r="P1102" i="1"/>
  <c r="O1102" i="1"/>
  <c r="J1102" i="1"/>
  <c r="AA1101" i="1"/>
  <c r="Q1101" i="1"/>
  <c r="P1101" i="1"/>
  <c r="O1101" i="1"/>
  <c r="J1101" i="1"/>
  <c r="AA1100" i="1"/>
  <c r="Q1100" i="1"/>
  <c r="P1100" i="1"/>
  <c r="O1100" i="1"/>
  <c r="J1100" i="1"/>
  <c r="AA1099" i="1"/>
  <c r="Q1099" i="1"/>
  <c r="P1099" i="1"/>
  <c r="O1099" i="1"/>
  <c r="J1099" i="1"/>
  <c r="AA1098" i="1"/>
  <c r="Q1098" i="1"/>
  <c r="P1098" i="1"/>
  <c r="O1098" i="1"/>
  <c r="J1098" i="1"/>
  <c r="AA1097" i="1"/>
  <c r="Q1097" i="1"/>
  <c r="P1097" i="1"/>
  <c r="O1097" i="1"/>
  <c r="J1097" i="1"/>
  <c r="AA1096" i="1"/>
  <c r="Q1096" i="1"/>
  <c r="P1096" i="1"/>
  <c r="O1096" i="1"/>
  <c r="J1096" i="1"/>
  <c r="AA1095" i="1"/>
  <c r="Q1095" i="1"/>
  <c r="P1095" i="1"/>
  <c r="O1095" i="1"/>
  <c r="J1095" i="1"/>
  <c r="AA1094" i="1"/>
  <c r="Q1094" i="1"/>
  <c r="P1094" i="1"/>
  <c r="O1094" i="1"/>
  <c r="J1094" i="1"/>
  <c r="AA1093" i="1"/>
  <c r="Q1093" i="1"/>
  <c r="P1093" i="1"/>
  <c r="O1093" i="1"/>
  <c r="J1093" i="1"/>
  <c r="AA1092" i="1"/>
  <c r="Q1092" i="1"/>
  <c r="P1092" i="1"/>
  <c r="O1092" i="1"/>
  <c r="J1092" i="1"/>
  <c r="AA1091" i="1"/>
  <c r="Q1091" i="1"/>
  <c r="P1091" i="1"/>
  <c r="O1091" i="1"/>
  <c r="J1091" i="1"/>
  <c r="AA1090" i="1"/>
  <c r="Q1090" i="1"/>
  <c r="P1090" i="1"/>
  <c r="O1090" i="1"/>
  <c r="J1090" i="1"/>
  <c r="AA1089" i="1"/>
  <c r="Q1089" i="1"/>
  <c r="P1089" i="1"/>
  <c r="O1089" i="1"/>
  <c r="J1089" i="1"/>
  <c r="AA1088" i="1"/>
  <c r="Q1088" i="1"/>
  <c r="P1088" i="1"/>
  <c r="O1088" i="1"/>
  <c r="J1088" i="1"/>
  <c r="AA1087" i="1"/>
  <c r="Q1087" i="1"/>
  <c r="P1087" i="1"/>
  <c r="O1087" i="1"/>
  <c r="J1087" i="1"/>
  <c r="AA1086" i="1"/>
  <c r="Q1086" i="1"/>
  <c r="P1086" i="1"/>
  <c r="O1086" i="1"/>
  <c r="J1086" i="1"/>
  <c r="AA1085" i="1"/>
  <c r="Q1085" i="1"/>
  <c r="P1085" i="1"/>
  <c r="O1085" i="1"/>
  <c r="J1085" i="1"/>
  <c r="AA1084" i="1"/>
  <c r="Q1084" i="1"/>
  <c r="P1084" i="1"/>
  <c r="O1084" i="1"/>
  <c r="J1084" i="1"/>
  <c r="AA1083" i="1"/>
  <c r="Q1083" i="1"/>
  <c r="P1083" i="1"/>
  <c r="O1083" i="1"/>
  <c r="J1083" i="1"/>
  <c r="AA1082" i="1"/>
  <c r="Q1082" i="1"/>
  <c r="P1082" i="1"/>
  <c r="O1082" i="1"/>
  <c r="J1082" i="1"/>
  <c r="AA1081" i="1"/>
  <c r="Q1081" i="1"/>
  <c r="P1081" i="1"/>
  <c r="O1081" i="1"/>
  <c r="J1081" i="1"/>
  <c r="AA1080" i="1"/>
  <c r="Q1080" i="1"/>
  <c r="P1080" i="1"/>
  <c r="O1080" i="1"/>
  <c r="J1080" i="1"/>
  <c r="AA1079" i="1"/>
  <c r="Q1079" i="1"/>
  <c r="P1079" i="1"/>
  <c r="O1079" i="1"/>
  <c r="J1079" i="1"/>
  <c r="AA1078" i="1"/>
  <c r="Q1078" i="1"/>
  <c r="P1078" i="1"/>
  <c r="O1078" i="1"/>
  <c r="J1078" i="1"/>
  <c r="AA1077" i="1"/>
  <c r="Q1077" i="1"/>
  <c r="P1077" i="1"/>
  <c r="O1077" i="1"/>
  <c r="J1077" i="1"/>
  <c r="AA1076" i="1"/>
  <c r="Q1076" i="1"/>
  <c r="P1076" i="1"/>
  <c r="O1076" i="1"/>
  <c r="J1076" i="1"/>
  <c r="AA1075" i="1"/>
  <c r="Q1075" i="1"/>
  <c r="P1075" i="1"/>
  <c r="O1075" i="1"/>
  <c r="J1075" i="1"/>
  <c r="AA1074" i="1"/>
  <c r="Q1074" i="1"/>
  <c r="P1074" i="1"/>
  <c r="O1074" i="1"/>
  <c r="J1074" i="1"/>
  <c r="AA1073" i="1"/>
  <c r="Q1073" i="1"/>
  <c r="P1073" i="1"/>
  <c r="O1073" i="1"/>
  <c r="J1073" i="1"/>
  <c r="AA1072" i="1"/>
  <c r="Q1072" i="1"/>
  <c r="P1072" i="1"/>
  <c r="O1072" i="1"/>
  <c r="J1072" i="1"/>
  <c r="AA1071" i="1"/>
  <c r="Q1071" i="1"/>
  <c r="P1071" i="1"/>
  <c r="O1071" i="1"/>
  <c r="J1071" i="1"/>
  <c r="AA1070" i="1"/>
  <c r="Q1070" i="1"/>
  <c r="P1070" i="1"/>
  <c r="O1070" i="1"/>
  <c r="J1070" i="1"/>
  <c r="AA1069" i="1"/>
  <c r="Q1069" i="1"/>
  <c r="P1069" i="1"/>
  <c r="O1069" i="1"/>
  <c r="J1069" i="1"/>
  <c r="AA1068" i="1"/>
  <c r="Q1068" i="1"/>
  <c r="P1068" i="1"/>
  <c r="O1068" i="1"/>
  <c r="J1068" i="1"/>
  <c r="AA1067" i="1"/>
  <c r="Q1067" i="1"/>
  <c r="P1067" i="1"/>
  <c r="O1067" i="1"/>
  <c r="J1067" i="1"/>
  <c r="AA1066" i="1"/>
  <c r="Q1066" i="1"/>
  <c r="P1066" i="1"/>
  <c r="O1066" i="1"/>
  <c r="J1066" i="1"/>
  <c r="AA1065" i="1"/>
  <c r="Q1065" i="1"/>
  <c r="P1065" i="1"/>
  <c r="O1065" i="1"/>
  <c r="J1065" i="1"/>
  <c r="AA1064" i="1"/>
  <c r="Q1064" i="1"/>
  <c r="P1064" i="1"/>
  <c r="O1064" i="1"/>
  <c r="J1064" i="1"/>
  <c r="AA1063" i="1"/>
  <c r="Q1063" i="1"/>
  <c r="P1063" i="1"/>
  <c r="O1063" i="1"/>
  <c r="J1063" i="1"/>
  <c r="AA1062" i="1"/>
  <c r="Q1062" i="1"/>
  <c r="P1062" i="1"/>
  <c r="O1062" i="1"/>
  <c r="J1062" i="1"/>
  <c r="AA1061" i="1"/>
  <c r="Q1061" i="1"/>
  <c r="P1061" i="1"/>
  <c r="O1061" i="1"/>
  <c r="J1061" i="1"/>
  <c r="AA1060" i="1"/>
  <c r="Q1060" i="1"/>
  <c r="P1060" i="1"/>
  <c r="O1060" i="1"/>
  <c r="J1060" i="1"/>
  <c r="AA1059" i="1"/>
  <c r="Q1059" i="1"/>
  <c r="P1059" i="1"/>
  <c r="O1059" i="1"/>
  <c r="J1059" i="1"/>
  <c r="AA1058" i="1"/>
  <c r="Q1058" i="1"/>
  <c r="P1058" i="1"/>
  <c r="O1058" i="1"/>
  <c r="J1058" i="1"/>
  <c r="AA1057" i="1"/>
  <c r="Q1057" i="1"/>
  <c r="P1057" i="1"/>
  <c r="O1057" i="1"/>
  <c r="J1057" i="1"/>
  <c r="AA1056" i="1"/>
  <c r="Q1056" i="1"/>
  <c r="P1056" i="1"/>
  <c r="O1056" i="1"/>
  <c r="J1056" i="1"/>
  <c r="AA1055" i="1"/>
  <c r="Q1055" i="1"/>
  <c r="P1055" i="1"/>
  <c r="O1055" i="1"/>
  <c r="J1055" i="1"/>
  <c r="AA1054" i="1"/>
  <c r="Q1054" i="1"/>
  <c r="P1054" i="1"/>
  <c r="O1054" i="1"/>
  <c r="J1054" i="1"/>
  <c r="AA1053" i="1"/>
  <c r="Q1053" i="1"/>
  <c r="P1053" i="1"/>
  <c r="O1053" i="1"/>
  <c r="J1053" i="1"/>
  <c r="AA1052" i="1"/>
  <c r="Q1052" i="1"/>
  <c r="P1052" i="1"/>
  <c r="O1052" i="1"/>
  <c r="J1052" i="1"/>
  <c r="AA1051" i="1"/>
  <c r="Q1051" i="1"/>
  <c r="P1051" i="1"/>
  <c r="O1051" i="1"/>
  <c r="J1051" i="1"/>
  <c r="AA1050" i="1"/>
  <c r="Q1050" i="1"/>
  <c r="P1050" i="1"/>
  <c r="O1050" i="1"/>
  <c r="J1050" i="1"/>
  <c r="AA1049" i="1"/>
  <c r="Q1049" i="1"/>
  <c r="P1049" i="1"/>
  <c r="O1049" i="1"/>
  <c r="J1049" i="1"/>
  <c r="AA1048" i="1"/>
  <c r="Q1048" i="1"/>
  <c r="P1048" i="1"/>
  <c r="O1048" i="1"/>
  <c r="J1048" i="1"/>
  <c r="AA1047" i="1"/>
  <c r="Q1047" i="1"/>
  <c r="P1047" i="1"/>
  <c r="O1047" i="1"/>
  <c r="J1047" i="1"/>
  <c r="AA1046" i="1"/>
  <c r="Q1046" i="1"/>
  <c r="P1046" i="1"/>
  <c r="O1046" i="1"/>
  <c r="J1046" i="1"/>
  <c r="AA1045" i="1"/>
  <c r="Q1045" i="1"/>
  <c r="P1045" i="1"/>
  <c r="O1045" i="1"/>
  <c r="J1045" i="1"/>
  <c r="AA1044" i="1"/>
  <c r="Q1044" i="1"/>
  <c r="P1044" i="1"/>
  <c r="O1044" i="1"/>
  <c r="J1044" i="1"/>
  <c r="AA1043" i="1"/>
  <c r="Q1043" i="1"/>
  <c r="P1043" i="1"/>
  <c r="O1043" i="1"/>
  <c r="J1043" i="1"/>
  <c r="AA1042" i="1"/>
  <c r="Q1042" i="1"/>
  <c r="P1042" i="1"/>
  <c r="O1042" i="1"/>
  <c r="J1042" i="1"/>
  <c r="AA1041" i="1"/>
  <c r="Q1041" i="1"/>
  <c r="P1041" i="1"/>
  <c r="O1041" i="1"/>
  <c r="J1041" i="1"/>
  <c r="AA1040" i="1"/>
  <c r="Q1040" i="1"/>
  <c r="P1040" i="1"/>
  <c r="O1040" i="1"/>
  <c r="J1040" i="1"/>
  <c r="AA1039" i="1"/>
  <c r="Q1039" i="1"/>
  <c r="P1039" i="1"/>
  <c r="O1039" i="1"/>
  <c r="J1039" i="1"/>
  <c r="AA1038" i="1"/>
  <c r="Q1038" i="1"/>
  <c r="P1038" i="1"/>
  <c r="O1038" i="1"/>
  <c r="J1038" i="1"/>
  <c r="AA1037" i="1"/>
  <c r="Q1037" i="1"/>
  <c r="P1037" i="1"/>
  <c r="O1037" i="1"/>
  <c r="J1037" i="1"/>
  <c r="AA1036" i="1"/>
  <c r="Q1036" i="1"/>
  <c r="P1036" i="1"/>
  <c r="O1036" i="1"/>
  <c r="J1036" i="1"/>
  <c r="AA1035" i="1"/>
  <c r="Q1035" i="1"/>
  <c r="P1035" i="1"/>
  <c r="O1035" i="1"/>
  <c r="J1035" i="1"/>
  <c r="AA1034" i="1"/>
  <c r="Q1034" i="1"/>
  <c r="P1034" i="1"/>
  <c r="O1034" i="1"/>
  <c r="J1034" i="1"/>
  <c r="AA1033" i="1"/>
  <c r="Q1033" i="1"/>
  <c r="P1033" i="1"/>
  <c r="O1033" i="1"/>
  <c r="J1033" i="1"/>
  <c r="AA1032" i="1"/>
  <c r="Q1032" i="1"/>
  <c r="P1032" i="1"/>
  <c r="O1032" i="1"/>
  <c r="J1032" i="1"/>
  <c r="AA1031" i="1"/>
  <c r="Q1031" i="1"/>
  <c r="P1031" i="1"/>
  <c r="O1031" i="1"/>
  <c r="J1031" i="1"/>
  <c r="AA1030" i="1"/>
  <c r="Q1030" i="1"/>
  <c r="P1030" i="1"/>
  <c r="O1030" i="1"/>
  <c r="J1030" i="1"/>
  <c r="AA1029" i="1"/>
  <c r="Q1029" i="1"/>
  <c r="P1029" i="1"/>
  <c r="O1029" i="1"/>
  <c r="J1029" i="1"/>
  <c r="AA1028" i="1"/>
  <c r="Q1028" i="1"/>
  <c r="P1028" i="1"/>
  <c r="O1028" i="1"/>
  <c r="J1028" i="1"/>
  <c r="AA1027" i="1"/>
  <c r="Q1027" i="1"/>
  <c r="P1027" i="1"/>
  <c r="O1027" i="1"/>
  <c r="J1027" i="1"/>
  <c r="AA1026" i="1"/>
  <c r="Q1026" i="1"/>
  <c r="P1026" i="1"/>
  <c r="O1026" i="1"/>
  <c r="J1026" i="1"/>
  <c r="AA1025" i="1"/>
  <c r="Q1025" i="1"/>
  <c r="P1025" i="1"/>
  <c r="O1025" i="1"/>
  <c r="J1025" i="1"/>
  <c r="AA1024" i="1"/>
  <c r="Q1024" i="1"/>
  <c r="P1024" i="1"/>
  <c r="O1024" i="1"/>
  <c r="J1024" i="1"/>
  <c r="AA1023" i="1"/>
  <c r="Q1023" i="1"/>
  <c r="P1023" i="1"/>
  <c r="O1023" i="1"/>
  <c r="J1023" i="1"/>
  <c r="AA1022" i="1"/>
  <c r="Q1022" i="1"/>
  <c r="P1022" i="1"/>
  <c r="O1022" i="1"/>
  <c r="J1022" i="1"/>
  <c r="AA1021" i="1"/>
  <c r="Q1021" i="1"/>
  <c r="P1021" i="1"/>
  <c r="O1021" i="1"/>
  <c r="J1021" i="1"/>
  <c r="AA1020" i="1"/>
  <c r="Q1020" i="1"/>
  <c r="P1020" i="1"/>
  <c r="O1020" i="1"/>
  <c r="J1020" i="1"/>
  <c r="AA1019" i="1"/>
  <c r="Q1019" i="1"/>
  <c r="P1019" i="1"/>
  <c r="O1019" i="1"/>
  <c r="J1019" i="1"/>
  <c r="AA1018" i="1"/>
  <c r="Q1018" i="1"/>
  <c r="P1018" i="1"/>
  <c r="O1018" i="1"/>
  <c r="J1018" i="1"/>
  <c r="AA1017" i="1"/>
  <c r="Q1017" i="1"/>
  <c r="P1017" i="1"/>
  <c r="O1017" i="1"/>
  <c r="J1017" i="1"/>
  <c r="AA1016" i="1"/>
  <c r="Q1016" i="1"/>
  <c r="P1016" i="1"/>
  <c r="O1016" i="1"/>
  <c r="J1016" i="1"/>
  <c r="AA1015" i="1"/>
  <c r="Q1015" i="1"/>
  <c r="P1015" i="1"/>
  <c r="O1015" i="1"/>
  <c r="J1015" i="1"/>
  <c r="AA1014" i="1"/>
  <c r="Q1014" i="1"/>
  <c r="P1014" i="1"/>
  <c r="O1014" i="1"/>
  <c r="J1014" i="1"/>
  <c r="AA1013" i="1"/>
  <c r="Q1013" i="1"/>
  <c r="P1013" i="1"/>
  <c r="O1013" i="1"/>
  <c r="J1013" i="1"/>
  <c r="AA1012" i="1"/>
  <c r="Q1012" i="1"/>
  <c r="P1012" i="1"/>
  <c r="O1012" i="1"/>
  <c r="J1012" i="1"/>
  <c r="AA1011" i="1"/>
  <c r="Q1011" i="1"/>
  <c r="P1011" i="1"/>
  <c r="O1011" i="1"/>
  <c r="J1011" i="1"/>
  <c r="AA1010" i="1"/>
  <c r="Q1010" i="1"/>
  <c r="P1010" i="1"/>
  <c r="O1010" i="1"/>
  <c r="J1010" i="1"/>
  <c r="AA1009" i="1"/>
  <c r="Q1009" i="1"/>
  <c r="P1009" i="1"/>
  <c r="O1009" i="1"/>
  <c r="J1009" i="1"/>
  <c r="AA1008" i="1"/>
  <c r="Q1008" i="1"/>
  <c r="P1008" i="1"/>
  <c r="O1008" i="1"/>
  <c r="J1008" i="1"/>
  <c r="AA1007" i="1"/>
  <c r="Q1007" i="1"/>
  <c r="P1007" i="1"/>
  <c r="O1007" i="1"/>
  <c r="J1007" i="1"/>
  <c r="AA1006" i="1"/>
  <c r="Q1006" i="1"/>
  <c r="P1006" i="1"/>
  <c r="O1006" i="1"/>
  <c r="J1006" i="1"/>
  <c r="AA1005" i="1"/>
  <c r="Q1005" i="1"/>
  <c r="P1005" i="1"/>
  <c r="O1005" i="1"/>
  <c r="J1005" i="1"/>
  <c r="AA1004" i="1"/>
  <c r="Q1004" i="1"/>
  <c r="P1004" i="1"/>
  <c r="O1004" i="1"/>
  <c r="J1004" i="1"/>
  <c r="AA1003" i="1"/>
  <c r="Q1003" i="1"/>
  <c r="P1003" i="1"/>
  <c r="O1003" i="1"/>
  <c r="J1003" i="1"/>
  <c r="AA1002" i="1"/>
  <c r="Q1002" i="1"/>
  <c r="P1002" i="1"/>
  <c r="O1002" i="1"/>
  <c r="J1002" i="1"/>
  <c r="AA1001" i="1"/>
  <c r="Q1001" i="1"/>
  <c r="P1001" i="1"/>
  <c r="O1001" i="1"/>
  <c r="J1001" i="1"/>
  <c r="AA1000" i="1"/>
  <c r="Q1000" i="1"/>
  <c r="P1000" i="1"/>
  <c r="O1000" i="1"/>
  <c r="J1000" i="1"/>
  <c r="AA999" i="1"/>
  <c r="Q999" i="1"/>
  <c r="P999" i="1"/>
  <c r="O999" i="1"/>
  <c r="J999" i="1"/>
  <c r="AA998" i="1"/>
  <c r="Q998" i="1"/>
  <c r="P998" i="1"/>
  <c r="O998" i="1"/>
  <c r="J998" i="1"/>
  <c r="AA997" i="1"/>
  <c r="Q997" i="1"/>
  <c r="P997" i="1"/>
  <c r="O997" i="1"/>
  <c r="J997" i="1"/>
  <c r="AA996" i="1"/>
  <c r="Q996" i="1"/>
  <c r="P996" i="1"/>
  <c r="O996" i="1"/>
  <c r="J996" i="1"/>
  <c r="AA995" i="1"/>
  <c r="Q995" i="1"/>
  <c r="P995" i="1"/>
  <c r="O995" i="1"/>
  <c r="J995" i="1"/>
  <c r="AA994" i="1"/>
  <c r="Q994" i="1"/>
  <c r="P994" i="1"/>
  <c r="O994" i="1"/>
  <c r="J994" i="1"/>
  <c r="AA993" i="1"/>
  <c r="Q993" i="1"/>
  <c r="P993" i="1"/>
  <c r="O993" i="1"/>
  <c r="J993" i="1"/>
  <c r="AA992" i="1"/>
  <c r="Q992" i="1"/>
  <c r="P992" i="1"/>
  <c r="O992" i="1"/>
  <c r="J992" i="1"/>
  <c r="AA991" i="1"/>
  <c r="Q991" i="1"/>
  <c r="P991" i="1"/>
  <c r="O991" i="1"/>
  <c r="J991" i="1"/>
  <c r="AA990" i="1"/>
  <c r="Q990" i="1"/>
  <c r="P990" i="1"/>
  <c r="O990" i="1"/>
  <c r="J990" i="1"/>
  <c r="AA989" i="1"/>
  <c r="Q989" i="1"/>
  <c r="P989" i="1"/>
  <c r="O989" i="1"/>
  <c r="J989" i="1"/>
  <c r="AA988" i="1"/>
  <c r="Q988" i="1"/>
  <c r="P988" i="1"/>
  <c r="O988" i="1"/>
  <c r="J988" i="1"/>
  <c r="AA987" i="1"/>
  <c r="Q987" i="1"/>
  <c r="P987" i="1"/>
  <c r="O987" i="1"/>
  <c r="J987" i="1"/>
  <c r="AA986" i="1"/>
  <c r="Q986" i="1"/>
  <c r="P986" i="1"/>
  <c r="O986" i="1"/>
  <c r="J986" i="1"/>
  <c r="AA985" i="1"/>
  <c r="Q985" i="1"/>
  <c r="P985" i="1"/>
  <c r="O985" i="1"/>
  <c r="J985" i="1"/>
  <c r="AA984" i="1"/>
  <c r="Q984" i="1"/>
  <c r="P984" i="1"/>
  <c r="O984" i="1"/>
  <c r="J984" i="1"/>
  <c r="AA983" i="1"/>
  <c r="Q983" i="1"/>
  <c r="P983" i="1"/>
  <c r="O983" i="1"/>
  <c r="J983" i="1"/>
  <c r="AA982" i="1"/>
  <c r="Q982" i="1"/>
  <c r="P982" i="1"/>
  <c r="O982" i="1"/>
  <c r="J982" i="1"/>
  <c r="AA981" i="1"/>
  <c r="Q981" i="1"/>
  <c r="P981" i="1"/>
  <c r="O981" i="1"/>
  <c r="J981" i="1"/>
  <c r="AA980" i="1"/>
  <c r="Q980" i="1"/>
  <c r="P980" i="1"/>
  <c r="O980" i="1"/>
  <c r="J980" i="1"/>
  <c r="AA979" i="1"/>
  <c r="Q979" i="1"/>
  <c r="P979" i="1"/>
  <c r="O979" i="1"/>
  <c r="J979" i="1"/>
  <c r="AA978" i="1"/>
  <c r="Q978" i="1"/>
  <c r="P978" i="1"/>
  <c r="O978" i="1"/>
  <c r="J978" i="1"/>
  <c r="AA977" i="1"/>
  <c r="Q977" i="1"/>
  <c r="P977" i="1"/>
  <c r="O977" i="1"/>
  <c r="J977" i="1"/>
  <c r="AA976" i="1"/>
  <c r="Q976" i="1"/>
  <c r="P976" i="1"/>
  <c r="O976" i="1"/>
  <c r="J976" i="1"/>
  <c r="AA975" i="1"/>
  <c r="Q975" i="1"/>
  <c r="P975" i="1"/>
  <c r="O975" i="1"/>
  <c r="J975" i="1"/>
  <c r="AA974" i="1"/>
  <c r="Q974" i="1"/>
  <c r="P974" i="1"/>
  <c r="O974" i="1"/>
  <c r="J974" i="1"/>
  <c r="AA973" i="1"/>
  <c r="Q973" i="1"/>
  <c r="P973" i="1"/>
  <c r="O973" i="1"/>
  <c r="J973" i="1"/>
  <c r="AA972" i="1"/>
  <c r="Q972" i="1"/>
  <c r="P972" i="1"/>
  <c r="O972" i="1"/>
  <c r="J972" i="1"/>
  <c r="AA971" i="1"/>
  <c r="Q971" i="1"/>
  <c r="P971" i="1"/>
  <c r="O971" i="1"/>
  <c r="J971" i="1"/>
  <c r="AA970" i="1"/>
  <c r="Q970" i="1"/>
  <c r="P970" i="1"/>
  <c r="O970" i="1"/>
  <c r="J970" i="1"/>
  <c r="AA969" i="1"/>
  <c r="Q969" i="1"/>
  <c r="P969" i="1"/>
  <c r="O969" i="1"/>
  <c r="J969" i="1"/>
  <c r="AA968" i="1"/>
  <c r="Q968" i="1"/>
  <c r="P968" i="1"/>
  <c r="O968" i="1"/>
  <c r="J968" i="1"/>
  <c r="AA967" i="1"/>
  <c r="Q967" i="1"/>
  <c r="P967" i="1"/>
  <c r="O967" i="1"/>
  <c r="J967" i="1"/>
  <c r="AA966" i="1"/>
  <c r="Q966" i="1"/>
  <c r="P966" i="1"/>
  <c r="O966" i="1"/>
  <c r="J966" i="1"/>
  <c r="AA965" i="1"/>
  <c r="Q965" i="1"/>
  <c r="P965" i="1"/>
  <c r="O965" i="1"/>
  <c r="J965" i="1"/>
  <c r="AA964" i="1"/>
  <c r="Q964" i="1"/>
  <c r="P964" i="1"/>
  <c r="O964" i="1"/>
  <c r="J964" i="1"/>
  <c r="AA963" i="1"/>
  <c r="Q963" i="1"/>
  <c r="P963" i="1"/>
  <c r="O963" i="1"/>
  <c r="J963" i="1"/>
  <c r="AA962" i="1"/>
  <c r="Q962" i="1"/>
  <c r="P962" i="1"/>
  <c r="O962" i="1"/>
  <c r="J962" i="1"/>
  <c r="AA961" i="1"/>
  <c r="Q961" i="1"/>
  <c r="P961" i="1"/>
  <c r="O961" i="1"/>
  <c r="J961" i="1"/>
  <c r="AA960" i="1"/>
  <c r="Q960" i="1"/>
  <c r="P960" i="1"/>
  <c r="O960" i="1"/>
  <c r="J960" i="1"/>
  <c r="AA959" i="1"/>
  <c r="Q959" i="1"/>
  <c r="P959" i="1"/>
  <c r="O959" i="1"/>
  <c r="J959" i="1"/>
  <c r="AA958" i="1"/>
  <c r="Q958" i="1"/>
  <c r="P958" i="1"/>
  <c r="O958" i="1"/>
  <c r="J958" i="1"/>
  <c r="AA957" i="1"/>
  <c r="Q957" i="1"/>
  <c r="P957" i="1"/>
  <c r="O957" i="1"/>
  <c r="J957" i="1"/>
  <c r="AA956" i="1"/>
  <c r="Q956" i="1"/>
  <c r="P956" i="1"/>
  <c r="O956" i="1"/>
  <c r="J956" i="1"/>
  <c r="AA955" i="1"/>
  <c r="Q955" i="1"/>
  <c r="P955" i="1"/>
  <c r="O955" i="1"/>
  <c r="J955" i="1"/>
  <c r="AA954" i="1"/>
  <c r="Q954" i="1"/>
  <c r="P954" i="1"/>
  <c r="O954" i="1"/>
  <c r="J954" i="1"/>
  <c r="AA953" i="1"/>
  <c r="Q953" i="1"/>
  <c r="P953" i="1"/>
  <c r="O953" i="1"/>
  <c r="J953" i="1"/>
  <c r="AA952" i="1"/>
  <c r="Q952" i="1"/>
  <c r="P952" i="1"/>
  <c r="O952" i="1"/>
  <c r="J952" i="1"/>
  <c r="AA951" i="1"/>
  <c r="Q951" i="1"/>
  <c r="P951" i="1"/>
  <c r="O951" i="1"/>
  <c r="J951" i="1"/>
  <c r="AA950" i="1"/>
  <c r="Q950" i="1"/>
  <c r="P950" i="1"/>
  <c r="O950" i="1"/>
  <c r="J950" i="1"/>
  <c r="AA949" i="1"/>
  <c r="Q949" i="1"/>
  <c r="P949" i="1"/>
  <c r="O949" i="1"/>
  <c r="J949" i="1"/>
  <c r="AA948" i="1"/>
  <c r="Q948" i="1"/>
  <c r="P948" i="1"/>
  <c r="O948" i="1"/>
  <c r="J948" i="1"/>
  <c r="AA947" i="1"/>
  <c r="Q947" i="1"/>
  <c r="P947" i="1"/>
  <c r="O947" i="1"/>
  <c r="J947" i="1"/>
  <c r="AA946" i="1"/>
  <c r="Q946" i="1"/>
  <c r="P946" i="1"/>
  <c r="O946" i="1"/>
  <c r="J946" i="1"/>
  <c r="AA945" i="1"/>
  <c r="Q945" i="1"/>
  <c r="P945" i="1"/>
  <c r="O945" i="1"/>
  <c r="J945" i="1"/>
  <c r="AA944" i="1"/>
  <c r="Q944" i="1"/>
  <c r="P944" i="1"/>
  <c r="O944" i="1"/>
  <c r="J944" i="1"/>
  <c r="AA943" i="1"/>
  <c r="Q943" i="1"/>
  <c r="P943" i="1"/>
  <c r="O943" i="1"/>
  <c r="J943" i="1"/>
  <c r="AA942" i="1"/>
  <c r="Q942" i="1"/>
  <c r="P942" i="1"/>
  <c r="O942" i="1"/>
  <c r="J942" i="1"/>
  <c r="AA941" i="1"/>
  <c r="Q941" i="1"/>
  <c r="P941" i="1"/>
  <c r="O941" i="1"/>
  <c r="J941" i="1"/>
  <c r="AA940" i="1"/>
  <c r="Q940" i="1"/>
  <c r="P940" i="1"/>
  <c r="O940" i="1"/>
  <c r="J940" i="1"/>
  <c r="AA939" i="1"/>
  <c r="Q939" i="1"/>
  <c r="P939" i="1"/>
  <c r="O939" i="1"/>
  <c r="J939" i="1"/>
  <c r="AA938" i="1"/>
  <c r="Q938" i="1"/>
  <c r="P938" i="1"/>
  <c r="O938" i="1"/>
  <c r="J938" i="1"/>
  <c r="AA937" i="1"/>
  <c r="Q937" i="1"/>
  <c r="P937" i="1"/>
  <c r="O937" i="1"/>
  <c r="J937" i="1"/>
  <c r="AA936" i="1"/>
  <c r="Q936" i="1"/>
  <c r="P936" i="1"/>
  <c r="O936" i="1"/>
  <c r="J936" i="1"/>
  <c r="AA935" i="1"/>
  <c r="Q935" i="1"/>
  <c r="P935" i="1"/>
  <c r="O935" i="1"/>
  <c r="J935" i="1"/>
  <c r="AA934" i="1"/>
  <c r="Q934" i="1"/>
  <c r="P934" i="1"/>
  <c r="O934" i="1"/>
  <c r="J934" i="1"/>
  <c r="AA933" i="1"/>
  <c r="Q933" i="1"/>
  <c r="P933" i="1"/>
  <c r="O933" i="1"/>
  <c r="J933" i="1"/>
  <c r="AA932" i="1"/>
  <c r="Q932" i="1"/>
  <c r="P932" i="1"/>
  <c r="O932" i="1"/>
  <c r="J932" i="1"/>
  <c r="AA931" i="1"/>
  <c r="Q931" i="1"/>
  <c r="P931" i="1"/>
  <c r="O931" i="1"/>
  <c r="J931" i="1"/>
  <c r="AA930" i="1"/>
  <c r="Q930" i="1"/>
  <c r="P930" i="1"/>
  <c r="O930" i="1"/>
  <c r="J930" i="1"/>
  <c r="AA929" i="1"/>
  <c r="Q929" i="1"/>
  <c r="P929" i="1"/>
  <c r="O929" i="1"/>
  <c r="J929" i="1"/>
  <c r="AA928" i="1"/>
  <c r="Q928" i="1"/>
  <c r="P928" i="1"/>
  <c r="O928" i="1"/>
  <c r="J928" i="1"/>
  <c r="AA927" i="1"/>
  <c r="Q927" i="1"/>
  <c r="P927" i="1"/>
  <c r="O927" i="1"/>
  <c r="J927" i="1"/>
  <c r="AA926" i="1"/>
  <c r="Q926" i="1"/>
  <c r="P926" i="1"/>
  <c r="O926" i="1"/>
  <c r="J926" i="1"/>
  <c r="AA925" i="1"/>
  <c r="Q925" i="1"/>
  <c r="P925" i="1"/>
  <c r="O925" i="1"/>
  <c r="J925" i="1"/>
  <c r="AA924" i="1"/>
  <c r="Q924" i="1"/>
  <c r="P924" i="1"/>
  <c r="O924" i="1"/>
  <c r="J924" i="1"/>
  <c r="AA923" i="1"/>
  <c r="Q923" i="1"/>
  <c r="P923" i="1"/>
  <c r="O923" i="1"/>
  <c r="J923" i="1"/>
  <c r="AA922" i="1"/>
  <c r="Q922" i="1"/>
  <c r="P922" i="1"/>
  <c r="O922" i="1"/>
  <c r="J922" i="1"/>
  <c r="AA921" i="1"/>
  <c r="Q921" i="1"/>
  <c r="P921" i="1"/>
  <c r="O921" i="1"/>
  <c r="J921" i="1"/>
  <c r="AA920" i="1"/>
  <c r="Q920" i="1"/>
  <c r="P920" i="1"/>
  <c r="O920" i="1"/>
  <c r="J920" i="1"/>
  <c r="AA919" i="1"/>
  <c r="Q919" i="1"/>
  <c r="P919" i="1"/>
  <c r="O919" i="1"/>
  <c r="J919" i="1"/>
  <c r="AA918" i="1"/>
  <c r="Q918" i="1"/>
  <c r="P918" i="1"/>
  <c r="O918" i="1"/>
  <c r="J918" i="1"/>
  <c r="AA917" i="1"/>
  <c r="Q917" i="1"/>
  <c r="P917" i="1"/>
  <c r="O917" i="1"/>
  <c r="J917" i="1"/>
  <c r="AA916" i="1"/>
  <c r="Q916" i="1"/>
  <c r="P916" i="1"/>
  <c r="O916" i="1"/>
  <c r="J916" i="1"/>
  <c r="AA915" i="1"/>
  <c r="Q915" i="1"/>
  <c r="P915" i="1"/>
  <c r="O915" i="1"/>
  <c r="J915" i="1"/>
  <c r="AA914" i="1"/>
  <c r="Q914" i="1"/>
  <c r="P914" i="1"/>
  <c r="O914" i="1"/>
  <c r="J914" i="1"/>
  <c r="AA913" i="1"/>
  <c r="Q913" i="1"/>
  <c r="P913" i="1"/>
  <c r="O913" i="1"/>
  <c r="J913" i="1"/>
  <c r="AA912" i="1"/>
  <c r="Q912" i="1"/>
  <c r="P912" i="1"/>
  <c r="O912" i="1"/>
  <c r="J912" i="1"/>
  <c r="AA911" i="1"/>
  <c r="Q911" i="1"/>
  <c r="P911" i="1"/>
  <c r="O911" i="1"/>
  <c r="J911" i="1"/>
  <c r="AA910" i="1"/>
  <c r="Q910" i="1"/>
  <c r="P910" i="1"/>
  <c r="O910" i="1"/>
  <c r="J910" i="1"/>
  <c r="AA909" i="1"/>
  <c r="Q909" i="1"/>
  <c r="P909" i="1"/>
  <c r="O909" i="1"/>
  <c r="J909" i="1"/>
  <c r="AA908" i="1"/>
  <c r="Q908" i="1"/>
  <c r="P908" i="1"/>
  <c r="O908" i="1"/>
  <c r="J908" i="1"/>
  <c r="AA907" i="1"/>
  <c r="Q907" i="1"/>
  <c r="P907" i="1"/>
  <c r="O907" i="1"/>
  <c r="J907" i="1"/>
  <c r="AA906" i="1"/>
  <c r="Q906" i="1"/>
  <c r="P906" i="1"/>
  <c r="O906" i="1"/>
  <c r="J906" i="1"/>
  <c r="AA905" i="1"/>
  <c r="Q905" i="1"/>
  <c r="P905" i="1"/>
  <c r="O905" i="1"/>
  <c r="J905" i="1"/>
  <c r="AA904" i="1"/>
  <c r="Q904" i="1"/>
  <c r="P904" i="1"/>
  <c r="O904" i="1"/>
  <c r="J904" i="1"/>
  <c r="AA903" i="1"/>
  <c r="Q903" i="1"/>
  <c r="P903" i="1"/>
  <c r="O903" i="1"/>
  <c r="J903" i="1"/>
  <c r="AA902" i="1"/>
  <c r="Q902" i="1"/>
  <c r="P902" i="1"/>
  <c r="O902" i="1"/>
  <c r="J902" i="1"/>
  <c r="AA901" i="1"/>
  <c r="Q901" i="1"/>
  <c r="P901" i="1"/>
  <c r="O901" i="1"/>
  <c r="J901" i="1"/>
  <c r="AA900" i="1"/>
  <c r="Q900" i="1"/>
  <c r="P900" i="1"/>
  <c r="O900" i="1"/>
  <c r="J900" i="1"/>
  <c r="AA899" i="1"/>
  <c r="Q899" i="1"/>
  <c r="P899" i="1"/>
  <c r="O899" i="1"/>
  <c r="J899" i="1"/>
  <c r="AA898" i="1"/>
  <c r="Q898" i="1"/>
  <c r="P898" i="1"/>
  <c r="O898" i="1"/>
  <c r="J898" i="1"/>
  <c r="AA897" i="1"/>
  <c r="Q897" i="1"/>
  <c r="P897" i="1"/>
  <c r="O897" i="1"/>
  <c r="J897" i="1"/>
  <c r="AA896" i="1"/>
  <c r="Q896" i="1"/>
  <c r="P896" i="1"/>
  <c r="O896" i="1"/>
  <c r="J896" i="1"/>
  <c r="AA895" i="1"/>
  <c r="Q895" i="1"/>
  <c r="P895" i="1"/>
  <c r="O895" i="1"/>
  <c r="J895" i="1"/>
  <c r="AA894" i="1"/>
  <c r="Q894" i="1"/>
  <c r="P894" i="1"/>
  <c r="O894" i="1"/>
  <c r="J894" i="1"/>
  <c r="AA893" i="1"/>
  <c r="Q893" i="1"/>
  <c r="P893" i="1"/>
  <c r="O893" i="1"/>
  <c r="J893" i="1"/>
  <c r="AA892" i="1"/>
  <c r="Q892" i="1"/>
  <c r="P892" i="1"/>
  <c r="O892" i="1"/>
  <c r="J892" i="1"/>
  <c r="AA891" i="1"/>
  <c r="Q891" i="1"/>
  <c r="P891" i="1"/>
  <c r="O891" i="1"/>
  <c r="J891" i="1"/>
  <c r="AA890" i="1"/>
  <c r="Q890" i="1"/>
  <c r="P890" i="1"/>
  <c r="O890" i="1"/>
  <c r="J890" i="1"/>
  <c r="AA889" i="1"/>
  <c r="Q889" i="1"/>
  <c r="P889" i="1"/>
  <c r="O889" i="1"/>
  <c r="J889" i="1"/>
  <c r="AA888" i="1"/>
  <c r="Q888" i="1"/>
  <c r="P888" i="1"/>
  <c r="O888" i="1"/>
  <c r="J888" i="1"/>
  <c r="AA887" i="1"/>
  <c r="Q887" i="1"/>
  <c r="P887" i="1"/>
  <c r="O887" i="1"/>
  <c r="J887" i="1"/>
  <c r="AA886" i="1"/>
  <c r="Q886" i="1"/>
  <c r="P886" i="1"/>
  <c r="O886" i="1"/>
  <c r="J886" i="1"/>
  <c r="AA885" i="1"/>
  <c r="Q885" i="1"/>
  <c r="P885" i="1"/>
  <c r="O885" i="1"/>
  <c r="J885" i="1"/>
  <c r="AA884" i="1"/>
  <c r="Q884" i="1"/>
  <c r="P884" i="1"/>
  <c r="O884" i="1"/>
  <c r="J884" i="1"/>
  <c r="AA883" i="1"/>
  <c r="Q883" i="1"/>
  <c r="P883" i="1"/>
  <c r="O883" i="1"/>
  <c r="J883" i="1"/>
  <c r="AA882" i="1"/>
  <c r="Q882" i="1"/>
  <c r="P882" i="1"/>
  <c r="O882" i="1"/>
  <c r="J882" i="1"/>
  <c r="AA881" i="1"/>
  <c r="Q881" i="1"/>
  <c r="P881" i="1"/>
  <c r="O881" i="1"/>
  <c r="J881" i="1"/>
  <c r="AA880" i="1"/>
  <c r="Q880" i="1"/>
  <c r="P880" i="1"/>
  <c r="O880" i="1"/>
  <c r="J880" i="1"/>
  <c r="AA879" i="1"/>
  <c r="Q879" i="1"/>
  <c r="P879" i="1"/>
  <c r="O879" i="1"/>
  <c r="J879" i="1"/>
  <c r="AA878" i="1"/>
  <c r="Q878" i="1"/>
  <c r="P878" i="1"/>
  <c r="O878" i="1"/>
  <c r="J878" i="1"/>
  <c r="AA877" i="1"/>
  <c r="Q877" i="1"/>
  <c r="P877" i="1"/>
  <c r="O877" i="1"/>
  <c r="J877" i="1"/>
  <c r="AA876" i="1"/>
  <c r="Q876" i="1"/>
  <c r="P876" i="1"/>
  <c r="O876" i="1"/>
  <c r="J876" i="1"/>
  <c r="AA875" i="1"/>
  <c r="Q875" i="1"/>
  <c r="P875" i="1"/>
  <c r="O875" i="1"/>
  <c r="J875" i="1"/>
  <c r="AA874" i="1"/>
  <c r="Q874" i="1"/>
  <c r="P874" i="1"/>
  <c r="O874" i="1"/>
  <c r="J874" i="1"/>
  <c r="AA873" i="1"/>
  <c r="Q873" i="1"/>
  <c r="P873" i="1"/>
  <c r="O873" i="1"/>
  <c r="J873" i="1"/>
  <c r="AA872" i="1"/>
  <c r="Q872" i="1"/>
  <c r="P872" i="1"/>
  <c r="O872" i="1"/>
  <c r="J872" i="1"/>
  <c r="AA871" i="1"/>
  <c r="Q871" i="1"/>
  <c r="P871" i="1"/>
  <c r="O871" i="1"/>
  <c r="J871" i="1"/>
  <c r="AA870" i="1"/>
  <c r="Q870" i="1"/>
  <c r="P870" i="1"/>
  <c r="O870" i="1"/>
  <c r="J870" i="1"/>
  <c r="AA869" i="1"/>
  <c r="Q869" i="1"/>
  <c r="P869" i="1"/>
  <c r="O869" i="1"/>
  <c r="J869" i="1"/>
  <c r="AA868" i="1"/>
  <c r="Q868" i="1"/>
  <c r="P868" i="1"/>
  <c r="O868" i="1"/>
  <c r="J868" i="1"/>
  <c r="AA867" i="1"/>
  <c r="Q867" i="1"/>
  <c r="P867" i="1"/>
  <c r="O867" i="1"/>
  <c r="J867" i="1"/>
  <c r="AA866" i="1"/>
  <c r="Q866" i="1"/>
  <c r="P866" i="1"/>
  <c r="O866" i="1"/>
  <c r="J866" i="1"/>
  <c r="AA865" i="1"/>
  <c r="Q865" i="1"/>
  <c r="P865" i="1"/>
  <c r="O865" i="1"/>
  <c r="J865" i="1"/>
  <c r="AA864" i="1"/>
  <c r="Q864" i="1"/>
  <c r="P864" i="1"/>
  <c r="O864" i="1"/>
  <c r="J864" i="1"/>
  <c r="AA863" i="1"/>
  <c r="Q863" i="1"/>
  <c r="P863" i="1"/>
  <c r="O863" i="1"/>
  <c r="J863" i="1"/>
  <c r="AA862" i="1"/>
  <c r="Q862" i="1"/>
  <c r="P862" i="1"/>
  <c r="O862" i="1"/>
  <c r="J862" i="1"/>
  <c r="AA861" i="1"/>
  <c r="Q861" i="1"/>
  <c r="P861" i="1"/>
  <c r="O861" i="1"/>
  <c r="J861" i="1"/>
  <c r="AA860" i="1"/>
  <c r="Q860" i="1"/>
  <c r="P860" i="1"/>
  <c r="O860" i="1"/>
  <c r="J860" i="1"/>
  <c r="AA859" i="1"/>
  <c r="Q859" i="1"/>
  <c r="P859" i="1"/>
  <c r="O859" i="1"/>
  <c r="J859" i="1"/>
  <c r="AA858" i="1"/>
  <c r="Q858" i="1"/>
  <c r="P858" i="1"/>
  <c r="O858" i="1"/>
  <c r="J858" i="1"/>
  <c r="AA857" i="1"/>
  <c r="Q857" i="1"/>
  <c r="P857" i="1"/>
  <c r="O857" i="1"/>
  <c r="J857" i="1"/>
  <c r="AA856" i="1"/>
  <c r="Q856" i="1"/>
  <c r="P856" i="1"/>
  <c r="O856" i="1"/>
  <c r="J856" i="1"/>
  <c r="AA855" i="1"/>
  <c r="Q855" i="1"/>
  <c r="P855" i="1"/>
  <c r="O855" i="1"/>
  <c r="J855" i="1"/>
  <c r="AA854" i="1"/>
  <c r="Q854" i="1"/>
  <c r="P854" i="1"/>
  <c r="O854" i="1"/>
  <c r="J854" i="1"/>
  <c r="AA853" i="1"/>
  <c r="Q853" i="1"/>
  <c r="P853" i="1"/>
  <c r="O853" i="1"/>
  <c r="J853" i="1"/>
  <c r="AA852" i="1"/>
  <c r="Q852" i="1"/>
  <c r="P852" i="1"/>
  <c r="O852" i="1"/>
  <c r="J852" i="1"/>
  <c r="AA851" i="1"/>
  <c r="Q851" i="1"/>
  <c r="P851" i="1"/>
  <c r="O851" i="1"/>
  <c r="J851" i="1"/>
  <c r="AA850" i="1"/>
  <c r="Q850" i="1"/>
  <c r="P850" i="1"/>
  <c r="O850" i="1"/>
  <c r="J850" i="1"/>
  <c r="AA849" i="1"/>
  <c r="Q849" i="1"/>
  <c r="P849" i="1"/>
  <c r="O849" i="1"/>
  <c r="J849" i="1"/>
  <c r="AA848" i="1"/>
  <c r="Q848" i="1"/>
  <c r="P848" i="1"/>
  <c r="O848" i="1"/>
  <c r="J848" i="1"/>
  <c r="AA847" i="1"/>
  <c r="Q847" i="1"/>
  <c r="P847" i="1"/>
  <c r="O847" i="1"/>
  <c r="J847" i="1"/>
  <c r="AA846" i="1"/>
  <c r="Q846" i="1"/>
  <c r="P846" i="1"/>
  <c r="O846" i="1"/>
  <c r="J846" i="1"/>
  <c r="AA845" i="1"/>
  <c r="Q845" i="1"/>
  <c r="P845" i="1"/>
  <c r="O845" i="1"/>
  <c r="J845" i="1"/>
  <c r="AA844" i="1"/>
  <c r="Q844" i="1"/>
  <c r="P844" i="1"/>
  <c r="O844" i="1"/>
  <c r="J844" i="1"/>
  <c r="AA843" i="1"/>
  <c r="Q843" i="1"/>
  <c r="P843" i="1"/>
  <c r="O843" i="1"/>
  <c r="J843" i="1"/>
  <c r="AA842" i="1"/>
  <c r="Q842" i="1"/>
  <c r="P842" i="1"/>
  <c r="O842" i="1"/>
  <c r="J842" i="1"/>
  <c r="AA841" i="1"/>
  <c r="Q841" i="1"/>
  <c r="P841" i="1"/>
  <c r="O841" i="1"/>
  <c r="J841" i="1"/>
  <c r="AA840" i="1"/>
  <c r="Q840" i="1"/>
  <c r="P840" i="1"/>
  <c r="O840" i="1"/>
  <c r="J840" i="1"/>
  <c r="AA839" i="1"/>
  <c r="Q839" i="1"/>
  <c r="P839" i="1"/>
  <c r="O839" i="1"/>
  <c r="J839" i="1"/>
  <c r="AA838" i="1"/>
  <c r="Q838" i="1"/>
  <c r="P838" i="1"/>
  <c r="O838" i="1"/>
  <c r="J838" i="1"/>
  <c r="AA837" i="1"/>
  <c r="Q837" i="1"/>
  <c r="P837" i="1"/>
  <c r="O837" i="1"/>
  <c r="J837" i="1"/>
  <c r="AA836" i="1"/>
  <c r="Q836" i="1"/>
  <c r="P836" i="1"/>
  <c r="O836" i="1"/>
  <c r="J836" i="1"/>
  <c r="AA835" i="1"/>
  <c r="Q835" i="1"/>
  <c r="P835" i="1"/>
  <c r="O835" i="1"/>
  <c r="J835" i="1"/>
  <c r="AA834" i="1"/>
  <c r="Q834" i="1"/>
  <c r="P834" i="1"/>
  <c r="O834" i="1"/>
  <c r="J834" i="1"/>
  <c r="AA833" i="1"/>
  <c r="Q833" i="1"/>
  <c r="P833" i="1"/>
  <c r="O833" i="1"/>
  <c r="J833" i="1"/>
  <c r="AA832" i="1"/>
  <c r="Q832" i="1"/>
  <c r="P832" i="1"/>
  <c r="O832" i="1"/>
  <c r="J832" i="1"/>
  <c r="AA831" i="1"/>
  <c r="Q831" i="1"/>
  <c r="P831" i="1"/>
  <c r="O831" i="1"/>
  <c r="J831" i="1"/>
  <c r="AA830" i="1"/>
  <c r="Q830" i="1"/>
  <c r="P830" i="1"/>
  <c r="O830" i="1"/>
  <c r="J830" i="1"/>
  <c r="AA829" i="1"/>
  <c r="Q829" i="1"/>
  <c r="P829" i="1"/>
  <c r="O829" i="1"/>
  <c r="J829" i="1"/>
  <c r="AA828" i="1"/>
  <c r="Q828" i="1"/>
  <c r="P828" i="1"/>
  <c r="O828" i="1"/>
  <c r="J828" i="1"/>
  <c r="AA827" i="1"/>
  <c r="Q827" i="1"/>
  <c r="P827" i="1"/>
  <c r="O827" i="1"/>
  <c r="J827" i="1"/>
  <c r="AA826" i="1"/>
  <c r="Q826" i="1"/>
  <c r="P826" i="1"/>
  <c r="O826" i="1"/>
  <c r="J826" i="1"/>
  <c r="AA825" i="1"/>
  <c r="Q825" i="1"/>
  <c r="P825" i="1"/>
  <c r="O825" i="1"/>
  <c r="J825" i="1"/>
  <c r="AA824" i="1"/>
  <c r="Q824" i="1"/>
  <c r="P824" i="1"/>
  <c r="O824" i="1"/>
  <c r="J824" i="1"/>
  <c r="AA823" i="1"/>
  <c r="Q823" i="1"/>
  <c r="P823" i="1"/>
  <c r="O823" i="1"/>
  <c r="J823" i="1"/>
  <c r="AA822" i="1"/>
  <c r="Q822" i="1"/>
  <c r="P822" i="1"/>
  <c r="O822" i="1"/>
  <c r="J822" i="1"/>
  <c r="AA821" i="1"/>
  <c r="Q821" i="1"/>
  <c r="P821" i="1"/>
  <c r="O821" i="1"/>
  <c r="J821" i="1"/>
  <c r="AA820" i="1"/>
  <c r="Q820" i="1"/>
  <c r="P820" i="1"/>
  <c r="O820" i="1"/>
  <c r="J820" i="1"/>
  <c r="AA819" i="1"/>
  <c r="Q819" i="1"/>
  <c r="P819" i="1"/>
  <c r="O819" i="1"/>
  <c r="J819" i="1"/>
  <c r="AA818" i="1"/>
  <c r="Q818" i="1"/>
  <c r="P818" i="1"/>
  <c r="O818" i="1"/>
  <c r="J818" i="1"/>
  <c r="AA817" i="1"/>
  <c r="Q817" i="1"/>
  <c r="P817" i="1"/>
  <c r="O817" i="1"/>
  <c r="J817" i="1"/>
  <c r="AA816" i="1"/>
  <c r="Q816" i="1"/>
  <c r="P816" i="1"/>
  <c r="O816" i="1"/>
  <c r="J816" i="1"/>
  <c r="AA815" i="1"/>
  <c r="Q815" i="1"/>
  <c r="P815" i="1"/>
  <c r="O815" i="1"/>
  <c r="J815" i="1"/>
  <c r="AA814" i="1"/>
  <c r="Q814" i="1"/>
  <c r="P814" i="1"/>
  <c r="O814" i="1"/>
  <c r="J814" i="1"/>
  <c r="AA813" i="1"/>
  <c r="Q813" i="1"/>
  <c r="P813" i="1"/>
  <c r="O813" i="1"/>
  <c r="J813" i="1"/>
  <c r="AA812" i="1"/>
  <c r="Q812" i="1"/>
  <c r="P812" i="1"/>
  <c r="O812" i="1"/>
  <c r="J812" i="1"/>
  <c r="AA811" i="1"/>
  <c r="Q811" i="1"/>
  <c r="P811" i="1"/>
  <c r="O811" i="1"/>
  <c r="J811" i="1"/>
  <c r="AA810" i="1"/>
  <c r="Q810" i="1"/>
  <c r="P810" i="1"/>
  <c r="O810" i="1"/>
  <c r="J810" i="1"/>
  <c r="AA809" i="1"/>
  <c r="Q809" i="1"/>
  <c r="P809" i="1"/>
  <c r="O809" i="1"/>
  <c r="J809" i="1"/>
  <c r="AA808" i="1"/>
  <c r="Q808" i="1"/>
  <c r="P808" i="1"/>
  <c r="O808" i="1"/>
  <c r="J808" i="1"/>
  <c r="AA807" i="1"/>
  <c r="Q807" i="1"/>
  <c r="P807" i="1"/>
  <c r="O807" i="1"/>
  <c r="J807" i="1"/>
  <c r="AA806" i="1"/>
  <c r="Q806" i="1"/>
  <c r="P806" i="1"/>
  <c r="O806" i="1"/>
  <c r="J806" i="1"/>
  <c r="AA805" i="1"/>
  <c r="Q805" i="1"/>
  <c r="P805" i="1"/>
  <c r="O805" i="1"/>
  <c r="J805" i="1"/>
  <c r="AA804" i="1"/>
  <c r="Q804" i="1"/>
  <c r="P804" i="1"/>
  <c r="O804" i="1"/>
  <c r="J804" i="1"/>
  <c r="AA803" i="1"/>
  <c r="Q803" i="1"/>
  <c r="P803" i="1"/>
  <c r="O803" i="1"/>
  <c r="J803" i="1"/>
  <c r="AA802" i="1"/>
  <c r="Q802" i="1"/>
  <c r="P802" i="1"/>
  <c r="O802" i="1"/>
  <c r="J802" i="1"/>
  <c r="AA801" i="1"/>
  <c r="Q801" i="1"/>
  <c r="P801" i="1"/>
  <c r="O801" i="1"/>
  <c r="J801" i="1"/>
  <c r="AA800" i="1"/>
  <c r="Q800" i="1"/>
  <c r="P800" i="1"/>
  <c r="O800" i="1"/>
  <c r="J800" i="1"/>
  <c r="AA799" i="1"/>
  <c r="Q799" i="1"/>
  <c r="P799" i="1"/>
  <c r="O799" i="1"/>
  <c r="J799" i="1"/>
  <c r="AA798" i="1"/>
  <c r="Q798" i="1"/>
  <c r="P798" i="1"/>
  <c r="O798" i="1"/>
  <c r="J798" i="1"/>
  <c r="AA797" i="1"/>
  <c r="Q797" i="1"/>
  <c r="P797" i="1"/>
  <c r="O797" i="1"/>
  <c r="J797" i="1"/>
  <c r="AA796" i="1"/>
  <c r="Q796" i="1"/>
  <c r="P796" i="1"/>
  <c r="O796" i="1"/>
  <c r="J796" i="1"/>
  <c r="AA795" i="1"/>
  <c r="Q795" i="1"/>
  <c r="P795" i="1"/>
  <c r="O795" i="1"/>
  <c r="J795" i="1"/>
  <c r="AA794" i="1"/>
  <c r="Q794" i="1"/>
  <c r="P794" i="1"/>
  <c r="O794" i="1"/>
  <c r="J794" i="1"/>
  <c r="AA793" i="1"/>
  <c r="Q793" i="1"/>
  <c r="P793" i="1"/>
  <c r="O793" i="1"/>
  <c r="J793" i="1"/>
  <c r="AA792" i="1"/>
  <c r="Q792" i="1"/>
  <c r="P792" i="1"/>
  <c r="O792" i="1"/>
  <c r="J792" i="1"/>
  <c r="AA791" i="1"/>
  <c r="Q791" i="1"/>
  <c r="P791" i="1"/>
  <c r="O791" i="1"/>
  <c r="J791" i="1"/>
  <c r="AA790" i="1"/>
  <c r="Q790" i="1"/>
  <c r="P790" i="1"/>
  <c r="O790" i="1"/>
  <c r="J790" i="1"/>
  <c r="AA789" i="1"/>
  <c r="Q789" i="1"/>
  <c r="P789" i="1"/>
  <c r="O789" i="1"/>
  <c r="J789" i="1"/>
  <c r="AA788" i="1"/>
  <c r="Q788" i="1"/>
  <c r="P788" i="1"/>
  <c r="O788" i="1"/>
  <c r="J788" i="1"/>
  <c r="AA787" i="1"/>
  <c r="Q787" i="1"/>
  <c r="P787" i="1"/>
  <c r="O787" i="1"/>
  <c r="J787" i="1"/>
  <c r="AA786" i="1"/>
  <c r="Q786" i="1"/>
  <c r="P786" i="1"/>
  <c r="O786" i="1"/>
  <c r="J786" i="1"/>
  <c r="AA785" i="1"/>
  <c r="Q785" i="1"/>
  <c r="P785" i="1"/>
  <c r="O785" i="1"/>
  <c r="J785" i="1"/>
  <c r="AA784" i="1"/>
  <c r="Q784" i="1"/>
  <c r="P784" i="1"/>
  <c r="O784" i="1"/>
  <c r="J784" i="1"/>
  <c r="AA783" i="1"/>
  <c r="Q783" i="1"/>
  <c r="P783" i="1"/>
  <c r="O783" i="1"/>
  <c r="J783" i="1"/>
  <c r="AA782" i="1"/>
  <c r="Q782" i="1"/>
  <c r="P782" i="1"/>
  <c r="O782" i="1"/>
  <c r="J782" i="1"/>
  <c r="AA781" i="1"/>
  <c r="Q781" i="1"/>
  <c r="P781" i="1"/>
  <c r="O781" i="1"/>
  <c r="J781" i="1"/>
  <c r="AA780" i="1"/>
  <c r="Q780" i="1"/>
  <c r="P780" i="1"/>
  <c r="O780" i="1"/>
  <c r="J780" i="1"/>
  <c r="AA779" i="1"/>
  <c r="Q779" i="1"/>
  <c r="P779" i="1"/>
  <c r="O779" i="1"/>
  <c r="J779" i="1"/>
  <c r="AA778" i="1"/>
  <c r="Q778" i="1"/>
  <c r="P778" i="1"/>
  <c r="O778" i="1"/>
  <c r="J778" i="1"/>
  <c r="AA777" i="1"/>
  <c r="Q777" i="1"/>
  <c r="P777" i="1"/>
  <c r="O777" i="1"/>
  <c r="J777" i="1"/>
  <c r="AA776" i="1"/>
  <c r="Q776" i="1"/>
  <c r="P776" i="1"/>
  <c r="O776" i="1"/>
  <c r="J776" i="1"/>
  <c r="AA775" i="1"/>
  <c r="Q775" i="1"/>
  <c r="P775" i="1"/>
  <c r="O775" i="1"/>
  <c r="J775" i="1"/>
  <c r="AA774" i="1"/>
  <c r="Q774" i="1"/>
  <c r="P774" i="1"/>
  <c r="O774" i="1"/>
  <c r="J774" i="1"/>
  <c r="AA773" i="1"/>
  <c r="Q773" i="1"/>
  <c r="P773" i="1"/>
  <c r="O773" i="1"/>
  <c r="J773" i="1"/>
  <c r="AA772" i="1"/>
  <c r="Q772" i="1"/>
  <c r="P772" i="1"/>
  <c r="O772" i="1"/>
  <c r="J772" i="1"/>
  <c r="AA771" i="1"/>
  <c r="Q771" i="1"/>
  <c r="P771" i="1"/>
  <c r="O771" i="1"/>
  <c r="J771" i="1"/>
  <c r="AA770" i="1"/>
  <c r="Q770" i="1"/>
  <c r="P770" i="1"/>
  <c r="O770" i="1"/>
  <c r="J770" i="1"/>
  <c r="AA769" i="1"/>
  <c r="Q769" i="1"/>
  <c r="P769" i="1"/>
  <c r="O769" i="1"/>
  <c r="J769" i="1"/>
  <c r="AA768" i="1"/>
  <c r="Q768" i="1"/>
  <c r="P768" i="1"/>
  <c r="O768" i="1"/>
  <c r="J768" i="1"/>
  <c r="AA767" i="1"/>
  <c r="Q767" i="1"/>
  <c r="P767" i="1"/>
  <c r="O767" i="1"/>
  <c r="J767" i="1"/>
  <c r="AA766" i="1"/>
  <c r="Q766" i="1"/>
  <c r="P766" i="1"/>
  <c r="O766" i="1"/>
  <c r="J766" i="1"/>
  <c r="AA765" i="1"/>
  <c r="Q765" i="1"/>
  <c r="P765" i="1"/>
  <c r="O765" i="1"/>
  <c r="J765" i="1"/>
  <c r="AA764" i="1"/>
  <c r="Q764" i="1"/>
  <c r="P764" i="1"/>
  <c r="O764" i="1"/>
  <c r="J764" i="1"/>
  <c r="AA763" i="1"/>
  <c r="Q763" i="1"/>
  <c r="P763" i="1"/>
  <c r="O763" i="1"/>
  <c r="J763" i="1"/>
  <c r="AA762" i="1"/>
  <c r="Q762" i="1"/>
  <c r="P762" i="1"/>
  <c r="O762" i="1"/>
  <c r="J762" i="1"/>
  <c r="AA761" i="1"/>
  <c r="Q761" i="1"/>
  <c r="P761" i="1"/>
  <c r="O761" i="1"/>
  <c r="J761" i="1"/>
  <c r="AA760" i="1"/>
  <c r="Q760" i="1"/>
  <c r="P760" i="1"/>
  <c r="O760" i="1"/>
  <c r="J760" i="1"/>
  <c r="AA759" i="1"/>
  <c r="Q759" i="1"/>
  <c r="P759" i="1"/>
  <c r="O759" i="1"/>
  <c r="J759" i="1"/>
  <c r="AA758" i="1"/>
  <c r="Q758" i="1"/>
  <c r="P758" i="1"/>
  <c r="O758" i="1"/>
  <c r="J758" i="1"/>
  <c r="AA757" i="1"/>
  <c r="Q757" i="1"/>
  <c r="P757" i="1"/>
  <c r="O757" i="1"/>
  <c r="J757" i="1"/>
  <c r="AA756" i="1"/>
  <c r="Q756" i="1"/>
  <c r="P756" i="1"/>
  <c r="O756" i="1"/>
  <c r="J756" i="1"/>
  <c r="AA755" i="1"/>
  <c r="Q755" i="1"/>
  <c r="P755" i="1"/>
  <c r="O755" i="1"/>
  <c r="J755" i="1"/>
  <c r="AA754" i="1"/>
  <c r="Q754" i="1"/>
  <c r="P754" i="1"/>
  <c r="O754" i="1"/>
  <c r="J754" i="1"/>
  <c r="AA753" i="1"/>
  <c r="Q753" i="1"/>
  <c r="P753" i="1"/>
  <c r="O753" i="1"/>
  <c r="J753" i="1"/>
  <c r="AA752" i="1"/>
  <c r="Q752" i="1"/>
  <c r="P752" i="1"/>
  <c r="O752" i="1"/>
  <c r="J752" i="1"/>
  <c r="AA751" i="1"/>
  <c r="Q751" i="1"/>
  <c r="P751" i="1"/>
  <c r="O751" i="1"/>
  <c r="J751" i="1"/>
  <c r="AA750" i="1"/>
  <c r="Q750" i="1"/>
  <c r="P750" i="1"/>
  <c r="O750" i="1"/>
  <c r="J750" i="1"/>
  <c r="AA749" i="1"/>
  <c r="Q749" i="1"/>
  <c r="P749" i="1"/>
  <c r="O749" i="1"/>
  <c r="J749" i="1"/>
  <c r="AA748" i="1"/>
  <c r="Q748" i="1"/>
  <c r="P748" i="1"/>
  <c r="O748" i="1"/>
  <c r="J748" i="1"/>
  <c r="AA747" i="1"/>
  <c r="Q747" i="1"/>
  <c r="P747" i="1"/>
  <c r="O747" i="1"/>
  <c r="J747" i="1"/>
  <c r="AA746" i="1"/>
  <c r="Q746" i="1"/>
  <c r="P746" i="1"/>
  <c r="O746" i="1"/>
  <c r="J746" i="1"/>
  <c r="AA745" i="1"/>
  <c r="Q745" i="1"/>
  <c r="P745" i="1"/>
  <c r="O745" i="1"/>
  <c r="J745" i="1"/>
  <c r="AA744" i="1"/>
  <c r="Q744" i="1"/>
  <c r="P744" i="1"/>
  <c r="O744" i="1"/>
  <c r="J744" i="1"/>
  <c r="AA743" i="1"/>
  <c r="Q743" i="1"/>
  <c r="P743" i="1"/>
  <c r="O743" i="1"/>
  <c r="J743" i="1"/>
  <c r="AA742" i="1"/>
  <c r="Q742" i="1"/>
  <c r="P742" i="1"/>
  <c r="O742" i="1"/>
  <c r="J742" i="1"/>
  <c r="AA741" i="1"/>
  <c r="Q741" i="1"/>
  <c r="P741" i="1"/>
  <c r="O741" i="1"/>
  <c r="J741" i="1"/>
  <c r="AA740" i="1"/>
  <c r="Q740" i="1"/>
  <c r="P740" i="1"/>
  <c r="O740" i="1"/>
  <c r="J740" i="1"/>
  <c r="AA739" i="1"/>
  <c r="Q739" i="1"/>
  <c r="P739" i="1"/>
  <c r="O739" i="1"/>
  <c r="J739" i="1"/>
  <c r="AA738" i="1"/>
  <c r="Q738" i="1"/>
  <c r="P738" i="1"/>
  <c r="O738" i="1"/>
  <c r="J738" i="1"/>
  <c r="AA737" i="1"/>
  <c r="Q737" i="1"/>
  <c r="P737" i="1"/>
  <c r="O737" i="1"/>
  <c r="J737" i="1"/>
  <c r="AA736" i="1"/>
  <c r="Q736" i="1"/>
  <c r="P736" i="1"/>
  <c r="O736" i="1"/>
  <c r="J736" i="1"/>
  <c r="AA735" i="1"/>
  <c r="Q735" i="1"/>
  <c r="P735" i="1"/>
  <c r="O735" i="1"/>
  <c r="J735" i="1"/>
  <c r="AA734" i="1"/>
  <c r="Q734" i="1"/>
  <c r="P734" i="1"/>
  <c r="O734" i="1"/>
  <c r="J734" i="1"/>
  <c r="AA733" i="1"/>
  <c r="Q733" i="1"/>
  <c r="P733" i="1"/>
  <c r="O733" i="1"/>
  <c r="J733" i="1"/>
  <c r="AA732" i="1"/>
  <c r="Q732" i="1"/>
  <c r="P732" i="1"/>
  <c r="O732" i="1"/>
  <c r="J732" i="1"/>
  <c r="AA731" i="1"/>
  <c r="Q731" i="1"/>
  <c r="P731" i="1"/>
  <c r="O731" i="1"/>
  <c r="J731" i="1"/>
  <c r="AA730" i="1"/>
  <c r="Q730" i="1"/>
  <c r="P730" i="1"/>
  <c r="O730" i="1"/>
  <c r="J730" i="1"/>
  <c r="AA729" i="1"/>
  <c r="Q729" i="1"/>
  <c r="P729" i="1"/>
  <c r="O729" i="1"/>
  <c r="J729" i="1"/>
  <c r="AA728" i="1"/>
  <c r="Q728" i="1"/>
  <c r="P728" i="1"/>
  <c r="O728" i="1"/>
  <c r="J728" i="1"/>
  <c r="AA727" i="1"/>
  <c r="Q727" i="1"/>
  <c r="P727" i="1"/>
  <c r="O727" i="1"/>
  <c r="J727" i="1"/>
  <c r="AA726" i="1"/>
  <c r="Q726" i="1"/>
  <c r="P726" i="1"/>
  <c r="O726" i="1"/>
  <c r="J726" i="1"/>
  <c r="AA725" i="1"/>
  <c r="Q725" i="1"/>
  <c r="P725" i="1"/>
  <c r="O725" i="1"/>
  <c r="J725" i="1"/>
  <c r="AA724" i="1"/>
  <c r="Q724" i="1"/>
  <c r="P724" i="1"/>
  <c r="O724" i="1"/>
  <c r="J724" i="1"/>
  <c r="AA723" i="1"/>
  <c r="Q723" i="1"/>
  <c r="P723" i="1"/>
  <c r="O723" i="1"/>
  <c r="J723" i="1"/>
  <c r="AA722" i="1"/>
  <c r="Q722" i="1"/>
  <c r="P722" i="1"/>
  <c r="O722" i="1"/>
  <c r="J722" i="1"/>
  <c r="AA721" i="1"/>
  <c r="Q721" i="1"/>
  <c r="P721" i="1"/>
  <c r="O721" i="1"/>
  <c r="J721" i="1"/>
  <c r="AA720" i="1"/>
  <c r="Q720" i="1"/>
  <c r="P720" i="1"/>
  <c r="O720" i="1"/>
  <c r="J720" i="1"/>
  <c r="AA719" i="1"/>
  <c r="Q719" i="1"/>
  <c r="P719" i="1"/>
  <c r="O719" i="1"/>
  <c r="J719" i="1"/>
  <c r="AA718" i="1"/>
  <c r="Q718" i="1"/>
  <c r="P718" i="1"/>
  <c r="O718" i="1"/>
  <c r="J718" i="1"/>
  <c r="AA717" i="1"/>
  <c r="Q717" i="1"/>
  <c r="P717" i="1"/>
  <c r="O717" i="1"/>
  <c r="J717" i="1"/>
  <c r="AA716" i="1"/>
  <c r="Q716" i="1"/>
  <c r="P716" i="1"/>
  <c r="O716" i="1"/>
  <c r="J716" i="1"/>
  <c r="AA715" i="1"/>
  <c r="Q715" i="1"/>
  <c r="P715" i="1"/>
  <c r="O715" i="1"/>
  <c r="J715" i="1"/>
  <c r="AA714" i="1"/>
  <c r="Q714" i="1"/>
  <c r="P714" i="1"/>
  <c r="O714" i="1"/>
  <c r="J714" i="1"/>
  <c r="AA713" i="1"/>
  <c r="Q713" i="1"/>
  <c r="P713" i="1"/>
  <c r="O713" i="1"/>
  <c r="J713" i="1"/>
  <c r="AA712" i="1"/>
  <c r="Q712" i="1"/>
  <c r="P712" i="1"/>
  <c r="O712" i="1"/>
  <c r="J712" i="1"/>
  <c r="AA711" i="1"/>
  <c r="Q711" i="1"/>
  <c r="P711" i="1"/>
  <c r="O711" i="1"/>
  <c r="J711" i="1"/>
  <c r="AA710" i="1"/>
  <c r="Q710" i="1"/>
  <c r="P710" i="1"/>
  <c r="O710" i="1"/>
  <c r="J710" i="1"/>
  <c r="AA709" i="1"/>
  <c r="Q709" i="1"/>
  <c r="P709" i="1"/>
  <c r="O709" i="1"/>
  <c r="J709" i="1"/>
  <c r="AA708" i="1"/>
  <c r="Q708" i="1"/>
  <c r="P708" i="1"/>
  <c r="O708" i="1"/>
  <c r="J708" i="1"/>
  <c r="AA707" i="1"/>
  <c r="Q707" i="1"/>
  <c r="P707" i="1"/>
  <c r="O707" i="1"/>
  <c r="J707" i="1"/>
  <c r="AA706" i="1"/>
  <c r="Q706" i="1"/>
  <c r="P706" i="1"/>
  <c r="O706" i="1"/>
  <c r="J706" i="1"/>
  <c r="AA705" i="1"/>
  <c r="Q705" i="1"/>
  <c r="P705" i="1"/>
  <c r="O705" i="1"/>
  <c r="J705" i="1"/>
  <c r="AA704" i="1"/>
  <c r="Q704" i="1"/>
  <c r="P704" i="1"/>
  <c r="O704" i="1"/>
  <c r="J704" i="1"/>
  <c r="AA703" i="1"/>
  <c r="Q703" i="1"/>
  <c r="P703" i="1"/>
  <c r="O703" i="1"/>
  <c r="J703" i="1"/>
  <c r="AA702" i="1"/>
  <c r="Q702" i="1"/>
  <c r="P702" i="1"/>
  <c r="O702" i="1"/>
  <c r="J702" i="1"/>
  <c r="AA701" i="1"/>
  <c r="Q701" i="1"/>
  <c r="P701" i="1"/>
  <c r="O701" i="1"/>
  <c r="J701" i="1"/>
  <c r="AA700" i="1"/>
  <c r="Q700" i="1"/>
  <c r="P700" i="1"/>
  <c r="O700" i="1"/>
  <c r="J700" i="1"/>
  <c r="AA699" i="1"/>
  <c r="Q699" i="1"/>
  <c r="P699" i="1"/>
  <c r="O699" i="1"/>
  <c r="J699" i="1"/>
  <c r="AA698" i="1"/>
  <c r="Q698" i="1"/>
  <c r="P698" i="1"/>
  <c r="O698" i="1"/>
  <c r="J698" i="1"/>
  <c r="AA697" i="1"/>
  <c r="Q697" i="1"/>
  <c r="P697" i="1"/>
  <c r="O697" i="1"/>
  <c r="J697" i="1"/>
  <c r="AA696" i="1"/>
  <c r="Q696" i="1"/>
  <c r="P696" i="1"/>
  <c r="O696" i="1"/>
  <c r="J696" i="1"/>
  <c r="AA695" i="1"/>
  <c r="Q695" i="1"/>
  <c r="P695" i="1"/>
  <c r="O695" i="1"/>
  <c r="J695" i="1"/>
  <c r="AA694" i="1"/>
  <c r="Q694" i="1"/>
  <c r="P694" i="1"/>
  <c r="O694" i="1"/>
  <c r="J694" i="1"/>
  <c r="AA693" i="1"/>
  <c r="Q693" i="1"/>
  <c r="P693" i="1"/>
  <c r="O693" i="1"/>
  <c r="J693" i="1"/>
  <c r="AA692" i="1"/>
  <c r="Q692" i="1"/>
  <c r="P692" i="1"/>
  <c r="O692" i="1"/>
  <c r="J692" i="1"/>
  <c r="AA691" i="1"/>
  <c r="Q691" i="1"/>
  <c r="P691" i="1"/>
  <c r="O691" i="1"/>
  <c r="J691" i="1"/>
  <c r="AA690" i="1"/>
  <c r="Q690" i="1"/>
  <c r="P690" i="1"/>
  <c r="O690" i="1"/>
  <c r="J690" i="1"/>
  <c r="AA689" i="1"/>
  <c r="Q689" i="1"/>
  <c r="P689" i="1"/>
  <c r="O689" i="1"/>
  <c r="J689" i="1"/>
  <c r="AA688" i="1"/>
  <c r="Q688" i="1"/>
  <c r="P688" i="1"/>
  <c r="O688" i="1"/>
  <c r="J688" i="1"/>
  <c r="AA687" i="1"/>
  <c r="Q687" i="1"/>
  <c r="P687" i="1"/>
  <c r="O687" i="1"/>
  <c r="J687" i="1"/>
  <c r="AA686" i="1"/>
  <c r="Q686" i="1"/>
  <c r="P686" i="1"/>
  <c r="O686" i="1"/>
  <c r="J686" i="1"/>
  <c r="AA685" i="1"/>
  <c r="Q685" i="1"/>
  <c r="P685" i="1"/>
  <c r="O685" i="1"/>
  <c r="J685" i="1"/>
  <c r="AA684" i="1"/>
  <c r="Q684" i="1"/>
  <c r="P684" i="1"/>
  <c r="O684" i="1"/>
  <c r="J684" i="1"/>
  <c r="AA683" i="1"/>
  <c r="Q683" i="1"/>
  <c r="P683" i="1"/>
  <c r="O683" i="1"/>
  <c r="J683" i="1"/>
  <c r="AA682" i="1"/>
  <c r="Q682" i="1"/>
  <c r="P682" i="1"/>
  <c r="O682" i="1"/>
  <c r="J682" i="1"/>
  <c r="AA681" i="1"/>
  <c r="Q681" i="1"/>
  <c r="P681" i="1"/>
  <c r="O681" i="1"/>
  <c r="J681" i="1"/>
  <c r="AA680" i="1"/>
  <c r="Q680" i="1"/>
  <c r="P680" i="1"/>
  <c r="O680" i="1"/>
  <c r="J680" i="1"/>
  <c r="AA679" i="1"/>
  <c r="Q679" i="1"/>
  <c r="P679" i="1"/>
  <c r="O679" i="1"/>
  <c r="J679" i="1"/>
  <c r="AA678" i="1"/>
  <c r="Q678" i="1"/>
  <c r="P678" i="1"/>
  <c r="O678" i="1"/>
  <c r="J678" i="1"/>
  <c r="AA677" i="1"/>
  <c r="Q677" i="1"/>
  <c r="P677" i="1"/>
  <c r="O677" i="1"/>
  <c r="J677" i="1"/>
  <c r="AA676" i="1"/>
  <c r="Q676" i="1"/>
  <c r="P676" i="1"/>
  <c r="O676" i="1"/>
  <c r="J676" i="1"/>
  <c r="AA675" i="1"/>
  <c r="Q675" i="1"/>
  <c r="P675" i="1"/>
  <c r="O675" i="1"/>
  <c r="J675" i="1"/>
  <c r="AA674" i="1"/>
  <c r="Q674" i="1"/>
  <c r="P674" i="1"/>
  <c r="O674" i="1"/>
  <c r="J674" i="1"/>
  <c r="AA673" i="1"/>
  <c r="Q673" i="1"/>
  <c r="P673" i="1"/>
  <c r="O673" i="1"/>
  <c r="J673" i="1"/>
  <c r="AA672" i="1"/>
  <c r="Q672" i="1"/>
  <c r="P672" i="1"/>
  <c r="O672" i="1"/>
  <c r="J672" i="1"/>
  <c r="AA671" i="1"/>
  <c r="Q671" i="1"/>
  <c r="P671" i="1"/>
  <c r="O671" i="1"/>
  <c r="J671" i="1"/>
  <c r="AA670" i="1"/>
  <c r="Q670" i="1"/>
  <c r="P670" i="1"/>
  <c r="O670" i="1"/>
  <c r="J670" i="1"/>
  <c r="AA669" i="1"/>
  <c r="Q669" i="1"/>
  <c r="P669" i="1"/>
  <c r="O669" i="1"/>
  <c r="J669" i="1"/>
  <c r="AA668" i="1"/>
  <c r="Q668" i="1"/>
  <c r="P668" i="1"/>
  <c r="O668" i="1"/>
  <c r="J668" i="1"/>
  <c r="AA667" i="1"/>
  <c r="Q667" i="1"/>
  <c r="P667" i="1"/>
  <c r="O667" i="1"/>
  <c r="J667" i="1"/>
  <c r="AA666" i="1"/>
  <c r="Q666" i="1"/>
  <c r="P666" i="1"/>
  <c r="O666" i="1"/>
  <c r="J666" i="1"/>
  <c r="AA665" i="1"/>
  <c r="Q665" i="1"/>
  <c r="P665" i="1"/>
  <c r="O665" i="1"/>
  <c r="J665" i="1"/>
  <c r="AA664" i="1"/>
  <c r="Q664" i="1"/>
  <c r="P664" i="1"/>
  <c r="O664" i="1"/>
  <c r="J664" i="1"/>
  <c r="AA663" i="1"/>
  <c r="Q663" i="1"/>
  <c r="P663" i="1"/>
  <c r="O663" i="1"/>
  <c r="J663" i="1"/>
  <c r="AA662" i="1"/>
  <c r="Q662" i="1"/>
  <c r="P662" i="1"/>
  <c r="O662" i="1"/>
  <c r="J662" i="1"/>
  <c r="AA661" i="1"/>
  <c r="Q661" i="1"/>
  <c r="P661" i="1"/>
  <c r="O661" i="1"/>
  <c r="J661" i="1"/>
  <c r="AA660" i="1"/>
  <c r="Q660" i="1"/>
  <c r="P660" i="1"/>
  <c r="O660" i="1"/>
  <c r="J660" i="1"/>
  <c r="AA659" i="1"/>
  <c r="Q659" i="1"/>
  <c r="P659" i="1"/>
  <c r="O659" i="1"/>
  <c r="J659" i="1"/>
  <c r="AA658" i="1"/>
  <c r="Q658" i="1"/>
  <c r="P658" i="1"/>
  <c r="O658" i="1"/>
  <c r="J658" i="1"/>
  <c r="AA657" i="1"/>
  <c r="Q657" i="1"/>
  <c r="P657" i="1"/>
  <c r="O657" i="1"/>
  <c r="J657" i="1"/>
  <c r="AA656" i="1"/>
  <c r="Q656" i="1"/>
  <c r="P656" i="1"/>
  <c r="O656" i="1"/>
  <c r="J656" i="1"/>
  <c r="AA655" i="1"/>
  <c r="Q655" i="1"/>
  <c r="P655" i="1"/>
  <c r="O655" i="1"/>
  <c r="J655" i="1"/>
  <c r="AA654" i="1"/>
  <c r="Q654" i="1"/>
  <c r="P654" i="1"/>
  <c r="O654" i="1"/>
  <c r="J654" i="1"/>
  <c r="AA653" i="1"/>
  <c r="Q653" i="1"/>
  <c r="P653" i="1"/>
  <c r="O653" i="1"/>
  <c r="J653" i="1"/>
  <c r="AA652" i="1"/>
  <c r="Q652" i="1"/>
  <c r="P652" i="1"/>
  <c r="O652" i="1"/>
  <c r="J652" i="1"/>
  <c r="AA651" i="1"/>
  <c r="Q651" i="1"/>
  <c r="P651" i="1"/>
  <c r="O651" i="1"/>
  <c r="J651" i="1"/>
  <c r="AA650" i="1"/>
  <c r="Q650" i="1"/>
  <c r="P650" i="1"/>
  <c r="O650" i="1"/>
  <c r="J650" i="1"/>
  <c r="AA649" i="1"/>
  <c r="Q649" i="1"/>
  <c r="P649" i="1"/>
  <c r="O649" i="1"/>
  <c r="J649" i="1"/>
  <c r="AA648" i="1"/>
  <c r="Q648" i="1"/>
  <c r="P648" i="1"/>
  <c r="O648" i="1"/>
  <c r="J648" i="1"/>
  <c r="AA647" i="1"/>
  <c r="Q647" i="1"/>
  <c r="P647" i="1"/>
  <c r="O647" i="1"/>
  <c r="J647" i="1"/>
  <c r="AA646" i="1"/>
  <c r="Q646" i="1"/>
  <c r="P646" i="1"/>
  <c r="O646" i="1"/>
  <c r="J646" i="1"/>
  <c r="AA645" i="1"/>
  <c r="Q645" i="1"/>
  <c r="P645" i="1"/>
  <c r="O645" i="1"/>
  <c r="J645" i="1"/>
  <c r="AA644" i="1"/>
  <c r="Q644" i="1"/>
  <c r="P644" i="1"/>
  <c r="O644" i="1"/>
  <c r="J644" i="1"/>
  <c r="AA643" i="1"/>
  <c r="Q643" i="1"/>
  <c r="P643" i="1"/>
  <c r="O643" i="1"/>
  <c r="J643" i="1"/>
  <c r="AA642" i="1"/>
  <c r="Q642" i="1"/>
  <c r="P642" i="1"/>
  <c r="O642" i="1"/>
  <c r="J642" i="1"/>
  <c r="AA641" i="1"/>
  <c r="Q641" i="1"/>
  <c r="P641" i="1"/>
  <c r="O641" i="1"/>
  <c r="J641" i="1"/>
  <c r="AA640" i="1"/>
  <c r="Q640" i="1"/>
  <c r="P640" i="1"/>
  <c r="O640" i="1"/>
  <c r="J640" i="1"/>
  <c r="AA639" i="1"/>
  <c r="Q639" i="1"/>
  <c r="P639" i="1"/>
  <c r="O639" i="1"/>
  <c r="J639" i="1"/>
  <c r="AA638" i="1"/>
  <c r="Q638" i="1"/>
  <c r="P638" i="1"/>
  <c r="O638" i="1"/>
  <c r="J638" i="1"/>
  <c r="AA637" i="1"/>
  <c r="Q637" i="1"/>
  <c r="P637" i="1"/>
  <c r="O637" i="1"/>
  <c r="J637" i="1"/>
  <c r="AA636" i="1"/>
  <c r="Q636" i="1"/>
  <c r="P636" i="1"/>
  <c r="O636" i="1"/>
  <c r="J636" i="1"/>
  <c r="AA635" i="1"/>
  <c r="Q635" i="1"/>
  <c r="P635" i="1"/>
  <c r="O635" i="1"/>
  <c r="J635" i="1"/>
  <c r="AA634" i="1"/>
  <c r="Q634" i="1"/>
  <c r="P634" i="1"/>
  <c r="O634" i="1"/>
  <c r="J634" i="1"/>
  <c r="AA633" i="1"/>
  <c r="Q633" i="1"/>
  <c r="P633" i="1"/>
  <c r="O633" i="1"/>
  <c r="J633" i="1"/>
  <c r="AA632" i="1"/>
  <c r="Q632" i="1"/>
  <c r="P632" i="1"/>
  <c r="O632" i="1"/>
  <c r="J632" i="1"/>
  <c r="AA631" i="1"/>
  <c r="Q631" i="1"/>
  <c r="P631" i="1"/>
  <c r="O631" i="1"/>
  <c r="J631" i="1"/>
  <c r="AA630" i="1"/>
  <c r="Q630" i="1"/>
  <c r="P630" i="1"/>
  <c r="O630" i="1"/>
  <c r="J630" i="1"/>
  <c r="AA629" i="1"/>
  <c r="Q629" i="1"/>
  <c r="P629" i="1"/>
  <c r="O629" i="1"/>
  <c r="J629" i="1"/>
  <c r="AA628" i="1"/>
  <c r="Q628" i="1"/>
  <c r="P628" i="1"/>
  <c r="O628" i="1"/>
  <c r="J628" i="1"/>
  <c r="AA627" i="1"/>
  <c r="Q627" i="1"/>
  <c r="P627" i="1"/>
  <c r="O627" i="1"/>
  <c r="J627" i="1"/>
  <c r="AA626" i="1"/>
  <c r="Q626" i="1"/>
  <c r="P626" i="1"/>
  <c r="O626" i="1"/>
  <c r="J626" i="1"/>
  <c r="AA625" i="1"/>
  <c r="Q625" i="1"/>
  <c r="P625" i="1"/>
  <c r="O625" i="1"/>
  <c r="J625" i="1"/>
  <c r="AA624" i="1"/>
  <c r="Q624" i="1"/>
  <c r="P624" i="1"/>
  <c r="O624" i="1"/>
  <c r="J624" i="1"/>
  <c r="AA623" i="1"/>
  <c r="Q623" i="1"/>
  <c r="P623" i="1"/>
  <c r="O623" i="1"/>
  <c r="J623" i="1"/>
  <c r="AA622" i="1"/>
  <c r="Q622" i="1"/>
  <c r="P622" i="1"/>
  <c r="O622" i="1"/>
  <c r="J622" i="1"/>
  <c r="AA621" i="1"/>
  <c r="Q621" i="1"/>
  <c r="P621" i="1"/>
  <c r="O621" i="1"/>
  <c r="J621" i="1"/>
  <c r="AA620" i="1"/>
  <c r="Q620" i="1"/>
  <c r="P620" i="1"/>
  <c r="O620" i="1"/>
  <c r="J620" i="1"/>
  <c r="AA619" i="1"/>
  <c r="Q619" i="1"/>
  <c r="P619" i="1"/>
  <c r="O619" i="1"/>
  <c r="J619" i="1"/>
  <c r="AA618" i="1"/>
  <c r="Q618" i="1"/>
  <c r="P618" i="1"/>
  <c r="O618" i="1"/>
  <c r="J618" i="1"/>
  <c r="AA617" i="1"/>
  <c r="Q617" i="1"/>
  <c r="P617" i="1"/>
  <c r="O617" i="1"/>
  <c r="J617" i="1"/>
  <c r="AA616" i="1"/>
  <c r="Q616" i="1"/>
  <c r="P616" i="1"/>
  <c r="O616" i="1"/>
  <c r="J616" i="1"/>
  <c r="AA615" i="1"/>
  <c r="Q615" i="1"/>
  <c r="P615" i="1"/>
  <c r="O615" i="1"/>
  <c r="J615" i="1"/>
  <c r="AA614" i="1"/>
  <c r="Q614" i="1"/>
  <c r="P614" i="1"/>
  <c r="O614" i="1"/>
  <c r="J614" i="1"/>
  <c r="AA613" i="1"/>
  <c r="Q613" i="1"/>
  <c r="P613" i="1"/>
  <c r="O613" i="1"/>
  <c r="J613" i="1"/>
  <c r="AA612" i="1"/>
  <c r="Q612" i="1"/>
  <c r="P612" i="1"/>
  <c r="O612" i="1"/>
  <c r="J612" i="1"/>
  <c r="AA611" i="1"/>
  <c r="Q611" i="1"/>
  <c r="P611" i="1"/>
  <c r="O611" i="1"/>
  <c r="J611" i="1"/>
  <c r="AA610" i="1"/>
  <c r="Q610" i="1"/>
  <c r="P610" i="1"/>
  <c r="O610" i="1"/>
  <c r="J610" i="1"/>
  <c r="AA609" i="1"/>
  <c r="Q609" i="1"/>
  <c r="P609" i="1"/>
  <c r="O609" i="1"/>
  <c r="J609" i="1"/>
  <c r="AA608" i="1"/>
  <c r="Q608" i="1"/>
  <c r="P608" i="1"/>
  <c r="O608" i="1"/>
  <c r="J608" i="1"/>
  <c r="AA607" i="1"/>
  <c r="Q607" i="1"/>
  <c r="P607" i="1"/>
  <c r="O607" i="1"/>
  <c r="J607" i="1"/>
  <c r="AA606" i="1"/>
  <c r="Q606" i="1"/>
  <c r="P606" i="1"/>
  <c r="O606" i="1"/>
  <c r="J606" i="1"/>
  <c r="AA605" i="1"/>
  <c r="Q605" i="1"/>
  <c r="P605" i="1"/>
  <c r="O605" i="1"/>
  <c r="J605" i="1"/>
  <c r="AA604" i="1"/>
  <c r="Q604" i="1"/>
  <c r="P604" i="1"/>
  <c r="O604" i="1"/>
  <c r="J604" i="1"/>
  <c r="AA603" i="1"/>
  <c r="Q603" i="1"/>
  <c r="P603" i="1"/>
  <c r="O603" i="1"/>
  <c r="J603" i="1"/>
  <c r="AA602" i="1"/>
  <c r="Q602" i="1"/>
  <c r="P602" i="1"/>
  <c r="O602" i="1"/>
  <c r="J602" i="1"/>
  <c r="AA601" i="1"/>
  <c r="Q601" i="1"/>
  <c r="P601" i="1"/>
  <c r="O601" i="1"/>
  <c r="J601" i="1"/>
  <c r="AA600" i="1"/>
  <c r="Q600" i="1"/>
  <c r="P600" i="1"/>
  <c r="O600" i="1"/>
  <c r="J600" i="1"/>
  <c r="AA599" i="1"/>
  <c r="Q599" i="1"/>
  <c r="P599" i="1"/>
  <c r="O599" i="1"/>
  <c r="J599" i="1"/>
  <c r="AA598" i="1"/>
  <c r="Q598" i="1"/>
  <c r="P598" i="1"/>
  <c r="O598" i="1"/>
  <c r="J598" i="1"/>
  <c r="AA597" i="1"/>
  <c r="Q597" i="1"/>
  <c r="P597" i="1"/>
  <c r="O597" i="1"/>
  <c r="J597" i="1"/>
  <c r="AA596" i="1"/>
  <c r="Q596" i="1"/>
  <c r="P596" i="1"/>
  <c r="O596" i="1"/>
  <c r="J596" i="1"/>
  <c r="AA595" i="1"/>
  <c r="Q595" i="1"/>
  <c r="P595" i="1"/>
  <c r="O595" i="1"/>
  <c r="J595" i="1"/>
  <c r="AA594" i="1"/>
  <c r="Q594" i="1"/>
  <c r="P594" i="1"/>
  <c r="O594" i="1"/>
  <c r="J594" i="1"/>
  <c r="AA593" i="1"/>
  <c r="Q593" i="1"/>
  <c r="P593" i="1"/>
  <c r="O593" i="1"/>
  <c r="J593" i="1"/>
  <c r="AA592" i="1"/>
  <c r="Q592" i="1"/>
  <c r="P592" i="1"/>
  <c r="O592" i="1"/>
  <c r="J592" i="1"/>
  <c r="AA591" i="1"/>
  <c r="Q591" i="1"/>
  <c r="P591" i="1"/>
  <c r="O591" i="1"/>
  <c r="J591" i="1"/>
  <c r="AA590" i="1"/>
  <c r="Q590" i="1"/>
  <c r="P590" i="1"/>
  <c r="O590" i="1"/>
  <c r="J590" i="1"/>
  <c r="AA589" i="1"/>
  <c r="Q589" i="1"/>
  <c r="P589" i="1"/>
  <c r="O589" i="1"/>
  <c r="J589" i="1"/>
  <c r="AA588" i="1"/>
  <c r="Q588" i="1"/>
  <c r="P588" i="1"/>
  <c r="O588" i="1"/>
  <c r="J588" i="1"/>
  <c r="AA587" i="1"/>
  <c r="Q587" i="1"/>
  <c r="P587" i="1"/>
  <c r="O587" i="1"/>
  <c r="J587" i="1"/>
  <c r="AA586" i="1"/>
  <c r="Q586" i="1"/>
  <c r="P586" i="1"/>
  <c r="O586" i="1"/>
  <c r="J586" i="1"/>
  <c r="AA585" i="1"/>
  <c r="Q585" i="1"/>
  <c r="P585" i="1"/>
  <c r="O585" i="1"/>
  <c r="J585" i="1"/>
  <c r="AA584" i="1"/>
  <c r="Q584" i="1"/>
  <c r="P584" i="1"/>
  <c r="O584" i="1"/>
  <c r="J584" i="1"/>
  <c r="AA583" i="1"/>
  <c r="Q583" i="1"/>
  <c r="P583" i="1"/>
  <c r="O583" i="1"/>
  <c r="J583" i="1"/>
  <c r="AA582" i="1"/>
  <c r="Q582" i="1"/>
  <c r="P582" i="1"/>
  <c r="O582" i="1"/>
  <c r="J582" i="1"/>
  <c r="AA581" i="1"/>
  <c r="Q581" i="1"/>
  <c r="P581" i="1"/>
  <c r="O581" i="1"/>
  <c r="J581" i="1"/>
  <c r="AA580" i="1"/>
  <c r="Q580" i="1"/>
  <c r="P580" i="1"/>
  <c r="O580" i="1"/>
  <c r="J580" i="1"/>
  <c r="AA579" i="1"/>
  <c r="Q579" i="1"/>
  <c r="P579" i="1"/>
  <c r="O579" i="1"/>
  <c r="J579" i="1"/>
  <c r="AA578" i="1"/>
  <c r="Q578" i="1"/>
  <c r="P578" i="1"/>
  <c r="O578" i="1"/>
  <c r="J578" i="1"/>
  <c r="AA577" i="1"/>
  <c r="Q577" i="1"/>
  <c r="P577" i="1"/>
  <c r="O577" i="1"/>
  <c r="J577" i="1"/>
  <c r="AA576" i="1"/>
  <c r="Q576" i="1"/>
  <c r="P576" i="1"/>
  <c r="O576" i="1"/>
  <c r="J576" i="1"/>
  <c r="AA575" i="1"/>
  <c r="Q575" i="1"/>
  <c r="P575" i="1"/>
  <c r="O575" i="1"/>
  <c r="J575" i="1"/>
  <c r="AA574" i="1"/>
  <c r="Q574" i="1"/>
  <c r="P574" i="1"/>
  <c r="O574" i="1"/>
  <c r="J574" i="1"/>
  <c r="AA573" i="1"/>
  <c r="Q573" i="1"/>
  <c r="P573" i="1"/>
  <c r="O573" i="1"/>
  <c r="J573" i="1"/>
  <c r="AA572" i="1"/>
  <c r="Q572" i="1"/>
  <c r="P572" i="1"/>
  <c r="O572" i="1"/>
  <c r="J572" i="1"/>
  <c r="AA571" i="1"/>
  <c r="Q571" i="1"/>
  <c r="P571" i="1"/>
  <c r="O571" i="1"/>
  <c r="J571" i="1"/>
  <c r="AA570" i="1"/>
  <c r="Q570" i="1"/>
  <c r="P570" i="1"/>
  <c r="O570" i="1"/>
  <c r="J570" i="1"/>
  <c r="AA569" i="1"/>
  <c r="Q569" i="1"/>
  <c r="P569" i="1"/>
  <c r="O569" i="1"/>
  <c r="J569" i="1"/>
  <c r="AA568" i="1"/>
  <c r="Q568" i="1"/>
  <c r="P568" i="1"/>
  <c r="O568" i="1"/>
  <c r="J568" i="1"/>
  <c r="AA567" i="1"/>
  <c r="Q567" i="1"/>
  <c r="P567" i="1"/>
  <c r="O567" i="1"/>
  <c r="J567" i="1"/>
  <c r="AA566" i="1"/>
  <c r="Q566" i="1"/>
  <c r="P566" i="1"/>
  <c r="O566" i="1"/>
  <c r="J566" i="1"/>
  <c r="AA565" i="1"/>
  <c r="Q565" i="1"/>
  <c r="P565" i="1"/>
  <c r="O565" i="1"/>
  <c r="J565" i="1"/>
  <c r="AA564" i="1"/>
  <c r="Q564" i="1"/>
  <c r="P564" i="1"/>
  <c r="O564" i="1"/>
  <c r="J564" i="1"/>
  <c r="AA563" i="1"/>
  <c r="Q563" i="1"/>
  <c r="P563" i="1"/>
  <c r="O563" i="1"/>
  <c r="J563" i="1"/>
  <c r="AA562" i="1"/>
  <c r="Q562" i="1"/>
  <c r="P562" i="1"/>
  <c r="O562" i="1"/>
  <c r="J562" i="1"/>
  <c r="AA561" i="1"/>
  <c r="Q561" i="1"/>
  <c r="P561" i="1"/>
  <c r="O561" i="1"/>
  <c r="J561" i="1"/>
  <c r="AA560" i="1"/>
  <c r="Q560" i="1"/>
  <c r="P560" i="1"/>
  <c r="O560" i="1"/>
  <c r="J560" i="1"/>
  <c r="AA559" i="1"/>
  <c r="Q559" i="1"/>
  <c r="P559" i="1"/>
  <c r="O559" i="1"/>
  <c r="J559" i="1"/>
  <c r="AA558" i="1"/>
  <c r="Q558" i="1"/>
  <c r="P558" i="1"/>
  <c r="O558" i="1"/>
  <c r="J558" i="1"/>
  <c r="AA557" i="1"/>
  <c r="Q557" i="1"/>
  <c r="P557" i="1"/>
  <c r="O557" i="1"/>
  <c r="J557" i="1"/>
  <c r="AA556" i="1"/>
  <c r="Q556" i="1"/>
  <c r="P556" i="1"/>
  <c r="O556" i="1"/>
  <c r="J556" i="1"/>
  <c r="AA555" i="1"/>
  <c r="Q555" i="1"/>
  <c r="P555" i="1"/>
  <c r="O555" i="1"/>
  <c r="J555" i="1"/>
  <c r="AA554" i="1"/>
  <c r="Q554" i="1"/>
  <c r="P554" i="1"/>
  <c r="O554" i="1"/>
  <c r="J554" i="1"/>
  <c r="AA553" i="1"/>
  <c r="Q553" i="1"/>
  <c r="P553" i="1"/>
  <c r="O553" i="1"/>
  <c r="J553" i="1"/>
  <c r="AA552" i="1"/>
  <c r="Q552" i="1"/>
  <c r="P552" i="1"/>
  <c r="O552" i="1"/>
  <c r="J552" i="1"/>
  <c r="AA551" i="1"/>
  <c r="Q551" i="1"/>
  <c r="P551" i="1"/>
  <c r="O551" i="1"/>
  <c r="J551" i="1"/>
  <c r="AA550" i="1"/>
  <c r="Q550" i="1"/>
  <c r="P550" i="1"/>
  <c r="O550" i="1"/>
  <c r="J550" i="1"/>
  <c r="AA549" i="1"/>
  <c r="Q549" i="1"/>
  <c r="P549" i="1"/>
  <c r="O549" i="1"/>
  <c r="J549" i="1"/>
  <c r="AA548" i="1"/>
  <c r="Q548" i="1"/>
  <c r="P548" i="1"/>
  <c r="O548" i="1"/>
  <c r="J548" i="1"/>
  <c r="AA547" i="1"/>
  <c r="Q547" i="1"/>
  <c r="P547" i="1"/>
  <c r="O547" i="1"/>
  <c r="J547" i="1"/>
  <c r="AA546" i="1"/>
  <c r="Q546" i="1"/>
  <c r="P546" i="1"/>
  <c r="O546" i="1"/>
  <c r="J546" i="1"/>
  <c r="AA545" i="1"/>
  <c r="Q545" i="1"/>
  <c r="P545" i="1"/>
  <c r="O545" i="1"/>
  <c r="J545" i="1"/>
  <c r="AA544" i="1"/>
  <c r="Q544" i="1"/>
  <c r="P544" i="1"/>
  <c r="O544" i="1"/>
  <c r="J544" i="1"/>
  <c r="AA543" i="1"/>
  <c r="Q543" i="1"/>
  <c r="P543" i="1"/>
  <c r="O543" i="1"/>
  <c r="J543" i="1"/>
  <c r="AA542" i="1"/>
  <c r="Q542" i="1"/>
  <c r="P542" i="1"/>
  <c r="O542" i="1"/>
  <c r="J542" i="1"/>
  <c r="AA541" i="1"/>
  <c r="Q541" i="1"/>
  <c r="P541" i="1"/>
  <c r="O541" i="1"/>
  <c r="J541" i="1"/>
  <c r="AA540" i="1"/>
  <c r="Q540" i="1"/>
  <c r="P540" i="1"/>
  <c r="O540" i="1"/>
  <c r="J540" i="1"/>
  <c r="AA539" i="1"/>
  <c r="Q539" i="1"/>
  <c r="P539" i="1"/>
  <c r="O539" i="1"/>
  <c r="J539" i="1"/>
  <c r="AA538" i="1"/>
  <c r="Q538" i="1"/>
  <c r="P538" i="1"/>
  <c r="O538" i="1"/>
  <c r="J538" i="1"/>
  <c r="AA537" i="1"/>
  <c r="Q537" i="1"/>
  <c r="P537" i="1"/>
  <c r="O537" i="1"/>
  <c r="J537" i="1"/>
  <c r="AA536" i="1"/>
  <c r="Q536" i="1"/>
  <c r="P536" i="1"/>
  <c r="O536" i="1"/>
  <c r="J536" i="1"/>
  <c r="AA535" i="1"/>
  <c r="Q535" i="1"/>
  <c r="P535" i="1"/>
  <c r="O535" i="1"/>
  <c r="J535" i="1"/>
  <c r="AA534" i="1"/>
  <c r="Q534" i="1"/>
  <c r="P534" i="1"/>
  <c r="O534" i="1"/>
  <c r="J534" i="1"/>
  <c r="AA533" i="1"/>
  <c r="Q533" i="1"/>
  <c r="P533" i="1"/>
  <c r="O533" i="1"/>
  <c r="J533" i="1"/>
  <c r="AA532" i="1"/>
  <c r="Q532" i="1"/>
  <c r="P532" i="1"/>
  <c r="O532" i="1"/>
  <c r="J532" i="1"/>
  <c r="AA531" i="1"/>
  <c r="Q531" i="1"/>
  <c r="P531" i="1"/>
  <c r="O531" i="1"/>
  <c r="J531" i="1"/>
  <c r="AA530" i="1"/>
  <c r="Q530" i="1"/>
  <c r="P530" i="1"/>
  <c r="O530" i="1"/>
  <c r="J530" i="1"/>
  <c r="AA529" i="1"/>
  <c r="Q529" i="1"/>
  <c r="P529" i="1"/>
  <c r="O529" i="1"/>
  <c r="J529" i="1"/>
  <c r="AA528" i="1"/>
  <c r="Q528" i="1"/>
  <c r="P528" i="1"/>
  <c r="O528" i="1"/>
  <c r="J528" i="1"/>
  <c r="AA527" i="1"/>
  <c r="Q527" i="1"/>
  <c r="P527" i="1"/>
  <c r="O527" i="1"/>
  <c r="J527" i="1"/>
  <c r="AA526" i="1"/>
  <c r="Q526" i="1"/>
  <c r="P526" i="1"/>
  <c r="O526" i="1"/>
  <c r="J526" i="1"/>
  <c r="AA525" i="1"/>
  <c r="Q525" i="1"/>
  <c r="P525" i="1"/>
  <c r="O525" i="1"/>
  <c r="J525" i="1"/>
  <c r="AA524" i="1"/>
  <c r="Q524" i="1"/>
  <c r="P524" i="1"/>
  <c r="O524" i="1"/>
  <c r="J524" i="1"/>
  <c r="AA523" i="1"/>
  <c r="Q523" i="1"/>
  <c r="P523" i="1"/>
  <c r="O523" i="1"/>
  <c r="J523" i="1"/>
  <c r="AA522" i="1"/>
  <c r="Q522" i="1"/>
  <c r="P522" i="1"/>
  <c r="O522" i="1"/>
  <c r="J522" i="1"/>
  <c r="AA521" i="1"/>
  <c r="Q521" i="1"/>
  <c r="P521" i="1"/>
  <c r="O521" i="1"/>
  <c r="J521" i="1"/>
  <c r="AA520" i="1"/>
  <c r="Q520" i="1"/>
  <c r="P520" i="1"/>
  <c r="O520" i="1"/>
  <c r="J520" i="1"/>
  <c r="AA519" i="1"/>
  <c r="Q519" i="1"/>
  <c r="P519" i="1"/>
  <c r="O519" i="1"/>
  <c r="J519" i="1"/>
  <c r="AA518" i="1"/>
  <c r="Q518" i="1"/>
  <c r="P518" i="1"/>
  <c r="O518" i="1"/>
  <c r="J518" i="1"/>
  <c r="AA517" i="1"/>
  <c r="Q517" i="1"/>
  <c r="P517" i="1"/>
  <c r="O517" i="1"/>
  <c r="J517" i="1"/>
  <c r="AA516" i="1"/>
  <c r="Q516" i="1"/>
  <c r="P516" i="1"/>
  <c r="O516" i="1"/>
  <c r="J516" i="1"/>
  <c r="AA515" i="1"/>
  <c r="Q515" i="1"/>
  <c r="P515" i="1"/>
  <c r="O515" i="1"/>
  <c r="J515" i="1"/>
  <c r="AA514" i="1"/>
  <c r="Q514" i="1"/>
  <c r="P514" i="1"/>
  <c r="O514" i="1"/>
  <c r="J514" i="1"/>
  <c r="AA513" i="1"/>
  <c r="Q513" i="1"/>
  <c r="P513" i="1"/>
  <c r="O513" i="1"/>
  <c r="J513" i="1"/>
  <c r="AA512" i="1"/>
  <c r="Q512" i="1"/>
  <c r="P512" i="1"/>
  <c r="O512" i="1"/>
  <c r="J512" i="1"/>
  <c r="AA511" i="1"/>
  <c r="Q511" i="1"/>
  <c r="P511" i="1"/>
  <c r="O511" i="1"/>
  <c r="J511" i="1"/>
  <c r="AA510" i="1"/>
  <c r="Q510" i="1"/>
  <c r="P510" i="1"/>
  <c r="O510" i="1"/>
  <c r="J510" i="1"/>
  <c r="AA509" i="1"/>
  <c r="Q509" i="1"/>
  <c r="P509" i="1"/>
  <c r="O509" i="1"/>
  <c r="J509" i="1"/>
  <c r="AA508" i="1"/>
  <c r="Q508" i="1"/>
  <c r="P508" i="1"/>
  <c r="O508" i="1"/>
  <c r="J508" i="1"/>
  <c r="AA507" i="1"/>
  <c r="Q507" i="1"/>
  <c r="P507" i="1"/>
  <c r="O507" i="1"/>
  <c r="J507" i="1"/>
  <c r="AA506" i="1"/>
  <c r="Q506" i="1"/>
  <c r="P506" i="1"/>
  <c r="O506" i="1"/>
  <c r="J506" i="1"/>
  <c r="AA505" i="1"/>
  <c r="Q505" i="1"/>
  <c r="P505" i="1"/>
  <c r="O505" i="1"/>
  <c r="J505" i="1"/>
  <c r="AA504" i="1"/>
  <c r="Q504" i="1"/>
  <c r="P504" i="1"/>
  <c r="O504" i="1"/>
  <c r="J504" i="1"/>
  <c r="AA503" i="1"/>
  <c r="Q503" i="1"/>
  <c r="P503" i="1"/>
  <c r="O503" i="1"/>
  <c r="J503" i="1"/>
  <c r="AA502" i="1"/>
  <c r="Q502" i="1"/>
  <c r="P502" i="1"/>
  <c r="O502" i="1"/>
  <c r="J502" i="1"/>
  <c r="AA501" i="1"/>
  <c r="Q501" i="1"/>
  <c r="P501" i="1"/>
  <c r="O501" i="1"/>
  <c r="J501" i="1"/>
  <c r="AA500" i="1"/>
  <c r="Q500" i="1"/>
  <c r="P500" i="1"/>
  <c r="O500" i="1"/>
  <c r="J500" i="1"/>
  <c r="AA499" i="1"/>
  <c r="Q499" i="1"/>
  <c r="P499" i="1"/>
  <c r="O499" i="1"/>
  <c r="J499" i="1"/>
  <c r="AA498" i="1"/>
  <c r="Q498" i="1"/>
  <c r="P498" i="1"/>
  <c r="O498" i="1"/>
  <c r="J498" i="1"/>
  <c r="AA497" i="1"/>
  <c r="Q497" i="1"/>
  <c r="P497" i="1"/>
  <c r="O497" i="1"/>
  <c r="J497" i="1"/>
  <c r="AA496" i="1"/>
  <c r="Q496" i="1"/>
  <c r="P496" i="1"/>
  <c r="O496" i="1"/>
  <c r="J496" i="1"/>
  <c r="AA495" i="1"/>
  <c r="Q495" i="1"/>
  <c r="P495" i="1"/>
  <c r="O495" i="1"/>
  <c r="J495" i="1"/>
  <c r="AA494" i="1"/>
  <c r="Q494" i="1"/>
  <c r="P494" i="1"/>
  <c r="O494" i="1"/>
  <c r="J494" i="1"/>
  <c r="AA493" i="1"/>
  <c r="Q493" i="1"/>
  <c r="P493" i="1"/>
  <c r="O493" i="1"/>
  <c r="J493" i="1"/>
  <c r="AA492" i="1"/>
  <c r="Q492" i="1"/>
  <c r="P492" i="1"/>
  <c r="O492" i="1"/>
  <c r="J492" i="1"/>
  <c r="AA491" i="1"/>
  <c r="Q491" i="1"/>
  <c r="P491" i="1"/>
  <c r="O491" i="1"/>
  <c r="J491" i="1"/>
  <c r="AA490" i="1"/>
  <c r="Q490" i="1"/>
  <c r="P490" i="1"/>
  <c r="O490" i="1"/>
  <c r="J490" i="1"/>
  <c r="AA489" i="1"/>
  <c r="Q489" i="1"/>
  <c r="P489" i="1"/>
  <c r="O489" i="1"/>
  <c r="J489" i="1"/>
  <c r="AA488" i="1"/>
  <c r="Q488" i="1"/>
  <c r="P488" i="1"/>
  <c r="O488" i="1"/>
  <c r="J488" i="1"/>
  <c r="AA487" i="1"/>
  <c r="Q487" i="1"/>
  <c r="P487" i="1"/>
  <c r="O487" i="1"/>
  <c r="J487" i="1"/>
  <c r="AA486" i="1"/>
  <c r="Q486" i="1"/>
  <c r="P486" i="1"/>
  <c r="O486" i="1"/>
  <c r="J486" i="1"/>
  <c r="AA485" i="1"/>
  <c r="Q485" i="1"/>
  <c r="P485" i="1"/>
  <c r="O485" i="1"/>
  <c r="J485" i="1"/>
  <c r="AA484" i="1"/>
  <c r="Q484" i="1"/>
  <c r="P484" i="1"/>
  <c r="O484" i="1"/>
  <c r="J484" i="1"/>
  <c r="AA483" i="1"/>
  <c r="Q483" i="1"/>
  <c r="P483" i="1"/>
  <c r="O483" i="1"/>
  <c r="J483" i="1"/>
  <c r="AA482" i="1"/>
  <c r="Q482" i="1"/>
  <c r="P482" i="1"/>
  <c r="O482" i="1"/>
  <c r="J482" i="1"/>
  <c r="AA481" i="1"/>
  <c r="Q481" i="1"/>
  <c r="P481" i="1"/>
  <c r="O481" i="1"/>
  <c r="J481" i="1"/>
  <c r="AA480" i="1"/>
  <c r="Q480" i="1"/>
  <c r="P480" i="1"/>
  <c r="O480" i="1"/>
  <c r="J480" i="1"/>
  <c r="AA479" i="1"/>
  <c r="Q479" i="1"/>
  <c r="P479" i="1"/>
  <c r="O479" i="1"/>
  <c r="J479" i="1"/>
  <c r="AA478" i="1"/>
  <c r="Q478" i="1"/>
  <c r="P478" i="1"/>
  <c r="O478" i="1"/>
  <c r="J478" i="1"/>
  <c r="AA477" i="1"/>
  <c r="Q477" i="1"/>
  <c r="P477" i="1"/>
  <c r="O477" i="1"/>
  <c r="J477" i="1"/>
  <c r="AA476" i="1"/>
  <c r="Q476" i="1"/>
  <c r="P476" i="1"/>
  <c r="O476" i="1"/>
  <c r="J476" i="1"/>
  <c r="AA475" i="1"/>
  <c r="Q475" i="1"/>
  <c r="P475" i="1"/>
  <c r="O475" i="1"/>
  <c r="J475" i="1"/>
  <c r="AA474" i="1"/>
  <c r="Q474" i="1"/>
  <c r="P474" i="1"/>
  <c r="O474" i="1"/>
  <c r="J474" i="1"/>
  <c r="AA473" i="1"/>
  <c r="Q473" i="1"/>
  <c r="P473" i="1"/>
  <c r="O473" i="1"/>
  <c r="J473" i="1"/>
  <c r="AA472" i="1"/>
  <c r="Q472" i="1"/>
  <c r="P472" i="1"/>
  <c r="O472" i="1"/>
  <c r="J472" i="1"/>
  <c r="AA471" i="1"/>
  <c r="Q471" i="1"/>
  <c r="P471" i="1"/>
  <c r="O471" i="1"/>
  <c r="J471" i="1"/>
  <c r="AA470" i="1"/>
  <c r="Q470" i="1"/>
  <c r="P470" i="1"/>
  <c r="O470" i="1"/>
  <c r="J470" i="1"/>
  <c r="AA469" i="1"/>
  <c r="Q469" i="1"/>
  <c r="P469" i="1"/>
  <c r="O469" i="1"/>
  <c r="J469" i="1"/>
  <c r="AA468" i="1"/>
  <c r="Q468" i="1"/>
  <c r="P468" i="1"/>
  <c r="O468" i="1"/>
  <c r="J468" i="1"/>
  <c r="AA467" i="1"/>
  <c r="Q467" i="1"/>
  <c r="P467" i="1"/>
  <c r="O467" i="1"/>
  <c r="J467" i="1"/>
  <c r="AA466" i="1"/>
  <c r="Q466" i="1"/>
  <c r="P466" i="1"/>
  <c r="O466" i="1"/>
  <c r="J466" i="1"/>
  <c r="AA465" i="1"/>
  <c r="Q465" i="1"/>
  <c r="P465" i="1"/>
  <c r="O465" i="1"/>
  <c r="J465" i="1"/>
  <c r="AA464" i="1"/>
  <c r="Q464" i="1"/>
  <c r="P464" i="1"/>
  <c r="O464" i="1"/>
  <c r="J464" i="1"/>
  <c r="AA463" i="1"/>
  <c r="Q463" i="1"/>
  <c r="P463" i="1"/>
  <c r="O463" i="1"/>
  <c r="J463" i="1"/>
  <c r="AA462" i="1"/>
  <c r="Q462" i="1"/>
  <c r="P462" i="1"/>
  <c r="O462" i="1"/>
  <c r="J462" i="1"/>
  <c r="AA461" i="1"/>
  <c r="Q461" i="1"/>
  <c r="P461" i="1"/>
  <c r="O461" i="1"/>
  <c r="J461" i="1"/>
  <c r="AA460" i="1"/>
  <c r="Q460" i="1"/>
  <c r="P460" i="1"/>
  <c r="O460" i="1"/>
  <c r="J460" i="1"/>
  <c r="AA459" i="1"/>
  <c r="Q459" i="1"/>
  <c r="P459" i="1"/>
  <c r="O459" i="1"/>
  <c r="J459" i="1"/>
  <c r="AA458" i="1"/>
  <c r="Q458" i="1"/>
  <c r="P458" i="1"/>
  <c r="O458" i="1"/>
  <c r="J458" i="1"/>
  <c r="AA457" i="1"/>
  <c r="Q457" i="1"/>
  <c r="P457" i="1"/>
  <c r="O457" i="1"/>
  <c r="J457" i="1"/>
  <c r="AA456" i="1"/>
  <c r="Q456" i="1"/>
  <c r="P456" i="1"/>
  <c r="O456" i="1"/>
  <c r="J456" i="1"/>
  <c r="AA455" i="1"/>
  <c r="Q455" i="1"/>
  <c r="P455" i="1"/>
  <c r="O455" i="1"/>
  <c r="J455" i="1"/>
  <c r="AA454" i="1"/>
  <c r="Q454" i="1"/>
  <c r="P454" i="1"/>
  <c r="O454" i="1"/>
  <c r="J454" i="1"/>
  <c r="AA453" i="1"/>
  <c r="Q453" i="1"/>
  <c r="P453" i="1"/>
  <c r="O453" i="1"/>
  <c r="J453" i="1"/>
  <c r="AA452" i="1"/>
  <c r="Q452" i="1"/>
  <c r="P452" i="1"/>
  <c r="O452" i="1"/>
  <c r="J452" i="1"/>
  <c r="AA451" i="1"/>
  <c r="Q451" i="1"/>
  <c r="P451" i="1"/>
  <c r="O451" i="1"/>
  <c r="J451" i="1"/>
  <c r="AA450" i="1"/>
  <c r="Q450" i="1"/>
  <c r="P450" i="1"/>
  <c r="O450" i="1"/>
  <c r="J450" i="1"/>
  <c r="AA449" i="1"/>
  <c r="Q449" i="1"/>
  <c r="P449" i="1"/>
  <c r="O449" i="1"/>
  <c r="J449" i="1"/>
  <c r="AA448" i="1"/>
  <c r="Q448" i="1"/>
  <c r="P448" i="1"/>
  <c r="O448" i="1"/>
  <c r="J448" i="1"/>
  <c r="AA447" i="1"/>
  <c r="Q447" i="1"/>
  <c r="P447" i="1"/>
  <c r="O447" i="1"/>
  <c r="J447" i="1"/>
  <c r="AA446" i="1"/>
  <c r="Q446" i="1"/>
  <c r="P446" i="1"/>
  <c r="O446" i="1"/>
  <c r="J446" i="1"/>
  <c r="AA445" i="1"/>
  <c r="Q445" i="1"/>
  <c r="P445" i="1"/>
  <c r="O445" i="1"/>
  <c r="J445" i="1"/>
  <c r="AA444" i="1"/>
  <c r="Q444" i="1"/>
  <c r="P444" i="1"/>
  <c r="O444" i="1"/>
  <c r="J444" i="1"/>
  <c r="AA443" i="1"/>
  <c r="Q443" i="1"/>
  <c r="P443" i="1"/>
  <c r="O443" i="1"/>
  <c r="J443" i="1"/>
  <c r="AA442" i="1"/>
  <c r="Q442" i="1"/>
  <c r="P442" i="1"/>
  <c r="O442" i="1"/>
  <c r="J442" i="1"/>
  <c r="AA441" i="1"/>
  <c r="Q441" i="1"/>
  <c r="P441" i="1"/>
  <c r="O441" i="1"/>
  <c r="J441" i="1"/>
  <c r="AA440" i="1"/>
  <c r="Q440" i="1"/>
  <c r="P440" i="1"/>
  <c r="O440" i="1"/>
  <c r="J440" i="1"/>
  <c r="AA439" i="1"/>
  <c r="Q439" i="1"/>
  <c r="P439" i="1"/>
  <c r="O439" i="1"/>
  <c r="J439" i="1"/>
  <c r="AA438" i="1"/>
  <c r="Q438" i="1"/>
  <c r="P438" i="1"/>
  <c r="O438" i="1"/>
  <c r="J438" i="1"/>
  <c r="AA437" i="1"/>
  <c r="Q437" i="1"/>
  <c r="P437" i="1"/>
  <c r="O437" i="1"/>
  <c r="J437" i="1"/>
  <c r="AA436" i="1"/>
  <c r="Q436" i="1"/>
  <c r="P436" i="1"/>
  <c r="O436" i="1"/>
  <c r="J436" i="1"/>
  <c r="AA435" i="1"/>
  <c r="Q435" i="1"/>
  <c r="P435" i="1"/>
  <c r="O435" i="1"/>
  <c r="J435" i="1"/>
  <c r="AA434" i="1"/>
  <c r="Q434" i="1"/>
  <c r="P434" i="1"/>
  <c r="O434" i="1"/>
  <c r="J434" i="1"/>
  <c r="AA433" i="1"/>
  <c r="Q433" i="1"/>
  <c r="P433" i="1"/>
  <c r="O433" i="1"/>
  <c r="J433" i="1"/>
  <c r="AA432" i="1"/>
  <c r="Q432" i="1"/>
  <c r="P432" i="1"/>
  <c r="O432" i="1"/>
  <c r="J432" i="1"/>
  <c r="AA431" i="1"/>
  <c r="Q431" i="1"/>
  <c r="P431" i="1"/>
  <c r="O431" i="1"/>
  <c r="J431" i="1"/>
  <c r="AA430" i="1"/>
  <c r="Q430" i="1"/>
  <c r="P430" i="1"/>
  <c r="O430" i="1"/>
  <c r="J430" i="1"/>
  <c r="AA429" i="1"/>
  <c r="Q429" i="1"/>
  <c r="P429" i="1"/>
  <c r="O429" i="1"/>
  <c r="J429" i="1"/>
  <c r="AA428" i="1"/>
  <c r="Q428" i="1"/>
  <c r="P428" i="1"/>
  <c r="O428" i="1"/>
  <c r="J428" i="1"/>
  <c r="AA427" i="1"/>
  <c r="Q427" i="1"/>
  <c r="P427" i="1"/>
  <c r="O427" i="1"/>
  <c r="J427" i="1"/>
  <c r="AA426" i="1"/>
  <c r="Q426" i="1"/>
  <c r="P426" i="1"/>
  <c r="O426" i="1"/>
  <c r="J426" i="1"/>
  <c r="AA425" i="1"/>
  <c r="Q425" i="1"/>
  <c r="P425" i="1"/>
  <c r="O425" i="1"/>
  <c r="J425" i="1"/>
  <c r="AA424" i="1"/>
  <c r="Q424" i="1"/>
  <c r="P424" i="1"/>
  <c r="O424" i="1"/>
  <c r="J424" i="1"/>
  <c r="AA423" i="1"/>
  <c r="Q423" i="1"/>
  <c r="P423" i="1"/>
  <c r="O423" i="1"/>
  <c r="J423" i="1"/>
  <c r="AA422" i="1"/>
  <c r="Q422" i="1"/>
  <c r="P422" i="1"/>
  <c r="O422" i="1"/>
  <c r="J422" i="1"/>
  <c r="AA421" i="1"/>
  <c r="Q421" i="1"/>
  <c r="P421" i="1"/>
  <c r="O421" i="1"/>
  <c r="J421" i="1"/>
  <c r="AA420" i="1"/>
  <c r="Q420" i="1"/>
  <c r="P420" i="1"/>
  <c r="O420" i="1"/>
  <c r="J420" i="1"/>
  <c r="AA419" i="1"/>
  <c r="Q419" i="1"/>
  <c r="P419" i="1"/>
  <c r="O419" i="1"/>
  <c r="J419" i="1"/>
  <c r="AA418" i="1"/>
  <c r="Q418" i="1"/>
  <c r="P418" i="1"/>
  <c r="O418" i="1"/>
  <c r="J418" i="1"/>
  <c r="AA417" i="1"/>
  <c r="Q417" i="1"/>
  <c r="P417" i="1"/>
  <c r="O417" i="1"/>
  <c r="J417" i="1"/>
  <c r="AA416" i="1"/>
  <c r="Q416" i="1"/>
  <c r="P416" i="1"/>
  <c r="O416" i="1"/>
  <c r="J416" i="1"/>
  <c r="AA415" i="1"/>
  <c r="Q415" i="1"/>
  <c r="P415" i="1"/>
  <c r="O415" i="1"/>
  <c r="J415" i="1"/>
  <c r="AA414" i="1"/>
  <c r="Q414" i="1"/>
  <c r="P414" i="1"/>
  <c r="O414" i="1"/>
  <c r="J414" i="1"/>
  <c r="AA413" i="1"/>
  <c r="Q413" i="1"/>
  <c r="P413" i="1"/>
  <c r="O413" i="1"/>
  <c r="J413" i="1"/>
  <c r="AA412" i="1"/>
  <c r="Q412" i="1"/>
  <c r="P412" i="1"/>
  <c r="O412" i="1"/>
  <c r="J412" i="1"/>
  <c r="AA411" i="1"/>
  <c r="Q411" i="1"/>
  <c r="P411" i="1"/>
  <c r="O411" i="1"/>
  <c r="J411" i="1"/>
  <c r="AA410" i="1"/>
  <c r="Q410" i="1"/>
  <c r="P410" i="1"/>
  <c r="O410" i="1"/>
  <c r="J410" i="1"/>
  <c r="AA409" i="1"/>
  <c r="Q409" i="1"/>
  <c r="P409" i="1"/>
  <c r="O409" i="1"/>
  <c r="J409" i="1"/>
  <c r="AA408" i="1"/>
  <c r="Q408" i="1"/>
  <c r="P408" i="1"/>
  <c r="O408" i="1"/>
  <c r="J408" i="1"/>
  <c r="AA407" i="1"/>
  <c r="Q407" i="1"/>
  <c r="P407" i="1"/>
  <c r="O407" i="1"/>
  <c r="J407" i="1"/>
  <c r="AA406" i="1"/>
  <c r="Q406" i="1"/>
  <c r="P406" i="1"/>
  <c r="O406" i="1"/>
  <c r="J406" i="1"/>
  <c r="AA405" i="1"/>
  <c r="Q405" i="1"/>
  <c r="P405" i="1"/>
  <c r="O405" i="1"/>
  <c r="J405" i="1"/>
  <c r="AA404" i="1"/>
  <c r="Q404" i="1"/>
  <c r="P404" i="1"/>
  <c r="O404" i="1"/>
  <c r="J404" i="1"/>
  <c r="AA403" i="1"/>
  <c r="Q403" i="1"/>
  <c r="P403" i="1"/>
  <c r="O403" i="1"/>
  <c r="J403" i="1"/>
  <c r="AA402" i="1"/>
  <c r="Q402" i="1"/>
  <c r="P402" i="1"/>
  <c r="O402" i="1"/>
  <c r="J402" i="1"/>
  <c r="AA401" i="1"/>
  <c r="Q401" i="1"/>
  <c r="P401" i="1"/>
  <c r="O401" i="1"/>
  <c r="J401" i="1"/>
  <c r="AA400" i="1"/>
  <c r="Q400" i="1"/>
  <c r="P400" i="1"/>
  <c r="O400" i="1"/>
  <c r="J400" i="1"/>
  <c r="AA399" i="1"/>
  <c r="Q399" i="1"/>
  <c r="P399" i="1"/>
  <c r="O399" i="1"/>
  <c r="J399" i="1"/>
  <c r="AA398" i="1"/>
  <c r="Q398" i="1"/>
  <c r="P398" i="1"/>
  <c r="O398" i="1"/>
  <c r="J398" i="1"/>
  <c r="AA397" i="1"/>
  <c r="Q397" i="1"/>
  <c r="P397" i="1"/>
  <c r="O397" i="1"/>
  <c r="J397" i="1"/>
  <c r="AA396" i="1"/>
  <c r="Q396" i="1"/>
  <c r="P396" i="1"/>
  <c r="O396" i="1"/>
  <c r="J396" i="1"/>
  <c r="AA395" i="1"/>
  <c r="Q395" i="1"/>
  <c r="P395" i="1"/>
  <c r="O395" i="1"/>
  <c r="J395" i="1"/>
  <c r="AA394" i="1"/>
  <c r="Q394" i="1"/>
  <c r="P394" i="1"/>
  <c r="O394" i="1"/>
  <c r="J394" i="1"/>
  <c r="AA393" i="1"/>
  <c r="Q393" i="1"/>
  <c r="P393" i="1"/>
  <c r="O393" i="1"/>
  <c r="J393" i="1"/>
  <c r="AA392" i="1"/>
  <c r="Q392" i="1"/>
  <c r="P392" i="1"/>
  <c r="O392" i="1"/>
  <c r="J392" i="1"/>
  <c r="AA391" i="1"/>
  <c r="Q391" i="1"/>
  <c r="P391" i="1"/>
  <c r="O391" i="1"/>
  <c r="J391" i="1"/>
  <c r="AA390" i="1"/>
  <c r="Q390" i="1"/>
  <c r="P390" i="1"/>
  <c r="O390" i="1"/>
  <c r="J390" i="1"/>
  <c r="AA389" i="1"/>
  <c r="Q389" i="1"/>
  <c r="P389" i="1"/>
  <c r="O389" i="1"/>
  <c r="J389" i="1"/>
  <c r="AA388" i="1"/>
  <c r="Q388" i="1"/>
  <c r="P388" i="1"/>
  <c r="O388" i="1"/>
  <c r="J388" i="1"/>
  <c r="AA387" i="1"/>
  <c r="Q387" i="1"/>
  <c r="P387" i="1"/>
  <c r="O387" i="1"/>
  <c r="J387" i="1"/>
  <c r="AA386" i="1"/>
  <c r="Q386" i="1"/>
  <c r="P386" i="1"/>
  <c r="O386" i="1"/>
  <c r="J386" i="1"/>
  <c r="AA385" i="1"/>
  <c r="Q385" i="1"/>
  <c r="P385" i="1"/>
  <c r="O385" i="1"/>
  <c r="J385" i="1"/>
  <c r="AA384" i="1"/>
  <c r="Q384" i="1"/>
  <c r="P384" i="1"/>
  <c r="O384" i="1"/>
  <c r="J384" i="1"/>
  <c r="AA383" i="1"/>
  <c r="Q383" i="1"/>
  <c r="P383" i="1"/>
  <c r="O383" i="1"/>
  <c r="J383" i="1"/>
  <c r="AA382" i="1"/>
  <c r="Q382" i="1"/>
  <c r="P382" i="1"/>
  <c r="O382" i="1"/>
  <c r="J382" i="1"/>
  <c r="AA381" i="1"/>
  <c r="Q381" i="1"/>
  <c r="P381" i="1"/>
  <c r="O381" i="1"/>
  <c r="J381" i="1"/>
  <c r="AA380" i="1"/>
  <c r="Q380" i="1"/>
  <c r="P380" i="1"/>
  <c r="O380" i="1"/>
  <c r="J380" i="1"/>
  <c r="AA379" i="1"/>
  <c r="Q379" i="1"/>
  <c r="P379" i="1"/>
  <c r="O379" i="1"/>
  <c r="J379" i="1"/>
  <c r="AA378" i="1"/>
  <c r="Q378" i="1"/>
  <c r="P378" i="1"/>
  <c r="O378" i="1"/>
  <c r="J378" i="1"/>
  <c r="AA377" i="1"/>
  <c r="Q377" i="1"/>
  <c r="P377" i="1"/>
  <c r="O377" i="1"/>
  <c r="J377" i="1"/>
  <c r="AA376" i="1"/>
  <c r="Q376" i="1"/>
  <c r="P376" i="1"/>
  <c r="O376" i="1"/>
  <c r="J376" i="1"/>
  <c r="AA375" i="1"/>
  <c r="Q375" i="1"/>
  <c r="P375" i="1"/>
  <c r="O375" i="1"/>
  <c r="J375" i="1"/>
  <c r="AA374" i="1"/>
  <c r="Q374" i="1"/>
  <c r="P374" i="1"/>
  <c r="O374" i="1"/>
  <c r="J374" i="1"/>
  <c r="AA373" i="1"/>
  <c r="Q373" i="1"/>
  <c r="P373" i="1"/>
  <c r="O373" i="1"/>
  <c r="J373" i="1"/>
  <c r="AA372" i="1"/>
  <c r="Q372" i="1"/>
  <c r="P372" i="1"/>
  <c r="O372" i="1"/>
  <c r="J372" i="1"/>
  <c r="AA371" i="1"/>
  <c r="Q371" i="1"/>
  <c r="P371" i="1"/>
  <c r="O371" i="1"/>
  <c r="J371" i="1"/>
  <c r="AA370" i="1"/>
  <c r="Q370" i="1"/>
  <c r="P370" i="1"/>
  <c r="O370" i="1"/>
  <c r="J370" i="1"/>
  <c r="AA369" i="1"/>
  <c r="Q369" i="1"/>
  <c r="P369" i="1"/>
  <c r="O369" i="1"/>
  <c r="J369" i="1"/>
  <c r="AA368" i="1"/>
  <c r="Q368" i="1"/>
  <c r="P368" i="1"/>
  <c r="O368" i="1"/>
  <c r="J368" i="1"/>
  <c r="AA367" i="1"/>
  <c r="Q367" i="1"/>
  <c r="P367" i="1"/>
  <c r="O367" i="1"/>
  <c r="J367" i="1"/>
  <c r="AA366" i="1"/>
  <c r="Q366" i="1"/>
  <c r="P366" i="1"/>
  <c r="O366" i="1"/>
  <c r="J366" i="1"/>
  <c r="AA365" i="1"/>
  <c r="Q365" i="1"/>
  <c r="P365" i="1"/>
  <c r="O365" i="1"/>
  <c r="J365" i="1"/>
  <c r="AA364" i="1"/>
  <c r="Q364" i="1"/>
  <c r="P364" i="1"/>
  <c r="O364" i="1"/>
  <c r="J364" i="1"/>
  <c r="AA363" i="1"/>
  <c r="Q363" i="1"/>
  <c r="P363" i="1"/>
  <c r="O363" i="1"/>
  <c r="J363" i="1"/>
  <c r="AA362" i="1"/>
  <c r="Q362" i="1"/>
  <c r="P362" i="1"/>
  <c r="O362" i="1"/>
  <c r="J362" i="1"/>
  <c r="AA361" i="1"/>
  <c r="Q361" i="1"/>
  <c r="P361" i="1"/>
  <c r="O361" i="1"/>
  <c r="J361" i="1"/>
  <c r="AA360" i="1"/>
  <c r="Q360" i="1"/>
  <c r="P360" i="1"/>
  <c r="O360" i="1"/>
  <c r="J360" i="1"/>
  <c r="AA359" i="1"/>
  <c r="Q359" i="1"/>
  <c r="P359" i="1"/>
  <c r="O359" i="1"/>
  <c r="J359" i="1"/>
  <c r="AA358" i="1"/>
  <c r="Q358" i="1"/>
  <c r="P358" i="1"/>
  <c r="O358" i="1"/>
  <c r="J358" i="1"/>
  <c r="AA357" i="1"/>
  <c r="Q357" i="1"/>
  <c r="P357" i="1"/>
  <c r="O357" i="1"/>
  <c r="J357" i="1"/>
  <c r="AA356" i="1"/>
  <c r="Q356" i="1"/>
  <c r="P356" i="1"/>
  <c r="O356" i="1"/>
  <c r="J356" i="1"/>
  <c r="AA355" i="1"/>
  <c r="Q355" i="1"/>
  <c r="P355" i="1"/>
  <c r="O355" i="1"/>
  <c r="J355" i="1"/>
  <c r="AA354" i="1"/>
  <c r="Q354" i="1"/>
  <c r="P354" i="1"/>
  <c r="O354" i="1"/>
  <c r="J354" i="1"/>
  <c r="AA353" i="1"/>
  <c r="Q353" i="1"/>
  <c r="P353" i="1"/>
  <c r="O353" i="1"/>
  <c r="J353" i="1"/>
  <c r="AA352" i="1"/>
  <c r="Q352" i="1"/>
  <c r="P352" i="1"/>
  <c r="O352" i="1"/>
  <c r="J352" i="1"/>
  <c r="AA351" i="1"/>
  <c r="Q351" i="1"/>
  <c r="P351" i="1"/>
  <c r="O351" i="1"/>
  <c r="J351" i="1"/>
  <c r="AA350" i="1"/>
  <c r="Q350" i="1"/>
  <c r="P350" i="1"/>
  <c r="O350" i="1"/>
  <c r="J350" i="1"/>
  <c r="AA349" i="1"/>
  <c r="Q349" i="1"/>
  <c r="P349" i="1"/>
  <c r="O349" i="1"/>
  <c r="J349" i="1"/>
  <c r="AA348" i="1"/>
  <c r="Q348" i="1"/>
  <c r="P348" i="1"/>
  <c r="O348" i="1"/>
  <c r="J348" i="1"/>
  <c r="AA347" i="1"/>
  <c r="Q347" i="1"/>
  <c r="P347" i="1"/>
  <c r="O347" i="1"/>
  <c r="J347" i="1"/>
  <c r="AA346" i="1"/>
  <c r="Q346" i="1"/>
  <c r="P346" i="1"/>
  <c r="O346" i="1"/>
  <c r="J346" i="1"/>
  <c r="AA345" i="1"/>
  <c r="Q345" i="1"/>
  <c r="P345" i="1"/>
  <c r="O345" i="1"/>
  <c r="J345" i="1"/>
  <c r="AA344" i="1"/>
  <c r="Q344" i="1"/>
  <c r="P344" i="1"/>
  <c r="O344" i="1"/>
  <c r="J344" i="1"/>
  <c r="AA343" i="1"/>
  <c r="Q343" i="1"/>
  <c r="P343" i="1"/>
  <c r="O343" i="1"/>
  <c r="J343" i="1"/>
  <c r="AA342" i="1"/>
  <c r="Q342" i="1"/>
  <c r="P342" i="1"/>
  <c r="O342" i="1"/>
  <c r="J342" i="1"/>
  <c r="AA341" i="1"/>
  <c r="Q341" i="1"/>
  <c r="P341" i="1"/>
  <c r="O341" i="1"/>
  <c r="J341" i="1"/>
  <c r="AA340" i="1"/>
  <c r="Q340" i="1"/>
  <c r="P340" i="1"/>
  <c r="O340" i="1"/>
  <c r="J340" i="1"/>
  <c r="AA339" i="1"/>
  <c r="Q339" i="1"/>
  <c r="P339" i="1"/>
  <c r="O339" i="1"/>
  <c r="J339" i="1"/>
  <c r="AA338" i="1"/>
  <c r="Q338" i="1"/>
  <c r="P338" i="1"/>
  <c r="O338" i="1"/>
  <c r="J338" i="1"/>
  <c r="AA337" i="1"/>
  <c r="Q337" i="1"/>
  <c r="P337" i="1"/>
  <c r="O337" i="1"/>
  <c r="J337" i="1"/>
  <c r="AA336" i="1"/>
  <c r="Q336" i="1"/>
  <c r="P336" i="1"/>
  <c r="O336" i="1"/>
  <c r="J336" i="1"/>
  <c r="AA335" i="1"/>
  <c r="Q335" i="1"/>
  <c r="P335" i="1"/>
  <c r="O335" i="1"/>
  <c r="J335" i="1"/>
  <c r="AA334" i="1"/>
  <c r="Q334" i="1"/>
  <c r="P334" i="1"/>
  <c r="O334" i="1"/>
  <c r="J334" i="1"/>
  <c r="AA333" i="1"/>
  <c r="Q333" i="1"/>
  <c r="P333" i="1"/>
  <c r="O333" i="1"/>
  <c r="J333" i="1"/>
  <c r="AA332" i="1"/>
  <c r="Q332" i="1"/>
  <c r="P332" i="1"/>
  <c r="O332" i="1"/>
  <c r="J332" i="1"/>
  <c r="AA331" i="1"/>
  <c r="Q331" i="1"/>
  <c r="P331" i="1"/>
  <c r="O331" i="1"/>
  <c r="J331" i="1"/>
  <c r="AA330" i="1"/>
  <c r="Q330" i="1"/>
  <c r="P330" i="1"/>
  <c r="O330" i="1"/>
  <c r="J330" i="1"/>
  <c r="AA329" i="1"/>
  <c r="Q329" i="1"/>
  <c r="P329" i="1"/>
  <c r="O329" i="1"/>
  <c r="J329" i="1"/>
  <c r="AA328" i="1"/>
  <c r="Q328" i="1"/>
  <c r="P328" i="1"/>
  <c r="O328" i="1"/>
  <c r="J328" i="1"/>
  <c r="AA327" i="1"/>
  <c r="Q327" i="1"/>
  <c r="P327" i="1"/>
  <c r="O327" i="1"/>
  <c r="J327" i="1"/>
  <c r="AA326" i="1"/>
  <c r="Q326" i="1"/>
  <c r="P326" i="1"/>
  <c r="O326" i="1"/>
  <c r="J326" i="1"/>
  <c r="AA325" i="1"/>
  <c r="Q325" i="1"/>
  <c r="P325" i="1"/>
  <c r="O325" i="1"/>
  <c r="J325" i="1"/>
  <c r="AA324" i="1"/>
  <c r="Q324" i="1"/>
  <c r="P324" i="1"/>
  <c r="O324" i="1"/>
  <c r="J324" i="1"/>
  <c r="AA323" i="1"/>
  <c r="Q323" i="1"/>
  <c r="P323" i="1"/>
  <c r="O323" i="1"/>
  <c r="J323" i="1"/>
  <c r="AA322" i="1"/>
  <c r="Q322" i="1"/>
  <c r="P322" i="1"/>
  <c r="O322" i="1"/>
  <c r="J322" i="1"/>
  <c r="AA321" i="1"/>
  <c r="Q321" i="1"/>
  <c r="P321" i="1"/>
  <c r="O321" i="1"/>
  <c r="J321" i="1"/>
  <c r="AA320" i="1"/>
  <c r="Q320" i="1"/>
  <c r="P320" i="1"/>
  <c r="O320" i="1"/>
  <c r="J320" i="1"/>
  <c r="AA319" i="1"/>
  <c r="Q319" i="1"/>
  <c r="P319" i="1"/>
  <c r="O319" i="1"/>
  <c r="J319" i="1"/>
  <c r="AA318" i="1"/>
  <c r="Q318" i="1"/>
  <c r="P318" i="1"/>
  <c r="O318" i="1"/>
  <c r="J318" i="1"/>
  <c r="AA317" i="1"/>
  <c r="Q317" i="1"/>
  <c r="P317" i="1"/>
  <c r="O317" i="1"/>
  <c r="J317" i="1"/>
  <c r="AA316" i="1"/>
  <c r="Q316" i="1"/>
  <c r="P316" i="1"/>
  <c r="O316" i="1"/>
  <c r="J316" i="1"/>
  <c r="AA315" i="1"/>
  <c r="Q315" i="1"/>
  <c r="P315" i="1"/>
  <c r="O315" i="1"/>
  <c r="J315" i="1"/>
  <c r="AA314" i="1"/>
  <c r="Q314" i="1"/>
  <c r="P314" i="1"/>
  <c r="O314" i="1"/>
  <c r="J314" i="1"/>
  <c r="AA313" i="1"/>
  <c r="Q313" i="1"/>
  <c r="P313" i="1"/>
  <c r="O313" i="1"/>
  <c r="J313" i="1"/>
  <c r="AA312" i="1"/>
  <c r="Q312" i="1"/>
  <c r="P312" i="1"/>
  <c r="O312" i="1"/>
  <c r="J312" i="1"/>
  <c r="AA311" i="1"/>
  <c r="Q311" i="1"/>
  <c r="P311" i="1"/>
  <c r="O311" i="1"/>
  <c r="J311" i="1"/>
  <c r="AA310" i="1"/>
  <c r="Q310" i="1"/>
  <c r="P310" i="1"/>
  <c r="O310" i="1"/>
  <c r="J310" i="1"/>
  <c r="AA309" i="1"/>
  <c r="Q309" i="1"/>
  <c r="P309" i="1"/>
  <c r="O309" i="1"/>
  <c r="J309" i="1"/>
  <c r="AA308" i="1"/>
  <c r="Q308" i="1"/>
  <c r="P308" i="1"/>
  <c r="O308" i="1"/>
  <c r="J308" i="1"/>
  <c r="AA307" i="1"/>
  <c r="Q307" i="1"/>
  <c r="P307" i="1"/>
  <c r="O307" i="1"/>
  <c r="J307" i="1"/>
  <c r="AA306" i="1"/>
  <c r="Q306" i="1"/>
  <c r="P306" i="1"/>
  <c r="O306" i="1"/>
  <c r="J306" i="1"/>
  <c r="AA305" i="1"/>
  <c r="Q305" i="1"/>
  <c r="P305" i="1"/>
  <c r="O305" i="1"/>
  <c r="J305" i="1"/>
  <c r="AA304" i="1"/>
  <c r="Q304" i="1"/>
  <c r="P304" i="1"/>
  <c r="O304" i="1"/>
  <c r="J304" i="1"/>
  <c r="AA303" i="1"/>
  <c r="Q303" i="1"/>
  <c r="P303" i="1"/>
  <c r="O303" i="1"/>
  <c r="J303" i="1"/>
  <c r="AA302" i="1"/>
  <c r="Q302" i="1"/>
  <c r="P302" i="1"/>
  <c r="O302" i="1"/>
  <c r="J302" i="1"/>
  <c r="AA301" i="1"/>
  <c r="Q301" i="1"/>
  <c r="P301" i="1"/>
  <c r="O301" i="1"/>
  <c r="J301" i="1"/>
  <c r="AA300" i="1"/>
  <c r="Q300" i="1"/>
  <c r="P300" i="1"/>
  <c r="O300" i="1"/>
  <c r="J300" i="1"/>
  <c r="AA299" i="1"/>
  <c r="Q299" i="1"/>
  <c r="P299" i="1"/>
  <c r="O299" i="1"/>
  <c r="J299" i="1"/>
  <c r="AA298" i="1"/>
  <c r="Q298" i="1"/>
  <c r="P298" i="1"/>
  <c r="O298" i="1"/>
  <c r="J298" i="1"/>
  <c r="AA297" i="1"/>
  <c r="Q297" i="1"/>
  <c r="P297" i="1"/>
  <c r="O297" i="1"/>
  <c r="J297" i="1"/>
  <c r="AA296" i="1"/>
  <c r="Q296" i="1"/>
  <c r="P296" i="1"/>
  <c r="O296" i="1"/>
  <c r="J296" i="1"/>
  <c r="AA295" i="1"/>
  <c r="Q295" i="1"/>
  <c r="P295" i="1"/>
  <c r="O295" i="1"/>
  <c r="J295" i="1"/>
  <c r="AA294" i="1"/>
  <c r="Q294" i="1"/>
  <c r="P294" i="1"/>
  <c r="O294" i="1"/>
  <c r="J294" i="1"/>
  <c r="AA293" i="1"/>
  <c r="Q293" i="1"/>
  <c r="P293" i="1"/>
  <c r="O293" i="1"/>
  <c r="J293" i="1"/>
  <c r="AA292" i="1"/>
  <c r="Q292" i="1"/>
  <c r="P292" i="1"/>
  <c r="O292" i="1"/>
  <c r="J292" i="1"/>
  <c r="AA291" i="1"/>
  <c r="Q291" i="1"/>
  <c r="P291" i="1"/>
  <c r="O291" i="1"/>
  <c r="J291" i="1"/>
  <c r="AA290" i="1"/>
  <c r="Q290" i="1"/>
  <c r="P290" i="1"/>
  <c r="O290" i="1"/>
  <c r="J290" i="1"/>
  <c r="AA289" i="1"/>
  <c r="Q289" i="1"/>
  <c r="P289" i="1"/>
  <c r="O289" i="1"/>
  <c r="J289" i="1"/>
  <c r="AA288" i="1"/>
  <c r="Q288" i="1"/>
  <c r="P288" i="1"/>
  <c r="O288" i="1"/>
  <c r="J288" i="1"/>
  <c r="AA287" i="1"/>
  <c r="Q287" i="1"/>
  <c r="P287" i="1"/>
  <c r="O287" i="1"/>
  <c r="J287" i="1"/>
  <c r="AA286" i="1"/>
  <c r="Q286" i="1"/>
  <c r="P286" i="1"/>
  <c r="O286" i="1"/>
  <c r="J286" i="1"/>
  <c r="AA285" i="1"/>
  <c r="Q285" i="1"/>
  <c r="P285" i="1"/>
  <c r="O285" i="1"/>
  <c r="J285" i="1"/>
  <c r="AA284" i="1"/>
  <c r="Q284" i="1"/>
  <c r="P284" i="1"/>
  <c r="O284" i="1"/>
  <c r="J284" i="1"/>
  <c r="AA283" i="1"/>
  <c r="Q283" i="1"/>
  <c r="P283" i="1"/>
  <c r="O283" i="1"/>
  <c r="J283" i="1"/>
  <c r="AA282" i="1"/>
  <c r="Q282" i="1"/>
  <c r="P282" i="1"/>
  <c r="O282" i="1"/>
  <c r="J282" i="1"/>
  <c r="AA281" i="1"/>
  <c r="Q281" i="1"/>
  <c r="P281" i="1"/>
  <c r="O281" i="1"/>
  <c r="J281" i="1"/>
  <c r="AA280" i="1"/>
  <c r="Q280" i="1"/>
  <c r="P280" i="1"/>
  <c r="O280" i="1"/>
  <c r="J280" i="1"/>
  <c r="AA279" i="1"/>
  <c r="Q279" i="1"/>
  <c r="P279" i="1"/>
  <c r="O279" i="1"/>
  <c r="J279" i="1"/>
  <c r="AA278" i="1"/>
  <c r="Q278" i="1"/>
  <c r="P278" i="1"/>
  <c r="O278" i="1"/>
  <c r="J278" i="1"/>
  <c r="AA277" i="1"/>
  <c r="Q277" i="1"/>
  <c r="P277" i="1"/>
  <c r="O277" i="1"/>
  <c r="J277" i="1"/>
  <c r="AA276" i="1"/>
  <c r="Q276" i="1"/>
  <c r="P276" i="1"/>
  <c r="O276" i="1"/>
  <c r="J276" i="1"/>
  <c r="AA275" i="1"/>
  <c r="Q275" i="1"/>
  <c r="P275" i="1"/>
  <c r="O275" i="1"/>
  <c r="J275" i="1"/>
  <c r="AA274" i="1"/>
  <c r="Q274" i="1"/>
  <c r="P274" i="1"/>
  <c r="O274" i="1"/>
  <c r="J274" i="1"/>
  <c r="AA273" i="1"/>
  <c r="Q273" i="1"/>
  <c r="P273" i="1"/>
  <c r="O273" i="1"/>
  <c r="J273" i="1"/>
  <c r="AA272" i="1"/>
  <c r="Q272" i="1"/>
  <c r="P272" i="1"/>
  <c r="O272" i="1"/>
  <c r="J272" i="1"/>
  <c r="AA271" i="1"/>
  <c r="Q271" i="1"/>
  <c r="P271" i="1"/>
  <c r="O271" i="1"/>
  <c r="J271" i="1"/>
  <c r="AA270" i="1"/>
  <c r="Q270" i="1"/>
  <c r="P270" i="1"/>
  <c r="O270" i="1"/>
  <c r="J270" i="1"/>
  <c r="AA269" i="1"/>
  <c r="Q269" i="1"/>
  <c r="P269" i="1"/>
  <c r="O269" i="1"/>
  <c r="J269" i="1"/>
  <c r="AA268" i="1"/>
  <c r="Q268" i="1"/>
  <c r="P268" i="1"/>
  <c r="O268" i="1"/>
  <c r="J268" i="1"/>
  <c r="AA267" i="1"/>
  <c r="Q267" i="1"/>
  <c r="P267" i="1"/>
  <c r="O267" i="1"/>
  <c r="J267" i="1"/>
  <c r="AA266" i="1"/>
  <c r="Q266" i="1"/>
  <c r="P266" i="1"/>
  <c r="O266" i="1"/>
  <c r="J266" i="1"/>
  <c r="AA265" i="1"/>
  <c r="Q265" i="1"/>
  <c r="P265" i="1"/>
  <c r="O265" i="1"/>
  <c r="J265" i="1"/>
  <c r="AA264" i="1"/>
  <c r="Q264" i="1"/>
  <c r="P264" i="1"/>
  <c r="O264" i="1"/>
  <c r="J264" i="1"/>
  <c r="AA263" i="1"/>
  <c r="Q263" i="1"/>
  <c r="P263" i="1"/>
  <c r="O263" i="1"/>
  <c r="J263" i="1"/>
  <c r="AA262" i="1"/>
  <c r="Q262" i="1"/>
  <c r="P262" i="1"/>
  <c r="O262" i="1"/>
  <c r="J262" i="1"/>
  <c r="AA261" i="1"/>
  <c r="Q261" i="1"/>
  <c r="P261" i="1"/>
  <c r="O261" i="1"/>
  <c r="J261" i="1"/>
  <c r="AA260" i="1"/>
  <c r="Q260" i="1"/>
  <c r="P260" i="1"/>
  <c r="O260" i="1"/>
  <c r="J260" i="1"/>
  <c r="AA259" i="1"/>
  <c r="Q259" i="1"/>
  <c r="P259" i="1"/>
  <c r="O259" i="1"/>
  <c r="J259" i="1"/>
  <c r="AA258" i="1"/>
  <c r="Q258" i="1"/>
  <c r="P258" i="1"/>
  <c r="O258" i="1"/>
  <c r="J258" i="1"/>
  <c r="AA257" i="1"/>
  <c r="Q257" i="1"/>
  <c r="P257" i="1"/>
  <c r="O257" i="1"/>
  <c r="J257" i="1"/>
  <c r="AA256" i="1"/>
  <c r="Q256" i="1"/>
  <c r="P256" i="1"/>
  <c r="O256" i="1"/>
  <c r="J256" i="1"/>
  <c r="AA255" i="1"/>
  <c r="Q255" i="1"/>
  <c r="P255" i="1"/>
  <c r="O255" i="1"/>
  <c r="J255" i="1"/>
  <c r="AA254" i="1"/>
  <c r="Q254" i="1"/>
  <c r="P254" i="1"/>
  <c r="O254" i="1"/>
  <c r="J254" i="1"/>
  <c r="AA253" i="1"/>
  <c r="Q253" i="1"/>
  <c r="P253" i="1"/>
  <c r="O253" i="1"/>
  <c r="J253" i="1"/>
  <c r="AA252" i="1"/>
  <c r="Q252" i="1"/>
  <c r="P252" i="1"/>
  <c r="O252" i="1"/>
  <c r="J252" i="1"/>
  <c r="AA251" i="1"/>
  <c r="Q251" i="1"/>
  <c r="P251" i="1"/>
  <c r="O251" i="1"/>
  <c r="J251" i="1"/>
  <c r="AA250" i="1"/>
  <c r="Q250" i="1"/>
  <c r="P250" i="1"/>
  <c r="O250" i="1"/>
  <c r="J250" i="1"/>
  <c r="AA249" i="1"/>
  <c r="Q249" i="1"/>
  <c r="P249" i="1"/>
  <c r="O249" i="1"/>
  <c r="J249" i="1"/>
  <c r="AA248" i="1"/>
  <c r="Q248" i="1"/>
  <c r="P248" i="1"/>
  <c r="O248" i="1"/>
  <c r="J248" i="1"/>
  <c r="AA247" i="1"/>
  <c r="Q247" i="1"/>
  <c r="P247" i="1"/>
  <c r="O247" i="1"/>
  <c r="J247" i="1"/>
  <c r="AA246" i="1"/>
  <c r="Q246" i="1"/>
  <c r="P246" i="1"/>
  <c r="O246" i="1"/>
  <c r="J246" i="1"/>
  <c r="AA245" i="1"/>
  <c r="Q245" i="1"/>
  <c r="P245" i="1"/>
  <c r="O245" i="1"/>
  <c r="J245" i="1"/>
  <c r="AA244" i="1"/>
  <c r="Q244" i="1"/>
  <c r="P244" i="1"/>
  <c r="O244" i="1"/>
  <c r="J244" i="1"/>
  <c r="AA243" i="1"/>
  <c r="Q243" i="1"/>
  <c r="P243" i="1"/>
  <c r="O243" i="1"/>
  <c r="J243" i="1"/>
  <c r="AA242" i="1"/>
  <c r="Q242" i="1"/>
  <c r="P242" i="1"/>
  <c r="O242" i="1"/>
  <c r="J242" i="1"/>
  <c r="AA241" i="1"/>
  <c r="Q241" i="1"/>
  <c r="P241" i="1"/>
  <c r="O241" i="1"/>
  <c r="J241" i="1"/>
  <c r="AA240" i="1"/>
  <c r="Q240" i="1"/>
  <c r="P240" i="1"/>
  <c r="O240" i="1"/>
  <c r="J240" i="1"/>
  <c r="AA239" i="1"/>
  <c r="Q239" i="1"/>
  <c r="P239" i="1"/>
  <c r="O239" i="1"/>
  <c r="J239" i="1"/>
  <c r="AA238" i="1"/>
  <c r="Q238" i="1"/>
  <c r="P238" i="1"/>
  <c r="O238" i="1"/>
  <c r="J238" i="1"/>
  <c r="AA237" i="1"/>
  <c r="Q237" i="1"/>
  <c r="P237" i="1"/>
  <c r="O237" i="1"/>
  <c r="J237" i="1"/>
  <c r="AA236" i="1"/>
  <c r="Q236" i="1"/>
  <c r="P236" i="1"/>
  <c r="O236" i="1"/>
  <c r="J236" i="1"/>
  <c r="AA235" i="1"/>
  <c r="Q235" i="1"/>
  <c r="P235" i="1"/>
  <c r="O235" i="1"/>
  <c r="J235" i="1"/>
  <c r="AA234" i="1"/>
  <c r="Q234" i="1"/>
  <c r="P234" i="1"/>
  <c r="O234" i="1"/>
  <c r="J234" i="1"/>
  <c r="AA233" i="1"/>
  <c r="Q233" i="1"/>
  <c r="P233" i="1"/>
  <c r="O233" i="1"/>
  <c r="J233" i="1"/>
  <c r="AA232" i="1"/>
  <c r="Q232" i="1"/>
  <c r="P232" i="1"/>
  <c r="O232" i="1"/>
  <c r="J232" i="1"/>
  <c r="AA231" i="1"/>
  <c r="Q231" i="1"/>
  <c r="P231" i="1"/>
  <c r="O231" i="1"/>
  <c r="J231" i="1"/>
  <c r="AA230" i="1"/>
  <c r="Q230" i="1"/>
  <c r="P230" i="1"/>
  <c r="O230" i="1"/>
  <c r="J230" i="1"/>
  <c r="AA229" i="1"/>
  <c r="Q229" i="1"/>
  <c r="P229" i="1"/>
  <c r="O229" i="1"/>
  <c r="J229" i="1"/>
  <c r="AA228" i="1"/>
  <c r="Q228" i="1"/>
  <c r="P228" i="1"/>
  <c r="O228" i="1"/>
  <c r="J228" i="1"/>
  <c r="AA227" i="1"/>
  <c r="Q227" i="1"/>
  <c r="P227" i="1"/>
  <c r="O227" i="1"/>
  <c r="J227" i="1"/>
  <c r="AA226" i="1"/>
  <c r="Q226" i="1"/>
  <c r="P226" i="1"/>
  <c r="O226" i="1"/>
  <c r="J226" i="1"/>
  <c r="AA225" i="1"/>
  <c r="Q225" i="1"/>
  <c r="P225" i="1"/>
  <c r="O225" i="1"/>
  <c r="J225" i="1"/>
  <c r="AA224" i="1"/>
  <c r="Q224" i="1"/>
  <c r="P224" i="1"/>
  <c r="O224" i="1"/>
  <c r="J224" i="1"/>
  <c r="AA223" i="1"/>
  <c r="Q223" i="1"/>
  <c r="P223" i="1"/>
  <c r="O223" i="1"/>
  <c r="J223" i="1"/>
  <c r="AA222" i="1"/>
  <c r="Q222" i="1"/>
  <c r="P222" i="1"/>
  <c r="O222" i="1"/>
  <c r="J222" i="1"/>
  <c r="AA221" i="1"/>
  <c r="Q221" i="1"/>
  <c r="P221" i="1"/>
  <c r="O221" i="1"/>
  <c r="J221" i="1"/>
  <c r="AA220" i="1"/>
  <c r="Q220" i="1"/>
  <c r="P220" i="1"/>
  <c r="O220" i="1"/>
  <c r="J220" i="1"/>
  <c r="AA219" i="1"/>
  <c r="Q219" i="1"/>
  <c r="P219" i="1"/>
  <c r="O219" i="1"/>
  <c r="J219" i="1"/>
  <c r="AA218" i="1"/>
  <c r="Q218" i="1"/>
  <c r="P218" i="1"/>
  <c r="O218" i="1"/>
  <c r="J218" i="1"/>
  <c r="AA217" i="1"/>
  <c r="Q217" i="1"/>
  <c r="P217" i="1"/>
  <c r="O217" i="1"/>
  <c r="J217" i="1"/>
  <c r="AA216" i="1"/>
  <c r="Q216" i="1"/>
  <c r="P216" i="1"/>
  <c r="O216" i="1"/>
  <c r="J216" i="1"/>
  <c r="AA215" i="1"/>
  <c r="Q215" i="1"/>
  <c r="P215" i="1"/>
  <c r="O215" i="1"/>
  <c r="J215" i="1"/>
  <c r="AA214" i="1"/>
  <c r="Q214" i="1"/>
  <c r="P214" i="1"/>
  <c r="O214" i="1"/>
  <c r="J214" i="1"/>
  <c r="AA213" i="1"/>
  <c r="Q213" i="1"/>
  <c r="P213" i="1"/>
  <c r="O213" i="1"/>
  <c r="J213" i="1"/>
  <c r="AA212" i="1"/>
  <c r="Q212" i="1"/>
  <c r="P212" i="1"/>
  <c r="O212" i="1"/>
  <c r="J212" i="1"/>
  <c r="AA211" i="1"/>
  <c r="Q211" i="1"/>
  <c r="P211" i="1"/>
  <c r="O211" i="1"/>
  <c r="J211" i="1"/>
  <c r="AA210" i="1"/>
  <c r="Q210" i="1"/>
  <c r="P210" i="1"/>
  <c r="O210" i="1"/>
  <c r="J210" i="1"/>
  <c r="AA209" i="1"/>
  <c r="Q209" i="1"/>
  <c r="P209" i="1"/>
  <c r="O209" i="1"/>
  <c r="J209" i="1"/>
  <c r="AA208" i="1"/>
  <c r="Q208" i="1"/>
  <c r="P208" i="1"/>
  <c r="O208" i="1"/>
  <c r="J208" i="1"/>
  <c r="AA207" i="1"/>
  <c r="Q207" i="1"/>
  <c r="P207" i="1"/>
  <c r="O207" i="1"/>
  <c r="J207" i="1"/>
  <c r="AA206" i="1"/>
  <c r="Q206" i="1"/>
  <c r="P206" i="1"/>
  <c r="O206" i="1"/>
  <c r="J206" i="1"/>
  <c r="AA205" i="1"/>
  <c r="Q205" i="1"/>
  <c r="P205" i="1"/>
  <c r="O205" i="1"/>
  <c r="J205" i="1"/>
  <c r="AA204" i="1"/>
  <c r="Q204" i="1"/>
  <c r="P204" i="1"/>
  <c r="O204" i="1"/>
  <c r="J204" i="1"/>
  <c r="AA203" i="1"/>
  <c r="Q203" i="1"/>
  <c r="P203" i="1"/>
  <c r="O203" i="1"/>
  <c r="J203" i="1"/>
  <c r="AA202" i="1"/>
  <c r="Q202" i="1"/>
  <c r="P202" i="1"/>
  <c r="O202" i="1"/>
  <c r="J202" i="1"/>
  <c r="AA201" i="1"/>
  <c r="Q201" i="1"/>
  <c r="P201" i="1"/>
  <c r="O201" i="1"/>
  <c r="J201" i="1"/>
  <c r="AA200" i="1"/>
  <c r="Q200" i="1"/>
  <c r="P200" i="1"/>
  <c r="O200" i="1"/>
  <c r="J200" i="1"/>
  <c r="AA199" i="1"/>
  <c r="Q199" i="1"/>
  <c r="P199" i="1"/>
  <c r="O199" i="1"/>
  <c r="J199" i="1"/>
  <c r="AA198" i="1"/>
  <c r="Q198" i="1"/>
  <c r="P198" i="1"/>
  <c r="O198" i="1"/>
  <c r="J198" i="1"/>
  <c r="AA197" i="1"/>
  <c r="Q197" i="1"/>
  <c r="P197" i="1"/>
  <c r="O197" i="1"/>
  <c r="J197" i="1"/>
  <c r="AA196" i="1"/>
  <c r="Q196" i="1"/>
  <c r="P196" i="1"/>
  <c r="O196" i="1"/>
  <c r="J196" i="1"/>
  <c r="AA195" i="1"/>
  <c r="Q195" i="1"/>
  <c r="P195" i="1"/>
  <c r="O195" i="1"/>
  <c r="J195" i="1"/>
  <c r="AA194" i="1"/>
  <c r="Q194" i="1"/>
  <c r="P194" i="1"/>
  <c r="O194" i="1"/>
  <c r="J194" i="1"/>
  <c r="AA193" i="1"/>
  <c r="Q193" i="1"/>
  <c r="P193" i="1"/>
  <c r="O193" i="1"/>
  <c r="J193" i="1"/>
  <c r="AA192" i="1"/>
  <c r="Q192" i="1"/>
  <c r="P192" i="1"/>
  <c r="O192" i="1"/>
  <c r="J192" i="1"/>
  <c r="AA191" i="1"/>
  <c r="Q191" i="1"/>
  <c r="P191" i="1"/>
  <c r="O191" i="1"/>
  <c r="J191" i="1"/>
  <c r="AA190" i="1"/>
  <c r="Q190" i="1"/>
  <c r="P190" i="1"/>
  <c r="O190" i="1"/>
  <c r="J190" i="1"/>
  <c r="AA189" i="1"/>
  <c r="Q189" i="1"/>
  <c r="P189" i="1"/>
  <c r="O189" i="1"/>
  <c r="J189" i="1"/>
  <c r="AA188" i="1"/>
  <c r="Q188" i="1"/>
  <c r="P188" i="1"/>
  <c r="O188" i="1"/>
  <c r="J188" i="1"/>
  <c r="AA187" i="1"/>
  <c r="Q187" i="1"/>
  <c r="P187" i="1"/>
  <c r="O187" i="1"/>
  <c r="J187" i="1"/>
  <c r="AA186" i="1"/>
  <c r="Q186" i="1"/>
  <c r="P186" i="1"/>
  <c r="O186" i="1"/>
  <c r="J186" i="1"/>
  <c r="AA185" i="1"/>
  <c r="Q185" i="1"/>
  <c r="P185" i="1"/>
  <c r="O185" i="1"/>
  <c r="J185" i="1"/>
  <c r="AA184" i="1"/>
  <c r="Q184" i="1"/>
  <c r="P184" i="1"/>
  <c r="O184" i="1"/>
  <c r="J184" i="1"/>
  <c r="AA183" i="1"/>
  <c r="Q183" i="1"/>
  <c r="P183" i="1"/>
  <c r="O183" i="1"/>
  <c r="J183" i="1"/>
  <c r="AA182" i="1"/>
  <c r="Q182" i="1"/>
  <c r="P182" i="1"/>
  <c r="O182" i="1"/>
  <c r="J182" i="1"/>
  <c r="AA181" i="1"/>
  <c r="Q181" i="1"/>
  <c r="P181" i="1"/>
  <c r="O181" i="1"/>
  <c r="J181" i="1"/>
  <c r="AA180" i="1"/>
  <c r="Q180" i="1"/>
  <c r="P180" i="1"/>
  <c r="O180" i="1"/>
  <c r="J180" i="1"/>
  <c r="AA179" i="1"/>
  <c r="Q179" i="1"/>
  <c r="P179" i="1"/>
  <c r="O179" i="1"/>
  <c r="J179" i="1"/>
  <c r="AA178" i="1"/>
  <c r="Q178" i="1"/>
  <c r="P178" i="1"/>
  <c r="O178" i="1"/>
  <c r="J178" i="1"/>
  <c r="AA177" i="1"/>
  <c r="Q177" i="1"/>
  <c r="P177" i="1"/>
  <c r="O177" i="1"/>
  <c r="J177" i="1"/>
  <c r="AA176" i="1"/>
  <c r="Q176" i="1"/>
  <c r="P176" i="1"/>
  <c r="O176" i="1"/>
  <c r="J176" i="1"/>
  <c r="AA175" i="1"/>
  <c r="Q175" i="1"/>
  <c r="P175" i="1"/>
  <c r="O175" i="1"/>
  <c r="J175" i="1"/>
  <c r="AA174" i="1"/>
  <c r="Q174" i="1"/>
  <c r="P174" i="1"/>
  <c r="O174" i="1"/>
  <c r="J174" i="1"/>
  <c r="AA173" i="1"/>
  <c r="Q173" i="1"/>
  <c r="P173" i="1"/>
  <c r="O173" i="1"/>
  <c r="J173" i="1"/>
  <c r="AA172" i="1"/>
  <c r="Q172" i="1"/>
  <c r="P172" i="1"/>
  <c r="O172" i="1"/>
  <c r="J172" i="1"/>
  <c r="AA171" i="1"/>
  <c r="Q171" i="1"/>
  <c r="P171" i="1"/>
  <c r="O171" i="1"/>
  <c r="J171" i="1"/>
  <c r="AA170" i="1"/>
  <c r="Q170" i="1"/>
  <c r="P170" i="1"/>
  <c r="O170" i="1"/>
  <c r="J170" i="1"/>
  <c r="AA169" i="1"/>
  <c r="Q169" i="1"/>
  <c r="P169" i="1"/>
  <c r="O169" i="1"/>
  <c r="J169" i="1"/>
  <c r="AA168" i="1"/>
  <c r="Q168" i="1"/>
  <c r="P168" i="1"/>
  <c r="O168" i="1"/>
  <c r="J168" i="1"/>
  <c r="AA167" i="1"/>
  <c r="Q167" i="1"/>
  <c r="P167" i="1"/>
  <c r="O167" i="1"/>
  <c r="J167" i="1"/>
  <c r="AA166" i="1"/>
  <c r="Q166" i="1"/>
  <c r="P166" i="1"/>
  <c r="O166" i="1"/>
  <c r="J166" i="1"/>
  <c r="AA165" i="1"/>
  <c r="Q165" i="1"/>
  <c r="P165" i="1"/>
  <c r="O165" i="1"/>
  <c r="J165" i="1"/>
  <c r="AA164" i="1"/>
  <c r="Q164" i="1"/>
  <c r="P164" i="1"/>
  <c r="O164" i="1"/>
  <c r="J164" i="1"/>
  <c r="AA163" i="1"/>
  <c r="Q163" i="1"/>
  <c r="P163" i="1"/>
  <c r="O163" i="1"/>
  <c r="J163" i="1"/>
  <c r="AA162" i="1"/>
  <c r="Q162" i="1"/>
  <c r="P162" i="1"/>
  <c r="O162" i="1"/>
  <c r="J162" i="1"/>
  <c r="AA161" i="1"/>
  <c r="Q161" i="1"/>
  <c r="P161" i="1"/>
  <c r="O161" i="1"/>
  <c r="J161" i="1"/>
  <c r="AA160" i="1"/>
  <c r="Q160" i="1"/>
  <c r="P160" i="1"/>
  <c r="O160" i="1"/>
  <c r="J160" i="1"/>
  <c r="AA159" i="1"/>
  <c r="Q159" i="1"/>
  <c r="P159" i="1"/>
  <c r="O159" i="1"/>
  <c r="J159" i="1"/>
  <c r="AA158" i="1"/>
  <c r="Q158" i="1"/>
  <c r="P158" i="1"/>
  <c r="O158" i="1"/>
  <c r="J158" i="1"/>
  <c r="AA157" i="1"/>
  <c r="Q157" i="1"/>
  <c r="P157" i="1"/>
  <c r="O157" i="1"/>
  <c r="J157" i="1"/>
  <c r="AA156" i="1"/>
  <c r="Q156" i="1"/>
  <c r="P156" i="1"/>
  <c r="O156" i="1"/>
  <c r="J156" i="1"/>
  <c r="AA155" i="1"/>
  <c r="Q155" i="1"/>
  <c r="P155" i="1"/>
  <c r="O155" i="1"/>
  <c r="J155" i="1"/>
  <c r="AA154" i="1"/>
  <c r="Q154" i="1"/>
  <c r="P154" i="1"/>
  <c r="O154" i="1"/>
  <c r="J154" i="1"/>
  <c r="AA153" i="1"/>
  <c r="Q153" i="1"/>
  <c r="P153" i="1"/>
  <c r="O153" i="1"/>
  <c r="J153" i="1"/>
  <c r="AA152" i="1"/>
  <c r="Q152" i="1"/>
  <c r="P152" i="1"/>
  <c r="O152" i="1"/>
  <c r="J152" i="1"/>
  <c r="AA151" i="1"/>
  <c r="Q151" i="1"/>
  <c r="P151" i="1"/>
  <c r="O151" i="1"/>
  <c r="J151" i="1"/>
  <c r="AA150" i="1"/>
  <c r="Q150" i="1"/>
  <c r="P150" i="1"/>
  <c r="O150" i="1"/>
  <c r="J150" i="1"/>
  <c r="AA149" i="1"/>
  <c r="Q149" i="1"/>
  <c r="P149" i="1"/>
  <c r="O149" i="1"/>
  <c r="J149" i="1"/>
  <c r="AA148" i="1"/>
  <c r="Q148" i="1"/>
  <c r="P148" i="1"/>
  <c r="O148" i="1"/>
  <c r="J148" i="1"/>
  <c r="AA147" i="1"/>
  <c r="Q147" i="1"/>
  <c r="P147" i="1"/>
  <c r="O147" i="1"/>
  <c r="J147" i="1"/>
  <c r="AA146" i="1"/>
  <c r="Q146" i="1"/>
  <c r="P146" i="1"/>
  <c r="O146" i="1"/>
  <c r="J146" i="1"/>
  <c r="AA145" i="1"/>
  <c r="Q145" i="1"/>
  <c r="P145" i="1"/>
  <c r="O145" i="1"/>
  <c r="J145" i="1"/>
  <c r="AA144" i="1"/>
  <c r="Q144" i="1"/>
  <c r="P144" i="1"/>
  <c r="O144" i="1"/>
  <c r="J144" i="1"/>
  <c r="AA143" i="1"/>
  <c r="Q143" i="1"/>
  <c r="P143" i="1"/>
  <c r="O143" i="1"/>
  <c r="J143" i="1"/>
  <c r="AA142" i="1"/>
  <c r="Q142" i="1"/>
  <c r="P142" i="1"/>
  <c r="O142" i="1"/>
  <c r="J142" i="1"/>
  <c r="AA141" i="1"/>
  <c r="Q141" i="1"/>
  <c r="P141" i="1"/>
  <c r="O141" i="1"/>
  <c r="J141" i="1"/>
  <c r="AA140" i="1"/>
  <c r="Q140" i="1"/>
  <c r="P140" i="1"/>
  <c r="O140" i="1"/>
  <c r="J140" i="1"/>
  <c r="AA139" i="1"/>
  <c r="Q139" i="1"/>
  <c r="P139" i="1"/>
  <c r="O139" i="1"/>
  <c r="J139" i="1"/>
  <c r="AA138" i="1"/>
  <c r="Q138" i="1"/>
  <c r="P138" i="1"/>
  <c r="O138" i="1"/>
  <c r="J138" i="1"/>
  <c r="AA137" i="1"/>
  <c r="Q137" i="1"/>
  <c r="P137" i="1"/>
  <c r="O137" i="1"/>
  <c r="J137" i="1"/>
  <c r="AA136" i="1"/>
  <c r="Q136" i="1"/>
  <c r="P136" i="1"/>
  <c r="O136" i="1"/>
  <c r="J136" i="1"/>
  <c r="AA135" i="1"/>
  <c r="Q135" i="1"/>
  <c r="P135" i="1"/>
  <c r="O135" i="1"/>
  <c r="J135" i="1"/>
  <c r="AA134" i="1"/>
  <c r="Q134" i="1"/>
  <c r="P134" i="1"/>
  <c r="O134" i="1"/>
  <c r="J134" i="1"/>
  <c r="AA133" i="1"/>
  <c r="Q133" i="1"/>
  <c r="P133" i="1"/>
  <c r="O133" i="1"/>
  <c r="J133" i="1"/>
  <c r="AA132" i="1"/>
  <c r="Q132" i="1"/>
  <c r="P132" i="1"/>
  <c r="O132" i="1"/>
  <c r="J132" i="1"/>
  <c r="AA131" i="1"/>
  <c r="Q131" i="1"/>
  <c r="P131" i="1"/>
  <c r="O131" i="1"/>
  <c r="J131" i="1"/>
  <c r="AA130" i="1"/>
  <c r="Q130" i="1"/>
  <c r="P130" i="1"/>
  <c r="O130" i="1"/>
  <c r="J130" i="1"/>
  <c r="AA129" i="1"/>
  <c r="Q129" i="1"/>
  <c r="P129" i="1"/>
  <c r="O129" i="1"/>
  <c r="J129" i="1"/>
  <c r="AA128" i="1"/>
  <c r="Q128" i="1"/>
  <c r="P128" i="1"/>
  <c r="O128" i="1"/>
  <c r="J128" i="1"/>
  <c r="AA127" i="1"/>
  <c r="Q127" i="1"/>
  <c r="P127" i="1"/>
  <c r="O127" i="1"/>
  <c r="J127" i="1"/>
  <c r="AA126" i="1"/>
  <c r="Q126" i="1"/>
  <c r="P126" i="1"/>
  <c r="O126" i="1"/>
  <c r="J126" i="1"/>
  <c r="AA125" i="1"/>
  <c r="Q125" i="1"/>
  <c r="P125" i="1"/>
  <c r="O125" i="1"/>
  <c r="J125" i="1"/>
  <c r="AA124" i="1"/>
  <c r="Q124" i="1"/>
  <c r="P124" i="1"/>
  <c r="O124" i="1"/>
  <c r="J124" i="1"/>
  <c r="AA123" i="1"/>
  <c r="Q123" i="1"/>
  <c r="P123" i="1"/>
  <c r="O123" i="1"/>
  <c r="J123" i="1"/>
  <c r="AA122" i="1"/>
  <c r="Q122" i="1"/>
  <c r="P122" i="1"/>
  <c r="O122" i="1"/>
  <c r="J122" i="1"/>
  <c r="AA121" i="1"/>
  <c r="Q121" i="1"/>
  <c r="P121" i="1"/>
  <c r="O121" i="1"/>
  <c r="J121" i="1"/>
  <c r="AA120" i="1"/>
  <c r="Q120" i="1"/>
  <c r="P120" i="1"/>
  <c r="O120" i="1"/>
  <c r="J120" i="1"/>
  <c r="AA119" i="1"/>
  <c r="Q119" i="1"/>
  <c r="P119" i="1"/>
  <c r="O119" i="1"/>
  <c r="J119" i="1"/>
  <c r="AA118" i="1"/>
  <c r="Q118" i="1"/>
  <c r="P118" i="1"/>
  <c r="O118" i="1"/>
  <c r="J118" i="1"/>
  <c r="AA117" i="1"/>
  <c r="Q117" i="1"/>
  <c r="P117" i="1"/>
  <c r="O117" i="1"/>
  <c r="J117" i="1"/>
  <c r="AA116" i="1"/>
  <c r="Q116" i="1"/>
  <c r="P116" i="1"/>
  <c r="O116" i="1"/>
  <c r="J116" i="1"/>
  <c r="AA115" i="1"/>
  <c r="Q115" i="1"/>
  <c r="P115" i="1"/>
  <c r="O115" i="1"/>
  <c r="J115" i="1"/>
  <c r="AA114" i="1"/>
  <c r="Q114" i="1"/>
  <c r="P114" i="1"/>
  <c r="O114" i="1"/>
  <c r="J114" i="1"/>
  <c r="AA113" i="1"/>
  <c r="Q113" i="1"/>
  <c r="P113" i="1"/>
  <c r="O113" i="1"/>
  <c r="J113" i="1"/>
  <c r="AA112" i="1"/>
  <c r="Q112" i="1"/>
  <c r="P112" i="1"/>
  <c r="O112" i="1"/>
  <c r="J112" i="1"/>
  <c r="AA111" i="1"/>
  <c r="Q111" i="1"/>
  <c r="P111" i="1"/>
  <c r="O111" i="1"/>
  <c r="J111" i="1"/>
  <c r="AA110" i="1"/>
  <c r="Q110" i="1"/>
  <c r="P110" i="1"/>
  <c r="O110" i="1"/>
  <c r="J110" i="1"/>
  <c r="AA109" i="1"/>
  <c r="Q109" i="1"/>
  <c r="P109" i="1"/>
  <c r="O109" i="1"/>
  <c r="J109" i="1"/>
  <c r="AA108" i="1"/>
  <c r="Q108" i="1"/>
  <c r="P108" i="1"/>
  <c r="O108" i="1"/>
  <c r="J108" i="1"/>
  <c r="AA107" i="1"/>
  <c r="Q107" i="1"/>
  <c r="P107" i="1"/>
  <c r="O107" i="1"/>
  <c r="J107" i="1"/>
  <c r="AA106" i="1"/>
  <c r="Q106" i="1"/>
  <c r="P106" i="1"/>
  <c r="O106" i="1"/>
  <c r="J106" i="1"/>
  <c r="AA105" i="1"/>
  <c r="Q105" i="1"/>
  <c r="P105" i="1"/>
  <c r="O105" i="1"/>
  <c r="J105" i="1"/>
  <c r="AA104" i="1"/>
  <c r="Q104" i="1"/>
  <c r="P104" i="1"/>
  <c r="O104" i="1"/>
  <c r="J104" i="1"/>
  <c r="AA103" i="1"/>
  <c r="Q103" i="1"/>
  <c r="P103" i="1"/>
  <c r="O103" i="1"/>
  <c r="J103" i="1"/>
  <c r="AA102" i="1"/>
  <c r="Q102" i="1"/>
  <c r="P102" i="1"/>
  <c r="O102" i="1"/>
  <c r="J102" i="1"/>
  <c r="AA101" i="1"/>
  <c r="Q101" i="1"/>
  <c r="P101" i="1"/>
  <c r="O101" i="1"/>
  <c r="J101" i="1"/>
  <c r="AA100" i="1"/>
  <c r="Q100" i="1"/>
  <c r="P100" i="1"/>
  <c r="O100" i="1"/>
  <c r="J100" i="1"/>
  <c r="AA99" i="1"/>
  <c r="Q99" i="1"/>
  <c r="P99" i="1"/>
  <c r="O99" i="1"/>
  <c r="J99" i="1"/>
  <c r="AA98" i="1"/>
  <c r="Q98" i="1"/>
  <c r="P98" i="1"/>
  <c r="O98" i="1"/>
  <c r="J98" i="1"/>
  <c r="AA97" i="1"/>
  <c r="Q97" i="1"/>
  <c r="P97" i="1"/>
  <c r="O97" i="1"/>
  <c r="J97" i="1"/>
  <c r="AA96" i="1"/>
  <c r="Q96" i="1"/>
  <c r="P96" i="1"/>
  <c r="O96" i="1"/>
  <c r="J96" i="1"/>
  <c r="AA95" i="1"/>
  <c r="Q95" i="1"/>
  <c r="P95" i="1"/>
  <c r="O95" i="1"/>
  <c r="J95" i="1"/>
  <c r="AA94" i="1"/>
  <c r="Q94" i="1"/>
  <c r="P94" i="1"/>
  <c r="O94" i="1"/>
  <c r="J94" i="1"/>
  <c r="AA93" i="1"/>
  <c r="Q93" i="1"/>
  <c r="P93" i="1"/>
  <c r="O93" i="1"/>
  <c r="J93" i="1"/>
  <c r="AA92" i="1"/>
  <c r="Q92" i="1"/>
  <c r="P92" i="1"/>
  <c r="O92" i="1"/>
  <c r="J92" i="1"/>
  <c r="AA91" i="1"/>
  <c r="Q91" i="1"/>
  <c r="P91" i="1"/>
  <c r="O91" i="1"/>
  <c r="J91" i="1"/>
  <c r="AA90" i="1"/>
  <c r="Q90" i="1"/>
  <c r="P90" i="1"/>
  <c r="O90" i="1"/>
  <c r="J90" i="1"/>
  <c r="AA89" i="1"/>
  <c r="Q89" i="1"/>
  <c r="P89" i="1"/>
  <c r="O89" i="1"/>
  <c r="J89" i="1"/>
  <c r="AA88" i="1"/>
  <c r="Q88" i="1"/>
  <c r="P88" i="1"/>
  <c r="O88" i="1"/>
  <c r="J88" i="1"/>
  <c r="AA87" i="1"/>
  <c r="Q87" i="1"/>
  <c r="P87" i="1"/>
  <c r="O87" i="1"/>
  <c r="J87" i="1"/>
  <c r="AA86" i="1"/>
  <c r="Q86" i="1"/>
  <c r="P86" i="1"/>
  <c r="O86" i="1"/>
  <c r="J86" i="1"/>
  <c r="AA85" i="1"/>
  <c r="Q85" i="1"/>
  <c r="P85" i="1"/>
  <c r="O85" i="1"/>
  <c r="J85" i="1"/>
  <c r="AA84" i="1"/>
  <c r="Q84" i="1"/>
  <c r="P84" i="1"/>
  <c r="O84" i="1"/>
  <c r="J84" i="1"/>
  <c r="AA83" i="1"/>
  <c r="Q83" i="1"/>
  <c r="P83" i="1"/>
  <c r="O83" i="1"/>
  <c r="J83" i="1"/>
  <c r="AA82" i="1"/>
  <c r="Q82" i="1"/>
  <c r="P82" i="1"/>
  <c r="O82" i="1"/>
  <c r="J82" i="1"/>
  <c r="AA81" i="1"/>
  <c r="Q81" i="1"/>
  <c r="P81" i="1"/>
  <c r="O81" i="1"/>
  <c r="J81" i="1"/>
  <c r="AA80" i="1"/>
  <c r="Q80" i="1"/>
  <c r="P80" i="1"/>
  <c r="O80" i="1"/>
  <c r="J80" i="1"/>
  <c r="AA79" i="1"/>
  <c r="Q79" i="1"/>
  <c r="P79" i="1"/>
  <c r="O79" i="1"/>
  <c r="J79" i="1"/>
  <c r="AA78" i="1"/>
  <c r="Q78" i="1"/>
  <c r="P78" i="1"/>
  <c r="O78" i="1"/>
  <c r="J78" i="1"/>
  <c r="AA77" i="1"/>
  <c r="Q77" i="1"/>
  <c r="P77" i="1"/>
  <c r="O77" i="1"/>
  <c r="J77" i="1"/>
  <c r="AA76" i="1"/>
  <c r="Q76" i="1"/>
  <c r="P76" i="1"/>
  <c r="O76" i="1"/>
  <c r="J76" i="1"/>
  <c r="AA75" i="1"/>
  <c r="Q75" i="1"/>
  <c r="P75" i="1"/>
  <c r="O75" i="1"/>
  <c r="J75" i="1"/>
  <c r="AA74" i="1"/>
  <c r="Q74" i="1"/>
  <c r="P74" i="1"/>
  <c r="O74" i="1"/>
  <c r="J74" i="1"/>
  <c r="AA73" i="1"/>
  <c r="Q73" i="1"/>
  <c r="P73" i="1"/>
  <c r="O73" i="1"/>
  <c r="J73" i="1"/>
  <c r="AA72" i="1"/>
  <c r="Q72" i="1"/>
  <c r="P72" i="1"/>
  <c r="O72" i="1"/>
  <c r="J72" i="1"/>
  <c r="AA71" i="1"/>
  <c r="Q71" i="1"/>
  <c r="P71" i="1"/>
  <c r="O71" i="1"/>
  <c r="J71" i="1"/>
  <c r="AA70" i="1"/>
  <c r="Q70" i="1"/>
  <c r="P70" i="1"/>
  <c r="O70" i="1"/>
  <c r="J70" i="1"/>
  <c r="AA69" i="1"/>
  <c r="Q69" i="1"/>
  <c r="P69" i="1"/>
  <c r="O69" i="1"/>
  <c r="J69" i="1"/>
  <c r="AA68" i="1"/>
  <c r="Q68" i="1"/>
  <c r="P68" i="1"/>
  <c r="O68" i="1"/>
  <c r="J68" i="1"/>
  <c r="AA67" i="1"/>
  <c r="Q67" i="1"/>
  <c r="P67" i="1"/>
  <c r="O67" i="1"/>
  <c r="J67" i="1"/>
  <c r="AA66" i="1"/>
  <c r="Q66" i="1"/>
  <c r="P66" i="1"/>
  <c r="O66" i="1"/>
  <c r="J66" i="1"/>
  <c r="AA65" i="1"/>
  <c r="Q65" i="1"/>
  <c r="P65" i="1"/>
  <c r="O65" i="1"/>
  <c r="J65" i="1"/>
  <c r="AA64" i="1"/>
  <c r="Q64" i="1"/>
  <c r="P64" i="1"/>
  <c r="O64" i="1"/>
  <c r="J64" i="1"/>
  <c r="AA63" i="1"/>
  <c r="Q63" i="1"/>
  <c r="P63" i="1"/>
  <c r="O63" i="1"/>
  <c r="J63" i="1"/>
  <c r="AA62" i="1"/>
  <c r="Q62" i="1"/>
  <c r="P62" i="1"/>
  <c r="O62" i="1"/>
  <c r="J62" i="1"/>
  <c r="AA61" i="1"/>
  <c r="Q61" i="1"/>
  <c r="P61" i="1"/>
  <c r="O61" i="1"/>
  <c r="J61" i="1"/>
  <c r="AA60" i="1"/>
  <c r="Q60" i="1"/>
  <c r="P60" i="1"/>
  <c r="O60" i="1"/>
  <c r="J60" i="1"/>
  <c r="AA59" i="1"/>
  <c r="Q59" i="1"/>
  <c r="P59" i="1"/>
  <c r="O59" i="1"/>
  <c r="J59" i="1"/>
  <c r="AA58" i="1"/>
  <c r="Q58" i="1"/>
  <c r="P58" i="1"/>
  <c r="O58" i="1"/>
  <c r="J58" i="1"/>
  <c r="AA57" i="1"/>
  <c r="Q57" i="1"/>
  <c r="P57" i="1"/>
  <c r="O57" i="1"/>
  <c r="J57" i="1"/>
  <c r="AA56" i="1"/>
  <c r="Q56" i="1"/>
  <c r="P56" i="1"/>
  <c r="O56" i="1"/>
  <c r="J56" i="1"/>
  <c r="AA55" i="1"/>
  <c r="Q55" i="1"/>
  <c r="P55" i="1"/>
  <c r="O55" i="1"/>
  <c r="J55" i="1"/>
  <c r="AA54" i="1"/>
  <c r="Q54" i="1"/>
  <c r="P54" i="1"/>
  <c r="O54" i="1"/>
  <c r="J54" i="1"/>
  <c r="AA53" i="1"/>
  <c r="Q53" i="1"/>
  <c r="P53" i="1"/>
  <c r="O53" i="1"/>
  <c r="J53" i="1"/>
  <c r="AA52" i="1"/>
  <c r="Q52" i="1"/>
  <c r="P52" i="1"/>
  <c r="O52" i="1"/>
  <c r="J52" i="1"/>
  <c r="AA51" i="1"/>
  <c r="Q51" i="1"/>
  <c r="P51" i="1"/>
  <c r="O51" i="1"/>
  <c r="J51" i="1"/>
  <c r="AA50" i="1"/>
  <c r="Q50" i="1"/>
  <c r="P50" i="1"/>
  <c r="O50" i="1"/>
  <c r="J50" i="1"/>
  <c r="AA49" i="1"/>
  <c r="Q49" i="1"/>
  <c r="P49" i="1"/>
  <c r="O49" i="1"/>
  <c r="J49" i="1"/>
  <c r="AA48" i="1"/>
  <c r="Q48" i="1"/>
  <c r="P48" i="1"/>
  <c r="O48" i="1"/>
  <c r="J48" i="1"/>
  <c r="AA47" i="1"/>
  <c r="Q47" i="1"/>
  <c r="P47" i="1"/>
  <c r="O47" i="1"/>
  <c r="J47" i="1"/>
  <c r="AA46" i="1"/>
  <c r="Q46" i="1"/>
  <c r="P46" i="1"/>
  <c r="O46" i="1"/>
  <c r="J46" i="1"/>
  <c r="AA45" i="1"/>
  <c r="Q45" i="1"/>
  <c r="P45" i="1"/>
  <c r="O45" i="1"/>
  <c r="J45" i="1"/>
  <c r="AA44" i="1"/>
  <c r="Q44" i="1"/>
  <c r="P44" i="1"/>
  <c r="O44" i="1"/>
  <c r="J44" i="1"/>
  <c r="AA43" i="1"/>
  <c r="Q43" i="1"/>
  <c r="P43" i="1"/>
  <c r="O43" i="1"/>
  <c r="J43" i="1"/>
  <c r="AA42" i="1"/>
  <c r="Q42" i="1"/>
  <c r="P42" i="1"/>
  <c r="O42" i="1"/>
  <c r="J42" i="1"/>
  <c r="AA41" i="1"/>
  <c r="Q41" i="1"/>
  <c r="P41" i="1"/>
  <c r="O41" i="1"/>
  <c r="J41" i="1"/>
  <c r="AA40" i="1"/>
  <c r="Q40" i="1"/>
  <c r="P40" i="1"/>
  <c r="O40" i="1"/>
  <c r="J40" i="1"/>
  <c r="AA39" i="1"/>
  <c r="Q39" i="1"/>
  <c r="P39" i="1"/>
  <c r="O39" i="1"/>
  <c r="J39" i="1"/>
  <c r="AA38" i="1"/>
  <c r="Q38" i="1"/>
  <c r="P38" i="1"/>
  <c r="O38" i="1"/>
  <c r="J38" i="1"/>
  <c r="AA37" i="1"/>
  <c r="Q37" i="1"/>
  <c r="P37" i="1"/>
  <c r="O37" i="1"/>
  <c r="J37" i="1"/>
  <c r="AA36" i="1"/>
  <c r="Q36" i="1"/>
  <c r="P36" i="1"/>
  <c r="O36" i="1"/>
  <c r="J36" i="1"/>
  <c r="AA35" i="1"/>
  <c r="Q35" i="1"/>
  <c r="P35" i="1"/>
  <c r="O35" i="1"/>
  <c r="J35" i="1"/>
  <c r="AA34" i="1"/>
  <c r="Q34" i="1"/>
  <c r="P34" i="1"/>
  <c r="O34" i="1"/>
  <c r="J34" i="1"/>
  <c r="AA33" i="1"/>
  <c r="Q33" i="1"/>
  <c r="P33" i="1"/>
  <c r="O33" i="1"/>
  <c r="J33" i="1"/>
  <c r="AA32" i="1"/>
  <c r="Q32" i="1"/>
  <c r="P32" i="1"/>
  <c r="O32" i="1"/>
  <c r="J32" i="1"/>
  <c r="AA31" i="1"/>
  <c r="Q31" i="1"/>
  <c r="P31" i="1"/>
  <c r="O31" i="1"/>
  <c r="J31" i="1"/>
  <c r="AA30" i="1"/>
  <c r="Q30" i="1"/>
  <c r="P30" i="1"/>
  <c r="O30" i="1"/>
  <c r="J30" i="1"/>
  <c r="AA29" i="1"/>
  <c r="Q29" i="1"/>
  <c r="P29" i="1"/>
  <c r="O29" i="1"/>
  <c r="J29" i="1"/>
  <c r="AA28" i="1"/>
  <c r="Q28" i="1"/>
  <c r="P28" i="1"/>
  <c r="O28" i="1"/>
  <c r="J28" i="1"/>
  <c r="AA27" i="1"/>
  <c r="Q27" i="1"/>
  <c r="P27" i="1"/>
  <c r="O27" i="1"/>
  <c r="J27" i="1"/>
  <c r="AA26" i="1"/>
  <c r="Q26" i="1"/>
  <c r="P26" i="1"/>
  <c r="O26" i="1"/>
  <c r="J26" i="1"/>
  <c r="AA25" i="1"/>
  <c r="Q25" i="1"/>
  <c r="P25" i="1"/>
  <c r="O25" i="1"/>
  <c r="J25" i="1"/>
  <c r="AA24" i="1"/>
  <c r="Q24" i="1"/>
  <c r="P24" i="1"/>
  <c r="O24" i="1"/>
  <c r="J24" i="1"/>
  <c r="AA23" i="1"/>
  <c r="Q23" i="1"/>
  <c r="P23" i="1"/>
  <c r="O23" i="1"/>
  <c r="J23" i="1"/>
  <c r="AA22" i="1"/>
  <c r="Q22" i="1"/>
  <c r="P22" i="1"/>
  <c r="O22" i="1"/>
  <c r="J22" i="1"/>
  <c r="AA21" i="1"/>
  <c r="Q21" i="1"/>
  <c r="P21" i="1"/>
  <c r="O21" i="1"/>
  <c r="J21" i="1"/>
  <c r="AA20" i="1"/>
  <c r="Q20" i="1"/>
  <c r="P20" i="1"/>
  <c r="O20" i="1"/>
  <c r="J20" i="1"/>
  <c r="AA19" i="1"/>
  <c r="Q19" i="1"/>
  <c r="P19" i="1"/>
  <c r="O19" i="1"/>
  <c r="J19" i="1"/>
  <c r="AA18" i="1"/>
  <c r="Q18" i="1"/>
  <c r="P18" i="1"/>
  <c r="O18" i="1"/>
  <c r="J18" i="1"/>
  <c r="AA17" i="1"/>
  <c r="Q17" i="1"/>
  <c r="P17" i="1"/>
  <c r="O17" i="1"/>
  <c r="J17" i="1"/>
  <c r="AA16" i="1"/>
  <c r="Q16" i="1"/>
  <c r="P16" i="1"/>
  <c r="O16" i="1"/>
  <c r="J16" i="1"/>
  <c r="AA15" i="1"/>
  <c r="Q15" i="1"/>
  <c r="P15" i="1"/>
  <c r="O15" i="1"/>
  <c r="J15" i="1"/>
  <c r="AA14" i="1"/>
  <c r="Q14" i="1"/>
  <c r="P14" i="1"/>
  <c r="O14" i="1"/>
  <c r="J14" i="1"/>
  <c r="AA13" i="1"/>
  <c r="Q13" i="1"/>
  <c r="P13" i="1"/>
  <c r="O13" i="1"/>
  <c r="J13" i="1"/>
  <c r="AA12" i="1"/>
  <c r="Q12" i="1"/>
  <c r="P12" i="1"/>
  <c r="O12" i="1"/>
  <c r="J12" i="1"/>
  <c r="AA11" i="1"/>
  <c r="Q11" i="1"/>
  <c r="P11" i="1"/>
  <c r="O11" i="1"/>
  <c r="J11" i="1"/>
  <c r="AA10" i="1"/>
  <c r="Q10" i="1"/>
  <c r="P10" i="1"/>
  <c r="O10" i="1"/>
  <c r="J10" i="1"/>
  <c r="AA9" i="1"/>
  <c r="Q9" i="1"/>
  <c r="P9" i="1"/>
  <c r="O9" i="1"/>
  <c r="J9" i="1"/>
  <c r="AA8" i="1"/>
  <c r="Q8" i="1"/>
  <c r="P8" i="1"/>
  <c r="O8" i="1"/>
  <c r="J8" i="1"/>
  <c r="AA7" i="1"/>
  <c r="Q7" i="1"/>
  <c r="P7" i="1"/>
  <c r="O7" i="1"/>
  <c r="J7" i="1"/>
  <c r="AA6" i="1"/>
  <c r="Q6" i="1"/>
  <c r="P6" i="1"/>
  <c r="O6" i="1"/>
  <c r="J6" i="1"/>
  <c r="AA5" i="1"/>
  <c r="Q5" i="1"/>
  <c r="P5" i="1"/>
  <c r="O5" i="1"/>
  <c r="J5" i="1"/>
  <c r="AA4" i="1"/>
  <c r="Q4" i="1"/>
  <c r="P4" i="1"/>
  <c r="O4" i="1"/>
  <c r="J4" i="1"/>
  <c r="AA3" i="1"/>
  <c r="Q3" i="1"/>
  <c r="P3" i="1"/>
  <c r="O3" i="1"/>
  <c r="J3" i="1"/>
  <c r="AA2" i="1"/>
  <c r="Q2" i="1"/>
  <c r="P2" i="1"/>
  <c r="O2" i="1"/>
  <c r="J2" i="1"/>
</calcChain>
</file>

<file path=xl/sharedStrings.xml><?xml version="1.0" encoding="utf-8"?>
<sst xmlns="http://schemas.openxmlformats.org/spreadsheetml/2006/main" count="22510" uniqueCount="1057">
  <si>
    <t>S.NO.</t>
  </si>
  <si>
    <t>Year</t>
  </si>
  <si>
    <t>DOB</t>
  </si>
  <si>
    <t>ALIVE/DEAD</t>
  </si>
  <si>
    <t>RELIGION</t>
  </si>
  <si>
    <t>GENDER</t>
  </si>
  <si>
    <t>LOCATION</t>
  </si>
  <si>
    <t>AGE AILMENT WAS DIAGNOSED</t>
  </si>
  <si>
    <t>PAYMENTMODE</t>
  </si>
  <si>
    <t>FINANCIAL GROUP</t>
  </si>
  <si>
    <t>FAMILY HISTORY</t>
  </si>
  <si>
    <t>Blood Group</t>
  </si>
  <si>
    <t>STAPLE FOOD</t>
  </si>
  <si>
    <t>ALCOHOL</t>
  </si>
  <si>
    <t>Known H/o Smoking</t>
  </si>
  <si>
    <t>BP</t>
  </si>
  <si>
    <t>Tobacco Consumption in any other way</t>
  </si>
  <si>
    <t>Total Cholesterol</t>
  </si>
  <si>
    <t>PhysicalActivity</t>
  </si>
  <si>
    <t>HEIGHT</t>
  </si>
  <si>
    <t>WEIGHT</t>
  </si>
  <si>
    <t>BMI</t>
  </si>
  <si>
    <t>Random Blood Sugar</t>
  </si>
  <si>
    <t>HBA1C</t>
  </si>
  <si>
    <t>SPECIALITY</t>
  </si>
  <si>
    <t>PASTFAMILYHISTORY</t>
  </si>
  <si>
    <t>Diabetes</t>
  </si>
  <si>
    <t>Cancer</t>
  </si>
  <si>
    <t>Cardiac</t>
  </si>
  <si>
    <t>respiratory Disorders</t>
  </si>
  <si>
    <t>ALIVE</t>
  </si>
  <si>
    <t/>
  </si>
  <si>
    <t>Male</t>
  </si>
  <si>
    <t>Hyderabad</t>
  </si>
  <si>
    <t>Cash</t>
  </si>
  <si>
    <t>Hypertensive on medication</t>
  </si>
  <si>
    <t>Y</t>
  </si>
  <si>
    <t>Female</t>
  </si>
  <si>
    <t>O-</t>
  </si>
  <si>
    <t>DEAD</t>
  </si>
  <si>
    <t>Credit</t>
  </si>
  <si>
    <t>O+</t>
  </si>
  <si>
    <t>- Hypothyroidism on treatment._x000D_
._x000D_
:: PHYSICAL EXAMINATION ::_x000D_
_x000D_
Sconscious, coherent_x000D_
Temp : 98.6° F_x000D_
PR : 80 bpm_x000D_
BP : 120/70 mm of Hg_x000D_
RR : 24/min_x000D_
_x000D_
On examination :_x000D_
CVS : S1, S2 +_x000D_
RS : Bilateral air entry +_x000D_
P/A : Soft, NAD_x000D_
CNS : NFND_x000D_
_x000D_
Local examination : No pallor/ icterus/ cyanosis/ clubbing/ lymphadenopathy._x000D_
.</t>
  </si>
  <si>
    <t>- T2DM_x000D_
- HTN_x000D_
- CKD, STAGE III_x000D_
- RECENT HISTORY OF CVA (JANUARY 2016)</t>
  </si>
  <si>
    <t>B+</t>
  </si>
  <si>
    <t>:: PHYSICAL EXAMINATION ::_x000D_
_x000D_
GC : fair._x000D_
Conscious, Alert._x000D_
Pulse : 80 bts/min._x000D_
BP : 130/80 mmHg._x000D_
Afebrile._x000D_
P/A : Soft, No organomegaly.</t>
  </si>
  <si>
    <t>Known case of right lower GB sulcus s/p composite resection + RND + PMMC flap reconstruction on 28/9/12, MD. SCC pT1 pN0. _x000D_
With local and nodal recurrence in October 2015. _x000D_
s/p 3 cycles NACT - Paclitaxel + Cisplatin (last on 7/12/15 - 9/12/15) on concurrent chemoradiation therapy. _x000D_
s/p 30 fractions RT + 5 doses concurrent chemotherapy. _x000D_
_x000D_
Physical Examination : _x000D_
_x000D_
PS ECOG - 2/5_x000D_
Mild Pallor +; No icterus._x000D_
Vitals - Stable_x000D_
Oral cavity - Trismus +; Grade-II mucositis +_x000D_
Grade-II skin reactions bilateral neck. _x000D_
H/L - NAD_x000D_
P/A - Soft. _x000D_
_x000D_
Investigations - Enclosed. _x000D_
.</t>
  </si>
  <si>
    <t>Tobacco chewer since approximately 15 years_x000D_
Not a Known case of HTN/DM</t>
  </si>
  <si>
    <t>A+</t>
  </si>
  <si>
    <t>No history of Diabetic Mellitus, Hypertension.</t>
  </si>
  <si>
    <t>History of hypertension since 10 years_x000D_
Diabetes Mellitus Type II since 2 months (newly diagnosed)_x000D_
Hyperthyroidism since 10 years._x000D_
_x000D_
PHYSICAL EXAMINATION :_x000D_
_x000D_
On Examination :_x000D_
Patient conscious / coherent_x000D_
Afebrile_x000D_
PR - 98/min_x000D_
RR - 22/min_x000D_
BP - 130/70 mm Hg_x000D_
Heart - S1S2+_x000D_
Lungs - Bilateral air entry +_x000D_
CVS - Periventricular ischemic lesion_x000D_
P/A - Soft._x000D_
_x000D_
History of Drug Allergy : Unknown drug Allergy.</t>
  </si>
  <si>
    <t>Diabetes Mellitus on regualr medication. Known case of Ca Cervix._x000D_
Status post CT + RT (2012)_x000D_
Ca Endometrium Status post surgery - ICR (April 2015) with para aortic LN mets Status post RT (February 2016)_x000D_
_x000D_
:: PHYSICAL EXAMINATION :: _x000D_
_x000D_
PS ECOG - 4/5_x000D_
Pallor +, Icterus +_x000D_
BP   : 106/68 mm of Hg_x000D_
PR   : 112/min_x000D_
RR   : 35/min_x000D_
SPO2 : 98% with 4 liters O2. Bilateral pedal edema +_x000D_
H/L  : NED_x000D_
P/A  : Soft</t>
  </si>
  <si>
    <t>- Known case of Ca breast (Right side)_x000D_
- Status post surgery followed by adjuvant chemotherapy._x000D_
- On adjuvant RT (Status post 20 fractions)_x000D_
- On palliative radiation to brain (Status post 3#)_x000D_
_x000D_
_x000D_
:: PHYSICAL EXAMINATION ::_x000D_
_x000D_
- PS ECOG : 4/5._x000D_
- Patient drowsy but arousable, disoriented._x000D_
- Slurring of speech +_x000D_
- Power in all limbs 5/5._x000D_
- H/L: NED._x000D_
- P/A : Soft._x000D_
.</t>
  </si>
  <si>
    <t>._x000D_
_x000D_
Physical examination : _x000D_
_x000D_
GCS - S1, S2 +_x000D_
Lungs - BAE +_x000D_
HR - 76/min_x000D_
BP - 110/70 mm of Hg _x000D_
_x000D_
.</t>
  </si>
  <si>
    <t>:: PHYSICAL EXAMINATION ::_x000D_
_x000D_
Patient conscious, coherent_x000D_
GC good_x000D_
Child is not fixing with left eye._x000D_
Right eye examination - normal._x000D_
_x000D_
On fundus examination :_x000D_
Large endophytic tumor measuring 18 x 18 x 15 mm partially obscuring the optic disc with exudative retinal detachment and diffuse vitreous seeds in left eye._x000D_
Vitals stable._x000D_
CVS : S1, S2 +_x000D_
CNS : NAD, RS : Bilateral clear, PA : Soft._x000D_
.</t>
  </si>
  <si>
    <t>- PMH: No comorbidities_x000D_
_x000D_
- FH: Brother died at age 22y (? CANCER)</t>
  </si>
  <si>
    <t>Known case of CAD / HTN / DM type II / hypothyroidism._x000D_
ALLERGIC TO IBUPROFEN AND CIFRAN</t>
  </si>
  <si>
    <t>h/o renal calculi underwent lithotripsy on 23-02-16</t>
  </si>
  <si>
    <t>PMH: _x000D_
- Bipolar disorder on medications_x000D_
- No FH of Ca</t>
  </si>
  <si>
    <t>Known case of SCC right leg, status post BK amputation_x000D_
_x000D_
PHYSICAL EXAMINATION :_x000D_
_x000D_
G.C fair_x000D_
Right leg stump dehisence_x000D_
Exposed femur</t>
  </si>
  <si>
    <t>PAST / PERSONAL / FAMILY HISTORY_x000D_
_x000D_
Known case of Hypertension on regular OHA's _x000D_
Known case of Adeno Carcinoma of pancreas with Liver Mets on IInd Line Chemotherapy with Gemcite +_x000D_
_x000D_
Abraxane received Day 8 Cycle I Chemotherapy on 26-02-2016._x000D_
_x000D_
PHYSICAL EXAMINATION :_x000D_
_x000D_
Conscious, Coherent._x000D_
Afebrile now_x000D_
PR - 98 / min ; _x000D_
BP - 130 / 70 mm of hg,_x000D_
Pallor +._x000D_
Mild Bilateral Pedal Oedema +._x000D_
Oral Thrush +._x000D_
RS : Bilateral Lungs Clear._x000D_
CVS - S1 S2 _x000D_
P/A : Soft, BS Present._x000D_
Epigastric Tenderness present._x000D_
Liver Palpable._x000D_
.</t>
  </si>
  <si>
    <t>No other comorbidities._x000D_
_x000D_
PHYSICAL EXAMINATION:_x000D_
_x000D_
Right facial nerve palsy present._x000D_
Right face and neck pigmentation present._x000D_
Oral Mucositis. _x000D_
P/A- soft._x000D_
Chest- B/L clear_x000D_
CVS- S1 S2Mo_x000D_
CNS -NAD_x000D_
Vitals- stable._x000D_
Left eye - Counting fingers at 1 meter distance +.</t>
  </si>
  <si>
    <t>PHYSICAL EXAMINATION :_x000D_
_x000D_
P/A : Soft_x000D_
CVS : S1 S2+_x000D_
CNS : WNL_x000D_
Surgical site : sutures insitu</t>
  </si>
  <si>
    <t>._x000D_
_x000D_
On examination  : _x000D_
_x000D_
Patient - conscious / coherent_x000D_
Afebrile_x000D_
PR - 77/min_x000D_
RR - 18/min_x000D_
BP - 120/80 mm of hg_x000D_
Heart - S1, S2 +_x000D_
Lungs - BAE +_x000D_
P/A - Soft. _x000D_
_x000D_
Investigations - Enclosed. _x000D_
.</t>
  </si>
  <si>
    <t>A known case of metastasis prostate carcinoma in poor general condition with anaemia and lung infection. _x000D_
_x000D_
Physical Examination : _x000D_
_x000D_
On examination : _x000D_
Patient - conscious, coherent._x000D_
Afebrile _x000D_
PR - 78/min_x000D_
RR - 20/min_x000D_
BP - 130/80 mm of Hg_x000D_
Heart - S1, S2 +_x000D_
Lungs - BAE +_x000D_
P/A - Soft. _x000D_
_x000D_
On examination at discharge :_x000D_
_x000D_
Patient general condition - Poor on Bipap support._x000D_
BP - 150/100 mm of HG_x000D_
PR - 94/min_x000D_
RR - 39/min_x000D_
SPO2 - 100% on 5 litre of O2 _x000D_
Heart - S1, S2 +_x000D_
Lungs - BAE +; Bilateral crepts +_x000D_
.</t>
  </si>
  <si>
    <t>:: PHYSICAL EXAMINATION ::_x000D_
_x000D_
- Conscious, coherent._x000D_
- Afebrile._x000D_
- PR : 80 bts/min._x000D_
- BP : 110/70 mmHg._x000D_
- RS : Lungs clear._x000D_
- CVS : S1 S2+_x000D_
- P/A : Soft, BS+_x000D_
- CNS : Within normal limits._x000D_
- No PLNE._x000D_
- Normal oral cavity._x000D_
- No paedal oedema._x000D_
_x000D_
_x000D_
:: MEDICATION RECONCILIATION ::_x000D_
_x000D_
- Tab. Gabantin 300mg per oral once daily to continue till 11/01/2016._x000D_
- Cap. Zincovit 1 cap per oral once daily to continue till 11/01/2016._x000D_
- Tab. Pan 20mg per oral once daily to continue till 11/01/2016._x000D_
.</t>
  </si>
  <si>
    <t>PAST / PERSONAL / FAMILY HISTORY_x000D_
_x000D_
No history of Diabetes Mellitus type - II / Hypertension / COPD / APD / Koch’s / PTB / Epilepsy / Bronchial Asthma / CVA / Hypothyroidism._x000D_
_x000D_
Tubectomy done in 1993._x000D_
Appendicectomy done in 1998._x000D_
_x000D_
PS : ECOG : 1/5_x000D_
No pallor / icterus / SCN Palpahle_x000D_
Heart / Lungs : NAD._x000D_
P/A : Soft non tender._x000D_
No organomegaly. _x000D_
_x000D_
P/V R/S : Ulcero proliferative growth involving anterior and posterior lips of cervix, right fornix infiltrated. Right parameterium medial 1/3rd ? induration. No vaginal involvement rectal mucosa smooth.</t>
  </si>
  <si>
    <t>No significant medical history</t>
  </si>
  <si>
    <t>H/O thyroidectomy 17 years back.No reports available._x000D_
Known hypertensive on medication._x000D_
.</t>
  </si>
  <si>
    <t>DM-II, HTN</t>
  </si>
  <si>
    <t>Developed HTN from 6 months and on medication_x000D_
Not a known case of DM / ASTHMA / TB / MENINGITIS_x000D_
Hostory of 2 LSCS in the past uneventful._x000D_
_x000D_
Physical examination : _x000D_
_x000D_
On examination - Patient is conscious, coherent / co-operative_x000D_
CVS - S1, S2 +_x000D_
RS - BAE +_x000D_
P/A - Soft, non tender_x000D_
BP - 110/70 mm of hg _x000D_
RR - 18/min_x000D_
PR - 72/min</t>
  </si>
  <si>
    <t>A-</t>
  </si>
  <si>
    <t>Known carcinoma ovary on chemotherapy received cycle 5th (IIInd adjuvant) on 18/12/15 uneventfully, admitted for cycle 6th (4th adjuvant chemotherapy cycle today._x000D_
_x000D_
Known HTN on OAH's_x000D_
s/p Interval debulking in month of Novemebr 15. _x000D_
BOth eye cataract - Right eye &gt; Left eye, Normal fundus._x000D_
_x000D_
Physical Examination : _x000D_
_x000D_
Conscious, coherent_x000D_
Afebrile_x000D_
PR - 80/bpm_x000D_
BP - 140/70 mm of hg_x000D_
RS - Bilateral lungs clear _x000D_
CVS - S1, S2 +_x000D_
P/A - Soft, BS +; No HSM. _x000D_
CNS - WNL _x000D_
_x000D_
No PLNE_x000D_
Pallor +_x000D_
Normal oral cavity_x000D_
No pedal oedema. _x000D_
_x000D_
Reports - Enclosed. _x000D_
.</t>
  </si>
  <si>
    <t>Known Diabetic and hypertensive since 2 years on medication. _x000D_
_x000D_
Physical Examination : _x000D_
_x000D_
ECOG-1_x000D_
Pallor++, No icterus, No lymphadenopathy_x000D_
Left shoulder - restricted - mobility_x000D_
No bony tenderness_x000D_
P/A - Soft,_x000D_
Chest - Clear bilateral_x000D_
CVS - S1, S2, +_x000D_
CNS - NAD.</t>
  </si>
  <si>
    <t>PHYSICAL EXAMINATION :_x000D_
_x000D_
ECOG - 3/5_x000D_
Moderately built _x000D_
Moderately nourished, No pallor, Icterus, cyanosis, pedal oedema, clubbing_x000D_
No sc nodes, generalised lymphadenopathy_x000D_
RS - BAE +, No added sounds_x000D_
CVS - S1S2+_x000D_
CNS - NAD_x000D_
P/A - Soft, generalised tenderness +_x000D_
Oral cavity: Dry lips and tongue_x000D_
No oral thrush</t>
  </si>
  <si>
    <t>No history of DM / HTN / TB_x000D_
_x000D_
PHYSICAL EXAMINATION :_x000D_
_x000D_
G.C fair_x000D_
Vitals stable_x000D_
Haemodynamically stable_x000D_
P/A : Soft_x000D_
Mass anterior abdominal wall_x000D_
Firm in consistancy, restricted mobility, BS+_x000D_
CVS : S1 S2+_x000D_
RS : Clear</t>
  </si>
  <si>
    <t>Patient is a known asthmatic and under medication</t>
  </si>
  <si>
    <t>- HTN._x000D_
- DM-II._x000D_
- Bronchial asthma._x000D_
- Partial gastrectomy 5 years back._x000D_
- Hernia repair 2 times._x000D_
_x000D_
_x000D_
:: PHYSICAL EXAMINATION ::_x000D_
_x000D_
- On examination :_x000D_
- Patient conscious, coherent._x000D_
- Afebrile._x000D_
- PR : 76/min._x000D_
- RR : 14/min._x000D_
- BP : 130/70 mmHg._x000D_
- Heart : S1 S2+_x000D_
- Lungs : BAE+_x000D_
- P/A : Soft._x000D_
.</t>
  </si>
  <si>
    <t>- Chronic constipation_x000D_
- Dengue fever_x000D_
- Sinusitis_x000D_
- Asthma_x000D_
_x000D_
FH: _x000D_
- Mom - goitre</t>
  </si>
  <si>
    <t>No significant medical history.</t>
  </si>
  <si>
    <t>Diabetes mellitus Type II._x000D_
Common Iliac thrombosis._x000D_
_x000D_
_x000D_
_x000D_
PHYSICAL EXAMINATION:_x000D_
PS-II_x000D_
Pallor°/Icterus°/ LAD°._x000D_
Lungs- BAE+_x000D_
P/A- Distended._x000D_
Bowel sounds sluggish_x000D_
Colostomy bag insitu.</t>
  </si>
  <si>
    <t>PS : ECOG : 0_x000D_
No pallor, icterus, pedal edema._x000D_
Vitals : Stable._x000D_
Right Breast and Axilla : Normal._x000D_
Left  Breast amd Axilla : Scar Healthy._x000D_
No lump palpable,._x000D_
Heart / Lungs : NED._x000D_
P/A : Soft.   _x000D_
No bony tenderness._x000D_
.</t>
  </si>
  <si>
    <t>:: PHYSICAL EXAMINATION ::_x000D_
_x000D_
Right solitary nodule thyroid. _x000D_
.</t>
  </si>
  <si>
    <t>- KNOWN CASE OF CLL AND MONOCLONAL GAMMOPATHY GIVEN FLUDARABINE COURSE IN 2004_x000D_
_x000D_
- T2DM_x000D_
_x000D_
- P/H/O RECTAL ADENOMA, S/P RESECTION IN OCT 2014_x000D_
_x000D_
- P/H/O INVASIVE ASPERGILLOSIS IN OCT 2014, RESOLVED</t>
  </si>
  <si>
    <t>Known case of Right Temporal Fibrillary Astrocytoma (Grade III) s/p fronto temporal craniotomy and excision (10/12/11) s/p concurrent chemoradiaiton therapy (60Gy / 30 fractions) with concurrent_x000D_
temozolamide s/p adjuvant Temozolamide (last Janu 2013)</t>
  </si>
  <si>
    <t>Known case of carcinoma transverse colon._x000D_
S/P cholecystectomy + Segmental resection + Colo colic anastomosis (09/05/2015)_x000D_
S/P Adjuvant chemotherapy - 6 cycles  CAPOX (last 23/09/2015)._x000D_
_x000D_
PHYSICAL EXAMINATION :_x000D_
_x000D_
PS ECOG - 2/5_x000D_
No pallor / icterus / SCN palpable_x000D_
H/L - NED_x000D_
P/A - Soft _x000D_
CNS - Power - Bilateral UL - 5/5_x000D_
            - Bilateral LL - 4/5_x000D_
Bony tenderness in mid dorsal spine - D8/D9 level.</t>
  </si>
  <si>
    <t>- History of hysterectomy 11 years back ( details not available)_x000D_
_x000D_
- Known case of Retro viral disease, on ART  since 5 years ._x000D_
_x000D_
- Known case of squamous cell Ca vault with nodal mets, Status post EBRT._x000D_
_x000D_
:: PHYSICAL EXAMINATION ::_x000D_
_x000D_
- PSECOG : 1.5._x000D_
- Mild pallor +, No icterus._x000D_
- H/L : NAD._x000D_
- P/A : NAD._x000D_
- P/V/R/S : Residual disease in the vault, induration in upper 1/3rd vagina._x000D_
- Bilateral parametrium medially involved._x000D_
- Small soft LN palpable in left inguinal region.</t>
  </si>
  <si>
    <t>PMH_x000D_
_x000D_
- Known HTN on regular OAH'S_x000D_
- S/P hysterectomy in 1998</t>
  </si>
  <si>
    <t>Nil. _x000D_
_x000D_
_x000D_
Physical examination : _x000D_
_x000D_
BP - 110/60 mm of Hg_x000D_
PR - 76/min_x000D_
Left breast lump +_x000D_
Chest - Clear _x000D_
Heart - S1, S2 +_x000D_
Abd - Soft, BS +_x000D_
.</t>
  </si>
  <si>
    <t>- No other comorbidities._x000D_
._x000D_
:: PHYSICAL EXAMINATION ::_x000D_
_x000D_
GCS : S1, S2 +_x000D_
Lungs : BAE +_x000D_
HR : 76/min_x000D_
BP : 110/70 mm of Hg. _x000D_
.</t>
  </si>
  <si>
    <t>- Known case of HTN since 10 years on treatment_x000D_
- DM since 15 years on treatment_x000D_
- Hypothyroidism since 10 years on treatment._x000D_
_x000D_
:: PHYSICAL EXAMINATION ::_x000D_
_x000D_
- Moderately built and nourished_x000D_
- Concious , co-operative , well oriented to time , place , and person_x000D_
- GC : Fair _x000D_
- Vitals : Stable _x000D_
- Haemodynamically stable _x000D_
- CVS :  S1 S2 +_x000D_
- RS : Clear _x000D_
- P/A : Soft , BS+_x000D_
.</t>
  </si>
  <si>
    <t>Known case of hypothyroidism._x000D_
_x000D_
PHYSICAL EXAMINATION :_x000D_
_x000D_
Moderately built and nourished_x000D_
Hemodynamically stable_x000D_
No pallor / pedal edema / icterus / generalised lymphadenopathy _x000D_
CVS - S1S2+_x000D_
RS - Clear_x000D_
P/A - Soft, BS +_x000D_
.</t>
  </si>
  <si>
    <t>Known diabetic on medication._x000D_
_x000D_
PHYSICAL EXAMINATION :_x000D_
_x000D_
ECOG-1_x000D_
Patient conscious, oriented_x000D_
Afebrile_x000D_
Pallor +, no icterus_x000D_
Right breast - Normal_x000D_
Left chest wall - scar healed and healthy_x000D_
P/A - Soft, L0S0_x000D_
Chest - Bilateral clear_x000D_
CVS - S1S2M0 _x000D_
CNS - NAD_x000D_
No bony tenderness.</t>
  </si>
  <si>
    <t>AB+</t>
  </si>
  <si>
    <t>PHYSICAL EXAMINATION:_x000D_
_x000D_
_x000D_
Large fungating mass Left breast with purulent D/S.</t>
  </si>
  <si>
    <t>Known case of Hypothyroidism on medication._x000D_
_x000D_
History of Allergic bronchitis to cold._x000D_
_x000D_
:: PHYSICAL EXAMINATION ::_x000D_
_x000D_
Moderately built and moderately nourished._x000D_
Haemodynamically stable._x000D_
No pallor, icterus, cyanosis, lymphadenopathy._x000D_
CVS : S1 S2+_x000D_
RS  : Clear._x000D_
P/A : Soft, BS+_x000D_
.</t>
  </si>
  <si>
    <t>History of hysterectomy in 1995_x000D_
Left ovariectomy in 2012</t>
  </si>
  <si>
    <t>Known diabetic on oral hypoglycemic agents</t>
  </si>
  <si>
    <t>-ESBL KLEBSIELLA PNEUMONIA_x000D_
-ORAL THRUSH</t>
  </si>
  <si>
    <t>Diabetes mellitus +.</t>
  </si>
  <si>
    <t>PAST / PERSONAL / FAMILY HISTORY_x000D_
_x000D_
No history of Diabetes Mellitus type - II / Hypertension / COPD / APD / Koch’s / PTB / Epilepsy / Bronchial Asthma / CVA / Hypothyroidism._x000D_
_x000D_
PHYSICAL EXAMINATION :_x000D_
_x000D_
CVS - S1 S2 Present _x000D_
CNS : WNL_x000D_
Lungs : Bilateral Clear_x000D_
P/A : Soft._x000D_
Surgical Site : Healthy._x000D_
Drain : Insitu._x000D_
.</t>
  </si>
  <si>
    <t>History of tubectomy -1993._x000D_
Hysterectomy -5/2/2014, resection 11/2/2014._x000D_
_x000D_
Known Diabetes mellitus since 2½ years._x000D_
Hypothyroid since 9 years.</t>
  </si>
  <si>
    <t>- K/c/o psoriasis since 3 yrs - on Homeopathy medication_x000D_
- Not a k/c/o HTN/DM/COPD/TB/CVA/CAD/other systemic illness._x000D_
_x000D_
PERSONAL HISTORY :_x000D_
-Pan chewer for the last 15 yrs_x000D_
-Never smoker_x000D_
_x000D_
PHYSICAL EXAMINATION :_x000D_
_x000D_
PR=80/min_x000D_
RR=18/min_x000D_
BP=110/80mmHg_x000D_
Afebrile_x000D_
_x000D_
PS ECOG 1_x000D_
Pallor +_x000D_
No icterus/cyanosis_x000D_
_x000D_
Lateral border of Tongue induration +. Crossing midline - status quo. Left level II LN measuring 2x2 cm hard and fixed ;Ankyloglossia +._x000D_
 _x000D_
*SYSTEMIC EXAMINATION UNREMARKABLE</t>
  </si>
  <si>
    <t>._x000D_
_x000D_
Physical Examination : _x000D_
_x000D_
Moderately built and nourished_x000D_
Conscious, co-operative, well oriented to time, place and position. _x000D_
_x000D_
On examination : _x000D_
_x000D_
General condition - Fair_x000D_
Vitals - Stable_x000D_
Haemodynamically stable_x000D_
P/A - Soft, non tender; BS +_x000D_
CVS - S1, S2 +_x000D_
RR - Clear. _x000D_
_x000D_
Investigations - Enclosed.</t>
  </si>
  <si>
    <t>PAST / PERSONAL / FAMILY HISTORY_x000D_
_x000D_
Known case of Hypertension on regular oral antihypertensive._x000D_
_x000D_
No history of Diabetes Mellitus type - II / COPD / APD / Kochs / TB / Epilepsy / Bronchial Asthma / CVA / Hypothyroidism._x000D_
_x000D_
PHYSICAL EXAMINATION :_x000D_
_x000D_
Moderately built and nourished. _x000D_
Conscious / Co-operative / Coherent_x000D_
No pallor / cyanosis / clubbing / icterus / oedema / lymphadenopathy._x000D_
Afebrile._x000D_
Normal oral cavity._x000D_
PR - 78/min_x000D_
BP - 140 / 80 mm of Hg._x000D_
RR - 18 / min ;_x000D_
Heart - S1 S2 +_x000D_
Lungs - Bilateral Air Entry + Clear_x000D_
P/A - Soft, Bowel sounds normal; no Hsm_x000D_
CNS - NAD._x000D_
All Peripheral pulses are well felt_x000D_
normal oral cavity:no PLNE._x000D_
A small scar present over left tibial region.</t>
  </si>
  <si>
    <t>Patient is a known case of transglottic carcinoma of left vocal cord and undergone total laryngectomy with bilateral neck dissection and insertion of provox voice prosthesis on 07/01/2016</t>
  </si>
  <si>
    <t>No complaints.</t>
  </si>
  <si>
    <t>DM +_x000D_
_x000D_
_x000D_
Physical Examination : _x000D_
_x000D_
General condition - Fair _x000D_
Moderately built and nourished _x000D_
Haemodynamically stable_x000D_
No Pallor, icterus, cyanosis, clubbing_x000D_
CVS - S1, S2 +_x000D_
RS - Clear _x000D_
P/A - Soft, BS +_x000D_
_x000D_
Local examination - Hard lump_x000D_
- Left axillary lymphnode +_x000D_
_x000D_
Investigations - Enclosed.</t>
  </si>
  <si>
    <t>No PMH_x000D_
-Paternal GM probable breast ca</t>
  </si>
  <si>
    <t>PHYSICAL EXAMINATION :_x000D_
_x000D_
PS ECOG-3_x000D_
Pallor-present, no icterus, pedal oedema_x000D_
No purpuric rash, no bleeding episodes_x000D_
H/L : NED_x000D_
P/A : SOft_x000D_
Generalized bony tenderness_x000D_
Parasthesia present over the sole of left foot.</t>
  </si>
  <si>
    <t>Hypertensive - since 3 years- on treatment._x000D_
Hypothyroidism- on treatment._x000D_
_x000D_
PHYSICAL EXAMINATION:_x000D_
Well built and nourished._x000D_
Conscious, cooperative, well- oriented to time, place and person._x000D_
GC fair_x000D_
Vitals stable_x000D_
Haemodynamically stable._x000D_
CVS- S1 S2+_x000D_
RS- Clear_x000D_
P/A- soft, BS+.</t>
  </si>
  <si>
    <t>PHYSICAL EXAMINATION :_x000D_
_x000D_
CVS : S1 S2+_x000D_
CNS : WNL_x000D_
Lungs : bilateral airentry present_x000D_
P/A : Soft_x000D_
Surgical site healthy_x000D_
Drain site - drain insitu.</t>
  </si>
  <si>
    <t>-Maxillary sinusitis_x000D_
-H/O Anemia transfused once during pregnancy. _x000D_
-Fracture lower end of femur s/p orif aug 2012._x000D_
-Hysterectomy x 10 years ago_x000D_
-FRACTURE RIGHT ULNA S/P ORIF_x000D_
-NON CARDIOGENIC PULMONARY EDEMA in june 2013._x000D_
-E.COLI UTI in june 2013_x000D_
-HEMORRHAGIC COLITIS,june 2013_x000D_
-GRADE II INTERNO-EXTERNAL HEMORRHOIDS WITH FISSURE IN ANO_x000D_
-OROPHARYNGEAL CANDIDIASIS In june 2013_x000D_
_x000D_
OBG:G5P5L5A0D0</t>
  </si>
  <si>
    <t>adenoidectomy</t>
  </si>
  <si>
    <t>PHYSICAL EXAMINATION :_x000D_
_x000D_
CVS : S1 S2+_x000D_
CNS : WNL_x000D_
Lungs : bilateral air entry present_x000D_
P/A : Soft_x000D_
Surgical site : healthy_x000D_
Drain insitu and functional.</t>
  </si>
  <si>
    <t>Known case of Right Temporal Fibrillary Astrocytoma (Grade III) s/p fronto temporal craniotomy and excision (10/12/11) s/p concurrent chemoradiaiton therapy (60Gy / 30 fractions) with concurrent_x000D_
temozolamide s/p adjuvant Temozolamide X 12 doses (last dose January 2013)</t>
  </si>
  <si>
    <t>PMH:-_x000D_
- Known case of HTN/DM Left MRM in November 2011_x000D_
- NKDA</t>
  </si>
  <si>
    <t>- No history of DM, HTN._x000D_
_x000D_
_x000D_
:: PHYSICAL EXAMINATION ::_x000D_
_x000D_
- PSE COG 2/5._x000D_
- Pallor + +, No icterus, No SCN palpable._x000D_
- H/L : NAD._x000D_
- P/A : Soft, Non tender, No organomegaly._x000D_
.</t>
  </si>
  <si>
    <t>- T2DM_x000D_
- HTN_x000D_
- MATERNAL COUSIN - CA BREAST AT AGE OF 28YR_x000D_
- HAS 2 DAUGHTERS.</t>
  </si>
  <si>
    <t>- COPD/EMPHYSEMA_x000D_
- PAH_x000D_
-50 PY SMOKING(BEEDI)_x000D_
-HYPOTHYROID_x000D_
-CHOLECYSTECTOMY IN 1993_x000D_
-BPH_x000D_
-LIFE TIME TRANSFUSIONS 5 UNITS PRBC AND SDP 2 UNITS,25 UNITS RDP._x000D_
.</t>
  </si>
  <si>
    <t>Known case of Carcinoma Caecum._x000D_
_x000D_
Nothing significant.  _x000D_
_x000D_
GC : Fair._x000D_
Moderately built and nourished._x000D_
Haemodynamically stable._x000D_
No pallor, icterus, cyanosis, clubbing, edema._x000D_
CVS - S1 S2 +._x000D_
RS : Clear._x000D_
P/A : Soft. _x000D_
BS +._x000D_
.</t>
  </si>
  <si>
    <t>Known case of Carcinoma right breast._x000D_
S/P Right MRM._x000D_
pT2pN20, Triple Negative._x000D_
_x000D_
No history of Diabetes mellitus, Hypertension, Bronchial asthma, Asthma._x000D_
_x000D_
_x000D_
PHYSICAL EXAMINATION:_x000D_
PS ECOG-1/5_x000D_
No pallor/ Icterus/ cyanosis/ SCN Palpable._x000D_
H/L- NAD_x000D_
Right chest wall- surgical scar healthy_x000D_
Left breast &amp; axilla-NED._x000D_
P/A- soft_x000D_
No bony tenderness.</t>
  </si>
  <si>
    <t>-Left sigmoid sinus venous thrombosis 2010 (unprovoked)_x000D_
No evidence of prothrombotic disorder on evaluation in Australia (records inadequate)</t>
  </si>
  <si>
    <t>NO significant history</t>
  </si>
  <si>
    <t>- HYPERTENSION - 8-10YRS_x000D_
_x000D_
- T2DM - 8-10YRS</t>
  </si>
  <si>
    <t>Nil significant._x000D_
_x000D_
_x000D_
Physical Examination : _x000D_
_x000D_
PS ECOG - 3/5_x000D_
Pallor +; No icterus. _x000D_
H/C - NED _x000D_
P/A - Soft_x000D_
_x000D_
CNS : Power in upper limb : _x000D_
        Right - 5/5_x000D_
        Left - 5/5_x000D_
  Power in lower limb : _x000D_
          Right - 3/5_x000D_
          Left - 4/5_x000D_
_x000D_
Diffuse tenderness in back at dorsal spine level. _x000D_
_x000D_
.</t>
  </si>
  <si>
    <t>S/P right orchidectomy, Not a known case of DM, HTN, APD, IHD._x000D_
_x000D_
PHYSICAL EXAMINATION :_x000D_
_x000D_
Conscious, cohrent_x000D_
Afebrile_x000D_
PR : 90/min_x000D_
BP : 120/80 mm of Hg_x000D_
RS : Bilateral lungs clear_x000D_
CVS : S1 S2+_x000D_
P/A : SOft, BS present_x000D_
Normal oral cavity_x000D_
No PLNE_x000D_
No paedal oedema</t>
  </si>
  <si>
    <t>Known case of Diabetes mellitus, hypertension.</t>
  </si>
  <si>
    <t>No history of DM/HTN/TB._x000D_
_x000D_
_x000D_
:: PHYSICAL EXAMINATION ::_x000D_
_x000D_
Mderately built and nourished._x000D_
concious , co-operative , well oriented to time, place and person._x000D_
_x000D_
GC : Fair_x000D_
Vitals : stable_x000D_
Haemodynamically stable_x000D_
CVS : S1 S2 +_x000D_
RS : Clear_x000D_
P/A : Soft , Bs+_x000D_
.</t>
  </si>
  <si>
    <t>Known case of DM, type-II on Tab. Diamicron-MR_x000D_
HTN on Tab.Adalat retard_x000D_
Old CVA left sided on Tab.Plavix._x000D_
Post surgery for Prostate 30 years back. _x000D_
_x000D_
On examination : _x000D_
_x000D_
Patient - conscious, coherent_x000D_
Afebrile_x000D_
PR - 74/min_x000D_
RR - 20/min_x000D_
BP - 140/70 mm of Hg_x000D_
CVS - S1, S2 +_x000D_
Lungs - BAE +_x000D_
P/A - Soft, pain at left hypochondric region. _x000D_
CNS - Old CVA left sided. _x000D_
_x000D_
Investigations - Enclosed. _x000D_
_x000D_
** ALOLERGIC TO PENCILLIN **</t>
  </si>
  <si>
    <t>No given history of HTN and DM _x000D_
Known case of pile mass._x000D_
_x000D_
PHYSICAL EXAMINATION :_x000D_
_x000D_
CVS : S1 S2+_x000D_
CNS : WNL_x000D_
Lungs : bilateral air entry present_x000D_
Surgical site : healthy_x000D_
P/A : soft</t>
  </si>
  <si>
    <t>Left breast lump &lt; 2 cms._x000D_
_x000D_
.</t>
  </si>
  <si>
    <t>- Known hypertensive on OHA'S regularly since 7 years._x000D_
_x000D_
- Known CVA in year 2014 status post TURP in year 2012 and bilateral cataract in year 2011 and 2014; not a known DM: IHD._x000D_
_x000D_
:: PHYSICAL EXAMINATION :: _x000D_
_x000D_
Conscious, Coherent _x000D_
Afebrile Now _x000D_
BP : 140/80 mm of Hg_x000D_
RS : Decreased Air entry right side of chest_x000D_
CVS : S1 S2 +_x000D_
P/A : Soft; BS +NT_x000D_
No HSM_x000D_
CNS : Slurred_x000D_
No PLNE_x000D_
Normal oral cavity_x000D_
No paedal Oedema_x000D_
Right mid axillary_x000D_
ICD Scar i sutures + NT.</t>
  </si>
  <si>
    <t>Patient is a case of carcinoma breast admitted for surgery._x000D_
_x000D_
Known case of HTN/DM type II/CAD_x000D_
S/P : Lumpectomy on 29-02-2016_x000D_
S/P : CAG : 1995,2003_x000D_
_x000D_
PHYSICAL EXAMINATION :_x000D_
_x000D_
On examination :_x000D_
Patient conscious, coherent_x000D_
Afebrile_x000D_
PR : 74/min_x000D_
RR : 20/min_x000D_
BP : 120/70 mm of Hg_x000D_
Heart : S1 S2+_x000D_
Lungs : Bilateral air entry+_x000D_
P/A : Soft</t>
  </si>
  <si>
    <t>PHYSICAL EXAMINATION :_x000D_
_x000D_
CVS - S1S2+_x000D_
CNS - WNL_x000D_
Lungs - Bilateral clear_x000D_
P/A - Soft_x000D_
Stoma - Healthy and functional_x000D_
Drain - Insitu and functional.</t>
  </si>
  <si>
    <t>._x000D_
_x000D_
Physical Examination : _x000D_
_x000D_
CVS - S1, S2  +_x000D_
CNS - WNL_x000D_
Lungs - Bilateral air entry +_x000D_
P/A - Soft. _x000D_
_x000D_
Investigations - Enclosed. _x000D_
.</t>
  </si>
  <si>
    <t>PAST / PERSONAL / FAMILY HISTORY_x000D_
_x000D_
Known case of Diabetes Mellitus type – II_x000D_
_x000D_
No history of Hypertension / COPD / APD / Kochs / PTB / Epilepsy / Bronchial Asthma / CVA / Hypothyroidism._x000D_
_x000D_
PHYSICAL EXAMINATION :_x000D_
_x000D_
ECOG-1._x000D_
Right level V LN, 2x2CM, mobile , non tender, firm (slight decrease in texture and size)_x000D_
PR : 80 / min ; _x000D_
BP : 120 / 80 mm of Hg,_x000D_
CVS - S1 : S2 +/NAD_x000D_
Respiratory System :  Bilateral air entry Clear._x000D_
CNS : Higher mental functions : Normal_x000D_
Rib pain decreased. _x000D_
Lower back pain decreased (excellent response)_x000D_
No signs of focal deficits.</t>
  </si>
  <si>
    <t>:: PHYSICAL EXAMINATION :: _x000D_
_x000D_
Young girl_x000D_
Signs of gastritis +_x000D_
Toxic Look +_x000D_
Afebrile</t>
  </si>
  <si>
    <t>PMH_x000D_
_x000D_
•	Vitamin D deficiency</t>
  </si>
  <si>
    <t>Known hypothyroid on regular thyroxin since 7-8 years, not a known HTN, DM, APD._x000D_
_x000D_
_x000D_
PHYSICAL EXAMINATION :_x000D_
_x000D_
Conscious, coherent_x000D_
Afebrile_x000D_
PR - 79/min_x000D_
BP - 100/60 mm Hg_x000D_
RS - Bilateral lungs clear_x000D_
CVS - S1S2 ? Murmur_x000D_
P/A - Soft, BS +_x000D_
      No HSM_x000D_
CNS - WNL_x000D_
Pallor +_x000D_
Normal oral cavity_x000D_
No pedal oedema_x000D_
? Icterus +_x000D_
No PLNE.</t>
  </si>
  <si>
    <t>Known case of HTN since 5 years</t>
  </si>
  <si>
    <t>- UNCONTROLLED NIDDM_x000D_
- SIMPLE HYSTERECTOMY X 10 YR AGO_x000D_
- NO FH OF CA_x000D_
- HTN</t>
  </si>
  <si>
    <t>CVS : S1 S2 Present._x000D_
CNS : WNL_x000D_
Lungs : Bilateral Air Entry Clear._x000D_
P/A : Soft._x000D_
Drain : Insitu_x000D_
Surgical Site Healthy._x000D_
.</t>
  </si>
  <si>
    <t>Known case of HTN &amp; DM on oral medication_x000D_
Post menopausal status</t>
  </si>
  <si>
    <t>Known case of hypothyroidism and hypertension - On regular treatment_x000D_
Known case of Retroviral disease - on HAART</t>
  </si>
  <si>
    <t>CHRONIC ITP X 2002 RECEIVED PREDNISOLONE+AZATHIOPRINE TWICE,CMC VELLORE (2002 AND 2006)</t>
  </si>
  <si>
    <t>- HYPERTENSION - 2YRS_x000D_
- CATARACT SURGERY - 2001_x000D_
- NULLIPAROUS_x000D_
_x000D_
- NO FAMILY HISTORY OF MALIGNANCY</t>
  </si>
  <si>
    <t>:: PHYSICAL EXAMINATION :: _x000D_
_x000D_
ECOG - 1_x000D_
Patient conscious, oriented._x000D_
No pallor / no icterus._x000D_
Left periorbital swelling, proptosis + (decreased compared to before)_x000D_
Complete loss of vision left eye._x000D_
Right eye vision and acquity - Normal._x000D_
No lymphadenopathy._x000D_
Oral cavity - Normal. _x000D_
No meningeal signs._x000D_
.</t>
  </si>
  <si>
    <t>On Examination : _x000D_
_x000D_
Patient conscious, coherent._x000D_
Afebrile._x000D_
PR - 72 / min ; _x000D_
RR - 27 / min _x000D_
BP : 160 / 70 mm of hg,_x000D_
Heart : S1 S2 +._x000D_
Lungs : Bilateal Air Entry +._x000D_
P/A : Soft. _x000D_
.</t>
  </si>
  <si>
    <t>PAST / PERSONAL / FAMILY HISTORY_x000D_
_x000D_
Known case of Hypertension since 15 years._x000D_
Known case of Diabetes Mellitus type – II since 1 year. _x000D_
_x000D_
No history of COPD / APD / Koch’s / PTB / Epilepsy / Bronchial Asthma / CVA / Hypothyroidism._x000D_
_x000D_
PHYSICAL EXAMINATION :_x000D_
_x000D_
On Examination ; _x000D_
Patient Conscious, coherent._x000D_
Afebrile,._x000D_
PR - 78 / min ;_x000D_
RR - 22 / min ; _x000D_
BP - 130 / 80 mm of Hg,_x000D_
Heart - S1 S2 +._x000D_
Lungs : Bilateral Air Entry +._x000D_
P/A : Soft._x000D_
.</t>
  </si>
  <si>
    <t>March 2015-_x000D_
- Severe anemia (HB 5.1)- Iron and vit b12 def _x000D_
- CHF_x000D_
- Hepatomegaly_x000D_
- Upper GI edoscopy- gastritis, no varices_x000D_
- Vit-D deficiency_x000D_
- DM2 from 3 years on oral medication- controlled (gLIMISTAR, aDVOG-m, TRAJENTA)_x000D_
- Hypothyroidism on LT4- 12.5mcg/d_x000D_
- CT abdomen: hepatomegaly_x000D_
_x000D_
Drug history:_x000D_
- NSAIDS for general aches and pains</t>
  </si>
  <si>
    <t>Known case of right posterior parietal GBM s/p RT - + Adjuvant chemotherapy with progression s/p 6 doses. _x000D_
On Palliative chemotherapy s/p 9 doses. _x000D_
_x000D_
Physical Examination : _x000D_
_x000D_
PSECOG - 2/5_x000D_
No Pallor / icterus_x000D_
H/C - NAD _x000D_
P/A - Soft_x000D_
_x000D_
CNS :_x000D_
_x000D_
- Left upper limb &amp; Lower limb - 3/5_x000D_
- Right upper limb &amp; Lower limb - 5/5_x000D_
- No cerebellar signs._x000D_
- No cranial nerve pulses. _x000D_
_x000D_
.</t>
  </si>
  <si>
    <t>Menarche- 13 years of age._x000D_
Irregular menstrual cycles since 3 months._x000D_
No history of dysmenorrhoea._x000D_
No family of history of breast, ovarian or colonic malignancy._x000D_
_x000D_
PHYSICAL EXAMINATION:_x000D_
PS ECOG -0/5._x000D_
No pallor/ icterus/ lymphadenopathy/ pedal oedema._x000D_
Right breast:- 6X5 cm firm lump palpable in upper outer quadrant of Right breast, not fixed to the underlying chest wall or overlying skin. No local rise in temperature or tenderness._x000D_
Lump mobile in breast tissue._x000D_
Left breast:- Normal, soft._x000D_
B/L Axilla and supra clavicular region- No palpable nodes._x000D_
H/C- NAD_x000D_
P/A- soft.</t>
  </si>
  <si>
    <t>PHYSICAL EXAMINATION :_x000D_
_x000D_
Conscious, coherent, emaciated_x000D_
Afebrile_x000D_
PR - 90/min_x000D_
BP - 130/80 mm Hg_x000D_
Pallor +_x000D_
RS - Decreased air entry left side of chest_x000D_
CVS - S1S2+_x000D_
P/A - Soft, BS present_x000D_
LN palpable over umbilical area_x000D_
Multiple nodes palpable over liver_x000D_
Maintain O2 saturation on 2 liters per minute_x000D_
ICD - Functioning well (column drawing well)</t>
  </si>
  <si>
    <t>History of surgery for Right ovarian cyst -25/2/2015._x000D_
No history of Diabetes mellitus/ Hypertension._x000D_
_x000D_
PHYSICAL EXAMINATION:_x000D_
GC fair_x000D_
Vitals stable_x000D_
Haemodynamically stable._x000D_
P/A- soft, BS+._x000D_
CVS- S1 S2+_x000D_
RS- Clear.</t>
  </si>
  <si>
    <t>- HTN, DM2, CAD-PTCA 2013</t>
  </si>
  <si>
    <t>- History of Hypothyroidism._x000D_
- Taking antidepressants since 1 year._x000D_
_x000D_
_x000D_
:: PHYSICAL EXAMINATION ::_x000D_
_x000D_
- Patient conscious, coherent._x000D_
- Afebrile._x000D_
- PR : 80/min._x000D_
- RR : 26/min._x000D_
- BP : 130/70 mmHg._x000D_
- Heart : S1 S2+_x000D_
- Lungs : BAE+_x000D_
- P/A : Soft._x000D_
_x000D_
_x000D_
:: MEDICATION RECONCILIATION ::_x000D_
_x000D_
- Tab. Eltroxin 100 mcg per oral once daily (Hypothyroidism)_x000D_
- Tab. Citapam 20 mg ½ tablet alternate days (Anti-depressant)_x000D_
- Tab. Olanzapine 5mg per oral alternate days (Anti-depressant)_x000D_
.</t>
  </si>
  <si>
    <t>Known hypertensive and diabetic on medications._x000D_
_x000D_
On Examination : _x000D_
_x000D_
GC - Good. ECOG : 1._x000D_
Pallor +_x000D_
No icterus / No cyanosis._x000D_
_x000D_
Right Breast : No clinically palpable mass . No Peud' orange._x000D_
Right Axilla _x000D_
No LN palpable._x000D_
Left Breast and axilla : NAD._x000D_
CVS - S1 S2 + / NAD_x000D_
RS : Bilateral Air Entry + Clear._x000D_
P/A : Soft. NAD_x000D_
CNS : NAD.</t>
  </si>
  <si>
    <t>Hypertensive and diabetic on medication. h/o CABG</t>
  </si>
  <si>
    <t>:::: CLINICAL EXAMINATION ::::_x000D_
_x000D_
- ECOG 0_x000D_
- Mild pallor, No lymphadenopathy_x000D_
- Left upper chest wall scar +, Scar healthy_x000D_
- Chest : B/LAE +, clear_x000D_
- No bony tenderness_x000D_
- All limb movements Normal</t>
  </si>
  <si>
    <t>PAST / PERSONAL / FAMILY HISTORY_x000D_
_x000D_
Known Hypothryoid, Seizures Disorders on regular Eltroxin and AED's.  _x000D_
_x000D_
** ALLERGIC TO IBUBRUFEN **_x000D_
_x000D_
PHYSICAL EXAMINATION :_x000D_
_x000D_
Conscious, Coherent._x000D_
PR - 76/MIN_x000D_
BP/140/80 mm of Hg _x000D_
RS : Bilateral Lungs clear._x000D_
CVS : S1 S2_x000D_
P/A : Soft. BS Present._x000D_
CNS : WNL._x000D_
No PLNE._x000D_
No Pedal edema._x000D_
Normal oral cavity._x000D_
Few rash over back (Intrascapular region)_x000D_
.</t>
  </si>
  <si>
    <t>._x000D_
:: PHYSICAL EXAMINATION ::_x000D_
_x000D_
GC fair_x000D_
Icterus +_x000D_
P/A : soft, non tender._x000D_
Wound : good_x000D_
.</t>
  </si>
  <si>
    <t>PHYSICAL EXAMINATION :_x000D_
_x000D_
CVS : S1 S2+_x000D_
CNS : WNL_x000D_
Lungs : bilateral clear_x000D_
P/A : soft_x000D_
Surgical site : healthy</t>
  </si>
  <si>
    <t>Child in not able to fix the gaze with right eye, decreased visual acquity in the right eye._x000D_
_x000D_
Left eye examination -Normal._x000D_
PR-112/min_x000D_
BP-80/60 mm of Hg_x000D_
RR-16/min_x000D_
CVS- S1 S2+_x000D_
CNS -NAD_x000D_
RS- B/L air entry present._x000D_
P/A- soft.</t>
  </si>
  <si>
    <t>:: PHYSICAL EXAMINATION ::_x000D_
_x000D_
- Child active, cheerful._x000D_
- White reflex present in right eye._x000D_
- Right eye not fixing gaze._x000D_
- Left eye normal._x000D_
.</t>
  </si>
  <si>
    <t>- HYPERTENSION: 6-7 YRS.</t>
  </si>
  <si>
    <t>Known case of CAD / HTN / DM type II / hypothyroidism._x000D_
_x000D_
ALLERGIC TO IBUPROFEN AND CIFRAN_x000D_
_x000D_
PHYSICAL EXAMINATION :_x000D_
_x000D_
ECOG+_x000D_
Patient Conscious, oriented_x000D_
Pallor+, no icterus_x000D_
P/A : soft LoSo_x000D_
scar healthy_x000D_
Chest : clear Bilateral_x000D_
CVS : S1 S2 M0_x000D_
CNS : NAD</t>
  </si>
  <si>
    <t>PAST / PERSONAL / FAMILY HISTORY_x000D_
_x000D_
Known case of Hypertension, Diabetes Mellitus type – II on regularly medication. _x000D_
_x000D_
No history of COPD / APD / Koch’s / PTB / Epilepsy / Bronchial Asthma / CVA / Hypothyroidism._x000D_
_x000D_
PHYSICAL EXAMINATION :_x000D_
_x000D_
ECOG : 1._x000D_
_x000D_
Conscious, Alert._x000D_
PR - 80 / min ; _x000D_
BP - 110 / 70 mm of hg,_x000D_
Afebrile._x000D_
P/A : Soft._x000D_
No organomegaly._x000D_
RS : Clear._x000D_
.</t>
  </si>
  <si>
    <t>Known case of HTN since 1 1/2 year on treatment. History of hysterctomy</t>
  </si>
  <si>
    <t>-HYPOTHYROID_x000D_
-NASOPHARYNGEAL SCC since 2012,received palliative chemotherapy with Pacli + Carbo + Cetuximab ending August 2015.</t>
  </si>
  <si>
    <t>PHYSICAL EXAMINATION :_x000D_
_x000D_
Right frozen shoulder with restricted movements 3 x 2 cms periauricular, mobile_x000D_
11-12 0 clock position _x000D_
multiple small axillary nodes_x000D_
_x000D_
CVS : S1 S2+_x000D_
Lungs : bilateral air entry_x000D_
HR : 76/min_x000D_
BP : 130/80 mm of Hg</t>
  </si>
  <si>
    <t>- DCM._x000D_
- Chronic AF._x000D_
- CKD._x000D_
- Bronchial asthma._x000D_
_x000D_
_x000D_
:: PHYSICAL EXAMINATION ::_x000D_
_x000D_
- PS ECOG 0/5._x000D_
- GC fair._x000D_
- Vitals stable._x000D_
- H/C : NED._x000D_
- P/A : Soft, non tender, no organomegaly._x000D_
- P/R : Small prostate palpable, Rectal mucosal smooth._x000D_
.Allergic to adernaline</t>
  </si>
  <si>
    <t>Nothing significant</t>
  </si>
  <si>
    <t>PHYSICAL EXAMINATION :_x000D_
_x000D_
On examination :_x000D_
Patient conscious, coherent_x000D_
Afebrile_x000D_
PR : 84/min_x000D_
RR : 10/min_x000D_
BP :  120/70 mm of Hg_x000D_
Heart : S1 S2+_x000D_
Lungs : bilateral air entry+_x000D_
P?A : Soft</t>
  </si>
  <si>
    <t>History of HTN and DM since 10 years on treatment._x000D_
Status post Hysterectomy._x000D_
_x000D_
PHYSICAL EXAMINATION : _x000D_
_x000D_
PS : ECOG - 1/5_x000D_
General condition - Fair_x000D_
Vitals - Stable _x000D_
R/S - NVBS _x000D_
P/A - Soft, No Tenderness_x000D_
Bowel sound sluggish</t>
  </si>
  <si>
    <t>- Known case of HTN, DM since 20 years_x000D_
- Family history of breast cancer in paternal aunt at age 50</t>
  </si>
  <si>
    <t>GC : Fair._x000D_
No SCLN_x000D_
P/A : Palpable Liver and GB in Right Iliac Fossa._x000D_
.</t>
  </si>
  <si>
    <t>:: PHYSICAL EXAMINATION ::_x000D_
_x000D_
- On examination :_x000D_
- Patient conscious, coherent._x000D_
- Afebrile._x000D_
- PR : 72/min._x000D_
- RR : 24/min._x000D_
- BP : 120/70 mmHg._x000D_
- Heart : S1 S2+_x000D_
- Lungs : BAE+_x000D_
- P/A : Soft._x000D_
.</t>
  </si>
  <si>
    <t>- Not a known case of HTN, DM2_x000D_
- Known smoker since 25 years_x000D_
- Consumes alcohol occasionally</t>
  </si>
  <si>
    <t>AB-</t>
  </si>
  <si>
    <t>PHYSICAL EXAMINATION :_x000D_
_x000D_
Patient conscious, coherent_x000D_
Afebrile_x000D_
PR : 72/min_x000D_
RR : 18/min_x000D_
BP : 140/70 mm of Hg_x000D_
Heart : S1 S2+_x000D_
Lungs : Bilateral air entry+_x000D_
Abdomen : colostomy bag+_x000D_
CNS : NAD</t>
  </si>
  <si>
    <t>Left mastectomy on 2002._x000D_
Right mastectomy on 2008._x000D_
Releived Radiation and chemotherapy._x000D_
Presently on Tab. Aromasin 25 mg._x000D_
_x000D_
_x000D_
PHYSICAL EXAMINATION:_x000D_
Conscious, coherent._x000D_
Temperature- 98.6°F_x000D_
PR- 76/min_x000D_
BP- 120/80 mm of Hg_x000D_
RR- 20/min_x000D_
CVS- S1 S2+_x000D_
RS- B/L air entry+_x000D_
P/A- soft,NAD_x000D_
CNS- NFND_x000D_
No pallor/ icterus/ lymphadenopathy/ pedal edema.</t>
  </si>
  <si>
    <t>- Not a known HTN, DM, IHD._x000D_
_x000D_
:: PHYSICAL EXAMINATION ::_x000D_
_x000D_
Conscious, coherent_x000D_
Vitals : Stable_x000D_
H/L : NAD_x000D_
P/A : Soft, BS +_x000D_
CHS : within normal limits._x000D_
No PLNE _x000D_
Normal oral cavity_x000D_
No pedal edema._x000D_
_x000D_
- MEDICATION RECONCILIATION ::_x000D_
_x000D_
1) TAB. ALTRAZ 1MG 1 TAB PER ORAL ONCE DAILY (31/12/2015)._x000D_
2) TAB. MECALVIT 1 TAB PER ORAL ONCE DAILY (31/12/2015)._x000D_
3) CAP. ZINCOVIT 1 CAP PER ORAL ONCE DAILY (31/12/2015)._x000D_
4) TAB. NEUROKIND-OD 1 TAB PER ORAL ONCE DAILY (31/12/2015)._x000D_
.</t>
  </si>
  <si>
    <t>PAST / PERSONAL / FAMILY HISTORY_x000D_
_x000D_
Known Hypothryoid, Seizures Disorders on regular Eltroxin and AED's.  _x000D_
_x000D_
Status post Total Thyroidectomy Carcinoma Left Breast : Received 5 cycles of chemotherapy with FAC uneventfully. Admitted for VIth cycle chemotherapy today.   _x000D_
_x000D_
** ALLERGIC TO IBUBRUFEN **_x000D_
_x000D_
PHYSICAL EXAMINATION :_x000D_
_x000D_
Conscious, Coherent._x000D_
PR - 78 beats / min_x000D_
BP : 110 / 70 mm of Hg _x000D_
RS : Bilateral Lungs clear._x000D_
CVS : S1 S2_x000D_
P/A : Soft. BS Present._x000D_
CNS : WNL._x000D_
No PLNE._x000D_
No Pedal edema._x000D_
Normal oral cavity._x000D_
Scar present over neck._x000D_
_x000D_
.</t>
  </si>
  <si>
    <t>-CHRONIC SINUSITIS_x000D_
-RTA IN 2013 SHOULDER INJURY,NO FRACTURE</t>
  </si>
  <si>
    <t>PHYSICAL EXAMINATION :_x000D_
_x000D_
CVS : S1 S2 PRESENT_x000D_
CNS : WNL_x000D_
Lungs : Bilateral clear_x000D_
P/A : Soft_x000D_
Drain removed</t>
  </si>
  <si>
    <t>History of HTN/DM_x000D_
_x000D_
PHYSICAL EXAMINATION :_x000D_
_x000D_
G.C FAIR_x000D_
3 X 4 cms hard, mobile right breast lump_x000D_
11-12°clock, periarecular_x000D_
No palpable nodes.</t>
  </si>
  <si>
    <t>PHYSICAL EXAMINATION :_x000D_
_x000D_
PS-III_x000D_
No pallor, icterus_x000D_
Lungs : bilateral air entry+_x000D_
P/A : Soft</t>
  </si>
  <si>
    <t>No other comorbidities. _x000D_
_x000D_
CVS : S1 S2 +._x000D_
Lungs : Bilateral Air Entry +._x000D_
HR - 76 / min ; _x000D_
BP - 110 / 80 mm of Hg._x000D_
.</t>
  </si>
  <si>
    <t>Known NHL - DLBCL with retroviral infection on regular haart._x000D_
Received chemo - R - Chop cycle IV at reduced done on 11/01/2016, was on G - CSF since 7 days till today._x000D_
_x000D_
:: PHYSICAL EXAMINATION :: _x000D_
_x000D_
Conscious, Coherent_x000D_
Febrile Now _x000D_
Temp - 104°F_x000D_
BP   - 120/80mmHg_x000D_
RS   - Bil lungs Clear_x000D_
CVS  - S1 S2 +_x000D_
P/A  - Soft, BS + NT_x000D_
No Organomegaly_x000D_
Clinically_x000D_
CNS - With in normal limits_x000D_
PR - 110bts/min_x000D_
Pallor_x000D_
Oral mucositis +_x000D_
Cheilitis +_x000D_
Mild bilateral pedal Oedema +</t>
  </si>
  <si>
    <t>PHYSICAL EXAMINATION :_x000D_
_x000D_
CVS : S1 S2+_x000D_
CNS : WNL_x000D_
Lungs : bilateral clear_x000D_
Surgical site : healthy_x000D_
Drain : insitu</t>
  </si>
  <si>
    <t>Known case of Diabetes mellitus 4 years ( Not on regular treatment - stopped 2 months back)._x000D_
Hypertension 3  years on treatment._x000D_
History of Right knee surgery 11 years back._x000D_
_x000D_
PHYSICAL EXAMINATION:_x000D_
GC fair_x000D_
Vitals stable_x000D_
Haemodynamically stable._x000D_
CVS- S1 S2+_x000D_
RS- Clear_x000D_
P/A- soft_x000D_
Nontender, BS+.</t>
  </si>
  <si>
    <t>PS - ECOG : 1/5_x000D_
No pallor, icterus, No purpuric spots._x000D_
Heart / Lungs : NAD._x000D_
P/A : Soft._x000D_
.</t>
  </si>
  <si>
    <t>- No history of DM, HTN, BA, Hypothyroid._x000D_
_x000D_
_x000D_
:: SUMMARY OF TREATMENT ::_x000D_
_x000D_
- Findings :_x000D_
1. Bilateral neck nodal masses encasing carotids, IJV and vagus nerves._x000D_
2. Central thyroid mass encasing oesophagus with retropharyngeal and pyriform extension._x000D_
3. Thyroid mass compressing and infiltrating trachea and thyroid cartilage._x000D_
4. Pre operative flexible laryngoscopy shows left vocal cord palsy._x000D_
_x000D_
- PROCEDURE : _x000D_
_x000D_
- Interior Jugular vein, carotid artery dissected free upto the sciatic notch and preserved. Vagus nerve preserved. _x000D_
- Left recurrent laryngeal nerve totally obliterated by mass._x000D_
- Entire mass removed._x000D_
_x000D_
- Right modified neck dissection Type II._x000D_
- Right recurrent laryngeal nerve identified and dissected free._x000D_
- Entire nerve compressed by nodal mass._x000D_
_x000D_
- Total thyroidectomy : Total thyroidectomy done. Mass infiltrating strap muscles, thyroid cartilage and tracheal rings._x000D_
- Entire mass removed enbloc along with strap muscles. Thyroid hemicartilage removed due to infiltration of tumour and extending upto pyriform sinus, mucosa not breached._x000D_
- Elective tracheostomy done._x000D_
.</t>
  </si>
  <si>
    <t>- Known case of CAD on regular medication._x000D_
- History of MVR in 2012._x000D_
.</t>
  </si>
  <si>
    <t>No family history._x000D_
_x000D_
PS ECOG : 1/5_x000D_
Baby Conscious, alert and active._x000D_
Afebrile._x000D_
PR - 78 / min ; _x000D_
RR - 26 / min ; _x000D_
BP - 106 / 64 mm of hg._x000D_
CVS - S1 S2 +._x000D_
RS : Bilateral air entry Clear._x000D_
P/A : Soft._x000D_
CNS : NED._x000D_
.</t>
  </si>
  <si>
    <t>PAST / PERSONAL / FAMILY HISTORY_x000D_
_x000D_
Known case of Diabetes Mellitus type – II_x000D_
_x000D_
No history of Hypertension / COPD / APD / Kochs / PTB / Bronchial Asthma / CVA / Hypothyroidism._x000D_
_x000D_
PHYSICAL EXAMINATION :_x000D_
_x000D_
ECOG-1._x000D_
PR : 80 / min ; _x000D_
BP : 120 / 80 mm of Hg,_x000D_
CVS - S1 : S2 +/NAD_x000D_
Respiratory System :  Bilateral air entry Clear._x000D_
CNS : Higher mental functions : Normal_x000D_
Rib pain decreased. _x000D_
Lower back pain decreased (excellent response)_x000D_
No signs of focal deficits.</t>
  </si>
  <si>
    <t>Patient had undergone CABG in 1999._x000D_
Patient is a known hypertensive and diabetic and under medications for the same._x000D_
_x000D_
History of Drug Allergy : Allergic to penicillin.</t>
  </si>
  <si>
    <t>No significant medical history_x000D_
Habit of tobacco chewing since 10 years.</t>
  </si>
  <si>
    <t>Known case of carcinoma right lung with brain and nodal mets. _x000D_
_x000D_
s/p SRS to Left High parietal SOL (18 Gy / 1 fr on 16/9/15) Left temporal SOL (20 Gy / 11fr on 18/09/2015)_x000D_
s/p Palliative chemotherapy - Inj.Gemcitabine x 6 cycle (last 28/1/16)_x000D_
On SRT to  Pituitary lesion s/p 9 fr (last on 15/3/16). _x000D_
_x000D_
Physical examination (On admission) :_x000D_
_x000D_
PS  ECOG - 2/5_x000D_
No Pallor / icterus / cyanosis / SCN palpable. _x000D_
H/L - NED_x000D_
P/A - Soft_x000D_
CNS :_x000D_
- HMF intact_x000D_
- Twitching of Bilateral eyelids, jaw m/s and Right UL +_x000D_
- No other sensory motor deficit._x000D_
- No cerebellar signs._x000D_
_x000D_
.</t>
  </si>
  <si>
    <t>Patient undergone surgery for CA tongue in 2013 followed by chemoradiation therapy._x000D_
Patient is under regular follow up since then._x000D_
Patient has also undergone surgery for gall bladder calculus 5 years back_x000D_
No other comorbidities reported</t>
  </si>
  <si>
    <t>Developed HTN from 6 months and on medication_x000D_
Not a known case of DM / ASTHMA / TB / MENINGITIS_x000D_
Hostory of 2 LSCS in the past uneventful._x000D_
_x000D_
Physical examination : _x000D_
_x000D_
On examination - Patient is conscious, coherent / co-operative_x000D_
CVS - S1, S2 +_x000D_
RS - BAE +_x000D_
P/A - Soft, non tender_x000D_
BP - 110/70 mm of hg _x000D_
RR - 18/min_x000D_
PR - 72/min_x000D_
_x000D_
Left breast - 5 x 5 cms hard mass 12 0' clock 2 x 2 cms left axillary node mobilised. _x000D_
.</t>
  </si>
  <si>
    <t>Known patient of ALL on chemotherapy with BFM protocol. _x000D_
H/o Breast Cancer in the past. _x000D_
Known hypothyroid on medication.</t>
  </si>
  <si>
    <t>- Hypothyroid.</t>
  </si>
  <si>
    <t>:: PHYSICAL EXAMINATION ::_x000D_
_x000D_
- On examination :_x000D_
- Patient conscious, coherent._x000D_
- Afebrile._x000D_
- PR : 76/min._x000D_
- RR : 20/min._x000D_
- BP : 110/70 mmHg._x000D_
- Heart : S1 S2+_x000D_
- Lungs : BAE+_x000D_
- P/A : Soft._x000D_
.</t>
  </si>
  <si>
    <t>Hypothyroid</t>
  </si>
  <si>
    <t>- Known case of ALL started on treatment at Manipal Hospital, Guntur in 2014. Presently on maintenance therapy (Tab 6MP + Tab Methotrexate)</t>
  </si>
  <si>
    <t>Known Hypertension on regular OAH's._x000D_
_x000D_
PHYSICAL EXAMINATION :_x000D_
_x000D_
Conscious, coherent_x000D_
Afebrile_x000D_
PR - 97/min_x000D_
BP - 120/60 mm Hg_x000D_
RS - Bilateral lungs clear_x000D_
CVS - S1S2+_x000D_
P/A - Soft, BS present_x000D_
       Liver palpable_x000D_
CNS - WNL_x000D_
Pallor +_x000D_
No PLNE_x000D_
Normal oral cavity _x000D_
No paedal oedema.</t>
  </si>
  <si>
    <t>:: PHYSICAL EXAMINATION :: _x000D_
_x000D_
CVS : S1 S2 +_x000D_
CNS : With in normal limits_x000D_
Lungs : Bilateral air entry present_x000D_
P/A : Soft_x000D_
Surgical site healthy</t>
  </si>
  <si>
    <t>- Recently Diagnosed RVD - On HAART Since 28/10/15</t>
  </si>
  <si>
    <t>Known case of HTN on regular medication. History of CVA left MCA territory ischemia._x000D_
_x000D_
PHYSICAL EXAMINATION :_x000D_
_x000D_
PS ECOG 2/5_x000D_
Mild pallor, icterus+_x000D_
No SCF nodes palpable_x000D_
H/C : NED_x000D_
P/A : Distension+_x000D_
Mild epigastric tenderness_x000D_
No hepatosplenomegaly_x000D_
Shiffing dullness+, bowel sound+_x000D_
Bilateral pedal edema+</t>
  </si>
  <si>
    <t>:: PHYSICAL EXAMINATION ::_x000D_
_x000D_
- Moderately built and nourished._x000D_
- Conscious, Co-operative, well oriented to time, place and person._x000D_
- GC fair._x000D_
- Vitals : Stable._x000D_
- Haemodynamically stable._x000D_
- CVS : S1 S2+_x000D_
- RS : Clear._x000D_
- P/A : Soft, BS+_x000D_
.</t>
  </si>
  <si>
    <t>- DM _x000D_
- COPD_x000D_
- August 2014 SAIO at Global --&gt; Diffuse adenopathy --&gt; abdominal biopsy ? DLBCL took homeopathy / Ayurvedic until 18/1/16.</t>
  </si>
  <si>
    <t>B Thalasemia Minor._x000D_
_x000D_
History of shingles 3 weeks back_x000D_
_x000D_
Physical examimnation : _x000D_
_x000D_
GC : Fair._x000D_
No pallor, icterus, cyanosis, clubbing. _x000D_
Vitals - Stable._x000D_
Heart / Lungs : NED._x000D_
P/A : Soft. _x000D_
.</t>
  </si>
  <si>
    <t>PS : ECOG : 3._x000D_
GC : Moderate._x000D_
Conscious and alert._x000D_
Vitals : Stable._x000D_
Noisy breathing - obstruction of upper airway at level of nasopharynx and oral cavity._x000D_
CVS - S1 S2 +._x000D_
Lungs ; Bilateral Clear._x000D_
CNS : NED._x000D_
P/A ; Soft. _x000D_
Left Parotitis present._x000D_
.</t>
  </si>
  <si>
    <t>PAST / PERSONAL / FAMILY HISTORY_x000D_
_x000D_
Known case of Hypertension, Diabetes Mellitus type – II_x000D_
_x000D_
History of TB Lymphadenopathy on treatment. _x000D_
_x000D_
No history of COPD / APD / Koch’s / PTB / Epilepsy / Bronchial Asthma / CVA / Hypothyroidism._x000D_
_x000D_
PHYSICAL EXAMINATION :_x000D_
_x000D_
Moderately built and nourished. _x000D_
haemodynamically Stable._x000D_
No pallor / cyanosis / clubbing / icterus / oedema / lymphadenopathy._x000D_
CVS - S1 S2 +_x000D_
Lungs - Bilateral Air Entry + Clear_x000D_
P/A - Soft, Bowel sounds normal._x000D_
.</t>
  </si>
  <si>
    <t>- PHYSICAL EXAMINATION :_x000D_
_x000D_
Patient conscious, coherent,_x000D_
No lymphadenopathy_x000D_
Temperature : Normal._x000D_
BP : 110/70 mmHg._x000D_
CVs : S1 S2+_x000D_
RS : Clinically clear._x000D_
P/A : Soft, non tender._x000D_
CNs : NAD.</t>
  </si>
  <si>
    <t>PHYSICAL EXAMINATION :_x000D_
_x000D_
PS ECOG 1/5_x000D_
No pallor / icterus_x000D_
H/L : NED_x000D_
Bilateral eyes : vision normal_x000D_
No restriction of extra occular movements.</t>
  </si>
  <si>
    <t>- H/O UGI BLEED, EROSIVE GASTRITIS_x000D_
- SCHOMBERG'S DISEASE_x000D_
- IRON OVERLOAD_x000D_
- HYPOTHYROIDISM_x000D_
- DENTAL CARIES- EXTRACTION AND RCT DONE_x000D_
- AORTIC VALVE CALCIFICATION, NORMAL ECHO, MDCT CALCIUM SCORE-0_x000D_
- NON SPECIFIC INTERSTITIAL PNEUMONITIS</t>
  </si>
  <si>
    <t>Known case of Right Eye Retinoblastoma._x000D_
No family history of Retinoblastoma._x000D_
_x000D_
Child Active, Cheerful._x000D_
Right eye squint + Right Eye leucocoria._x000D_
Not fixing with right eye._x000D_
Left Eye : Normal_x000D_
No restriction of extra ocular movements. _x000D_
Heart / Lungs : NED_x000D_
P/A : Soft.</t>
  </si>
  <si>
    <t>Known case of Diabetes Mellitus._x000D_
History of CABG In 2006._x000D_
_x000D_
PHYSICAL EXAMINATION :_x000D_
_x000D_
Moderately built and nourished_x000D_
Conscious, co-operative, well oriented to time, place and person_x000D_
GC - Fair_x000D_
Vitals - Stable_x000D_
Haemodynamically - Stable_x000D_
CNS - S1S2+_x000D_
RS - Clear_x000D_
P/A - Soft, non tender.</t>
  </si>
  <si>
    <t>PAST / PERSONAL / FAMILY HISTORY_x000D_
_x000D_
Known case of Hypertension on treatment. _x000D_
_x000D_
No history of Diabetes Mellitus type - II / COPD / APD / Koch’s / PTB / Epilepsy / Bronchial Asthma / CVA / Hypothyroidism._x000D_
_x000D_
PHYSICAL EXAMINATION :_x000D_
_x000D_
CVS : S1 S2 present._x000D_
CNS : WNL._x000D_
Lungs : Bilateal Clear._x000D_
Surgical Site : Healthy._x000D_
Drain - Insitu.</t>
  </si>
  <si>
    <t>Nil significant. _x000D_
_x000D_
_x000D_
Physical Examination : _x000D_
_x000D_
CVS - S1, S2 +_x000D_
CNS - Within normal limits. _x000D_
Lungs - Bilateral clear_x000D_
Surgical site - healthy_x000D_
Drain site -</t>
  </si>
  <si>
    <t>Large left parotid mass arising from deep lobe._x000D_
.</t>
  </si>
  <si>
    <t>Diabetic and hypertensive on medication._x000D_
.</t>
  </si>
  <si>
    <t>Known case of Thyroid disorder on treatment._x000D_
_x000D_
PHYSICAL EXAMINATION :_x000D_
_x000D_
CVS - S1S2+_x000D_
CNS - WNL_x000D_
Lungs - Bilateral air entry present_x000D_
P/A - Soft_x000D_
Surgical site - Healthy.</t>
  </si>
  <si>
    <t>History of whipples done on 2013._x000D_
_x000D_
Moderately built and nourished._x000D_
Conscious, co-0peratively well oriented to time, place and person._x000D_
GC : Fair._x000D_
Vitals : Stable._x000D_
Haemodynamically Stable._x000D_
Bilateral Pedal oedema Present._x000D_
.</t>
  </si>
  <si>
    <t>PHYSICAL EXAMINATION :_x000D_
_x000D_
Concious, coherant_x000D_
Afebrile_x000D_
PR : 86/min_x000D_
BP : 110/70 mm of Hg_x000D_
RS : bilateral lungs clear_x000D_
CVS : S1 S2+_x000D_
P/A : Soft, BS present_x000D_
No organomegaly_x000D_
Clinicaly _x000D_
CNS : WNL_x000D_
Pallor+_x000D_
No PLNE_x000D_
Normal oral cavity_x000D_
No paedal oedema.</t>
  </si>
  <si>
    <t>Hypothyroid on medication.</t>
  </si>
  <si>
    <t>- Known case of Ca. right breast, _x000D_
Status post right MRM (pT2pN0, 6R / PR negative ; Her2neu equivocal_x000D_
Status post chemotherapy 12 doses weekly taxol (last 4/12/2015)._x000D_
_x000D_
-HTN on regular medication._x000D_
._x000D_
:: PHYSICAL EXAMINATION :: _x000D_
_x000D_
PSECOG : 2/5_x000D_
Mild pallor /no icterus _x000D_
H/L : NED_x000D_
P/A : Soft_x000D_
Bilateral pedal edema +_x000D_
Right chest wall + axilla - healthy_x000D_
Left breast + axilla - normal._x000D_
.</t>
  </si>
  <si>
    <t>Nil significant._x000D_
Known Diabetes mellitus and  Hypertension since 1992._x000D_
_x000D_
PHYSICAL EXAMINATION:_x000D_
Normally built_x000D_
BP-120/80 mm of Hg_x000D_
Pulse-80/min_x000D_
Conscious, oriented.</t>
  </si>
  <si>
    <t>:: PHYSICAL EXAMINATION ::_x000D_
_x000D_
- Conscious, coherent._x000D_
- Afebrile._x000D_
- PR : 74 bts/min._x000D_
- BP : 130/80 mmHg._x000D_
- RS : Low air entry left side of chest._x000D_
- CVS : S1 S2+_x000D_
- P/A : Soft, BS present, No HSM._x000D_
- No SCLN._x000D_
- No paedal oedema._x000D_
- Normal oral cavity._x000D_
- Tinea cruris._x000D_
- Balanoposthitis._x000D_
_x000D_
_x000D_
:: SUMMARY OF TREATMENT ::_x000D_
_x000D_
- Tab. Ultracet._x000D_
- Tab. Pan._x000D_
- Tab. Ethamsylate._x000D_
- Tab. Terbicip._x000D_
- Canesten cream._x000D_
- Tab. R-cinex._x000D_
- Tab. Ethambutol._x000D_
- Tab. Pyzine._x000D_
- Tab. Benadon._x000D_
- Tab. Moxifloxin._x000D_
.</t>
  </si>
  <si>
    <t>PHYSICAL EXAMINATION  :_x000D_
_x000D_
CVS : S1 S2+_x000D_
CNS : WNL_x000D_
Lungs : bilateral air entry present_x000D_
P/A : soft_x000D_
Surgical site : healthy_x000D_
Drain insitu_x000D_
Poor progrosis explained to attenders</t>
  </si>
  <si>
    <t>PHYSICAL EXAMINATION :_x000D_
_x000D_
CVS : S1 S2+_x000D_
CNS : WNL_x000D_
Lungs : Bilateral clear_x000D_
Surgical site healthy_x000D_
Drains, foleys and sutures insitu</t>
  </si>
  <si>
    <t>PHYSICAL EXAMINATION:_x000D_
_x000D_
L/E:_x000D_
PS/PV Large cemical  esophytic mass._x000D_
B/L PMT free._x000D_
_x000D_
O/E:_x000D_
Temperature- 98.6°F_x000D_
PR-82/min_x000D_
BP-120/80 mm of Hg_x000D_
RR-24/min_x000D_
CVS- S1 S2+_x000D_
RS- B/L air entry+_x000D_
P/A- soft, NAD_x000D_
CNS- NAD.</t>
  </si>
  <si>
    <t>Known Adenocarcinoma left lung with multiple METs on chemotherapy - received last chemotherapy (Palliative) - on 18/12/2015 uneventfully. _x000D_
_x000D_
Known CAD; DM type-II; BPH on regular medications. _x000D_
On PPI placement; Admitted for further evaluation and management._x000D_
_x000D_
Physical examination :_x000D_
_x000D_
Conscious, coherent_x000D_
Afebrile now_x000D_
PR - 76/bpm_x000D_
BP - 120/70 mm of Hg_x000D_
RS - Low air entry left side of chest_x000D_
CVS - S1, S2 +_x000D_
P/A - Soft, BS +; No HSM._x000D_
CNS - WNL._x000D_
_x000D_
No PLNE_x000D_
Normal oral cavity_x000D_
Bilateral pedal oedema with erythromatous changes. _x000D_
Bilateral Ptosis._x000D_
_x000D_
.</t>
  </si>
  <si>
    <t>POST MENOPAUSAL_x000D_
ADENOCA LUNG EGFR NEGATIVE 2011</t>
  </si>
  <si>
    <t>:: PHYSICAL EXAMINATION ::_x000D_
_x000D_
- PS ECOG : 1/5._x000D_
- Mild pallor, No icterus._x000D_
- H/L : NED._x000D_
- P/A : Hepatomegaly +, Non tender._x000D_
- No pedal edema._x000D_
- No bony tenderness._x000D_
.</t>
  </si>
  <si>
    <t>PHYSICAL EXAMINATION:_x000D_
Right Thyroid lobe swelling nodule.</t>
  </si>
  <si>
    <t>- HYPERTENSION_x000D_
- T2DM_x000D_
- CAD, S/P CABG_x000D_
- GLAUCOMA_x000D_
- BPH</t>
  </si>
  <si>
    <t>Patient is a known case of hypothyroidism and is under Tab Eltroxin</t>
  </si>
  <si>
    <t>Carbimazole  5mg._x000D_
_x000D_
_x000D_
_x000D_
_x000D_
_x000D_
_x000D_
_x000D_
PHYSICAL  EXAMINATION:_x000D_
Bilateral enlarged thyroid lobes with palpable nodule in the right thyroid 3x2cms._x000D_
No palpable lymphadenopathy._x000D_
No signs of compression._x000D_
Prachea central.</t>
  </si>
  <si>
    <t>- Known case of DM Type II - Diagnosed in Jan 2016 - On regular medication_x000D_
- P3L3; LCB 19 years back</t>
  </si>
  <si>
    <t>No History of HTN/DM/CAD/Asthma</t>
  </si>
  <si>
    <t>PMH:_x000D_
_x000D_
• Vitamin D deficiency</t>
  </si>
  <si>
    <t>PAST / PERSONAL / FAMILY HISTORY_x000D_
_x000D_
Known case of Rheumatoid Artheritis (seronegative) on medications irregularly; _x000D_
_x000D_
No history of Diabetes Mellitus type - II / Hypertension / COPD / APD / Koch’s / PTB / Epilepsy / Bronchial Asthma / CVA / Hypothyroidism._x000D_
_x000D_
Conscious, Coherent, Dehydrated febrile 103F_x000D_
RR - 18 / min ; _x000D_
PR - 116 / min ; _x000D_
BP - 90 / 40 mm of Hg,_x000D_
RS - bilateral lungs clear._x000D_
CVS - S1 S2 ._x000D_
P/A : Palpbale mass more over left paraumbilical region extending LIF_x000D_
Soft,. BS Present_x000D_
Pallor +, No PE, No SCLN</t>
  </si>
  <si>
    <t>PHYSICAL EXAMINATION:_x000D_
PS-ECOG:O_x000D_
GC fair_x000D_
Vitals stable._x000D_
On Breast examination:_x000D_
Left side, chest wall healthy._x000D_
Right side breast normal._x000D_
CVS- S1 S2+_x000D_
CNS- NAD_x000D_
P/A- soft_x000D_
RS- B/L air entry present.</t>
  </si>
  <si>
    <t>B-</t>
  </si>
  <si>
    <t>Known case of rectum status post LAR (08/12/2015)_x000D_
Status post 1 cycle chemo - capox (12/01/2016)_x000D_
Due for chemoradiation therapy._x000D_
_x000D_
:: PHYSICAL EXAMINATION :: _x000D_
_x000D_
PS ECOG - 2/5_x000D_
NO Pallor / Icterus_x000D_
H/L - NED_x000D_
P/A - Soft, Non tender_x000D_
No Orgamonegaly_x000D_
No bony tenderness</t>
  </si>
  <si>
    <t>No other comorbidities._x000D_
_x000D_
PHYSICAL EXAMINATION:_x000D_
_x000D_
Right facial nerve palsy present._x000D_
Right face and neck pigmentation present._x000D_
Pallor+ _x000D_
P/A- soft._x000D_
Chest- B/L clear_x000D_
CVS- S1 S2Mo_x000D_
CNS -NAD_x000D_
Vitals- stable._x000D_
Left eye - Counting fingers at 1 meter distance +.</t>
  </si>
  <si>
    <t>- Known case of HTN and DM on treatment._x000D_
_x000D_
:: PHYSICAL EXAMINATION ::_x000D_
_x000D_
CVS : S1, S2 +_x000D_
CNS : within normal limits_x000D_
Lungs : Bilateral clear_x000D_
P/A : soft_x000D_
Drain in situ. _x000D_
._x000D_
_x000D_
:: MEDICATION RECONCILIATION ::_x000D_
_x000D_
**ALL PREVIOUS MEDICATION TO BE FOLLOWED AS ADVISED AND DISCUSSED**_x000D_
.</t>
  </si>
  <si>
    <t>Diabetic and hypertensive on medication.</t>
  </si>
  <si>
    <t>Treated for breast cancer left 4 years ago.</t>
  </si>
  <si>
    <t>Conscious, Coherent._x000D_
Afebrile,._x000D_
PR - 72 / min ; _x000D_
BP - 100 / 60 mm of hg,_x000D_
RS : Bilateral Lungs Clear_x000D_
CVS - S1 S2 +._x000D_
P/A : Soft. BS present._x000D_
CNS : WNL._x000D_
_x000D_
No PLNE Clinically _x000D_
No oral cavity._x000D_
No pedal oedema._x000D_
No restrticted movements over joints._x000D_
.</t>
  </si>
  <si>
    <t>- HYPERTENSION - 8-10YRS_x000D_
_x000D_
- T2DM - 8-10YRS_x000D_
_x000D_
- CKD STG III</t>
  </si>
  <si>
    <t>- DM_x000D_
._x000D_
:: PHYSICAL EXAMINATION ::_x000D_
_x000D_
Level Ib node, not freely mobile. _x000D_
.</t>
  </si>
  <si>
    <t>:: PHYSICAL EXAMINATION ::_x000D_
_x000D_
-Vitals : Stable._x000D_
-Pallor._x000D_
.</t>
  </si>
  <si>
    <t>PMH:_x000D_
-	T2DM since 2013_x000D_
-	Cholecystectomy in 2013 _x000D_
-	‘NHL’ in 1988, treated in Aadyar cancer institute, S/p CT  RT</t>
  </si>
  <si>
    <t>Family history of retinoblastoma present_x000D_
Elder sister (1st degree relative) with retinoblastoma</t>
  </si>
  <si>
    <t>Post operative history of hemicolectomy and Colostomy Removal 4 months back._x000D_
_x000D_
CVS - S1 S2 Present._x000D_
CNS : WNL._x000D_
Lungs : Bilateral Air Entry present._x000D_
P/A : Soft._x000D_
Colostomy stoma functional _x000D_
Surgical site infected._x000D_
.</t>
  </si>
  <si>
    <t>Left breast modified. _x000D_
'J' treatment mammoplastic BCS done on 4/1/16. _x000D_
_x000D_
Physical Examination : _x000D_
_x000D_
Conscious, Oriented_x000D_
BP - 110/60 mm of Hg_x000D_
PR - 76/min_x000D_
Left Breast lump - Normal_x000D_
Chest - Clear_x000D_
Heart - S1, S2 +_x000D_
P/A - Soft, BS +_x000D_
_x000D_
Investigations - Enclosed.</t>
  </si>
  <si>
    <t>DM-II since 10 years. _x000D_
HTN - since 10 years_x000D_
Uncle had vocal cord carcinoma; coucin had throat carcinoma 6 cycles of RCHOP - Last in 28/August/2015. _x000D_
He is a known case of DLBCL - resolved. _x000D_
_x000D_
Physical examination : _x000D_
_x000D_
Drowsy, restless_x000D_
Afebrile, No Anemia / cyanosis / Lymphadenopathy palpable_x000D_
Moving all 4 limbs._x000D_
Lungs - Clear_x000D_
Abd - Soft_x000D_
CNS - No palsy_x000D_
Plantar - withdrawl.</t>
  </si>
  <si>
    <t>known case of DM since 20 years on regular insulin_x000D_
Known case of HTN since 15 years on regular medication.</t>
  </si>
  <si>
    <t>He was  diagnosed as carcinoma of rectum. He underwent surgery in may 2013, followed by adjuvant chemo radiation therapy.</t>
  </si>
  <si>
    <t>PHYSICAL EXAMINATION:_x000D_
CVS- S1 S2+_x000D_
CNS- WNL_x000D_
Lungs- B/L clear_x000D_
P/A- soft_x000D_
Surgical site- clear &amp; hygiene.</t>
  </si>
  <si>
    <t>no known comorbidities</t>
  </si>
  <si>
    <t>- HYPOTHYROIDISM_x000D_
- HTN_x000D_
- MULTIPLE SKIN BENIGN CAPILLARY HEMANGIOMAS (SKIN BX FEB 2015, IF NEG)_x000D_
- OSTEOPOROSIS_x000D_
- EROSIVE GASTRITIS WITH FOCAL METAPLASIA (EGD 20111)_x000D_
- COLON POLYP MODERATE DYSPLASIA (COLONOSCOPY 2011)_x000D_
- H/O TOBACCO AND ETOH USE_x000D_
- ALLERGY TO AN UNKNOWN MEDICINE</t>
  </si>
  <si>
    <t>PS : 2/5_x000D_
No pallor and icterus._x000D_
Oral Cavity : No Mucositis._x000D_
Bilateral Neck : No palpable Nodes._x000D_
CVS - S1 S2 +._x000D_
RS : Bilateral Air Entry +._x000D_
P/A : Soft. _x000D_
Vitals : Stable._x000D_
.</t>
  </si>
  <si>
    <t>- HTN 5 yrs controlled_x000D_
- Tobacco</t>
  </si>
  <si>
    <t>PAST / PERSONAL / FAMILY HISTORY_x000D_
_x000D_
No history of Diabetes Mellitus type - II / Hypertension / COPD / APD / Koch’s / PTB / Epilepsy / Bronchial Asthma / CVA / Hypothyroidism._x000D_
.</t>
  </si>
  <si>
    <t>:: PHYSICAL EXAMINATION ::_x000D_
_x000D_
- Asthmic._x000D_
- No anemia / jaundice / cyanosis / clubbing / lymphadenopathy._x000D_
- Conscious, oriented._x000D_
- Febrile 102°F._x000D_
- Lungs : Clear._x000D_
- Abdomen : Soft._x000D_
- MOving all limbs._x000D_
- Pupils NSRL._x000D_
- Plantars flexors._x000D_
.</t>
  </si>
  <si>
    <t>-Diabetes Mellitus controlled on oral meds.</t>
  </si>
  <si>
    <t>- h/o left facial weakness, treated as bells palsy - Jan 2014._x000D_
_x000D_
- Subclinical hypothyroidism_x000D_
_x000D_
- Lower backache - Jan 2014, evaluated with MRI, s/o diffuse heterogenous marrow signal in all visualised bones of lumbar spine and pelvis. No further evaluation done at that time.</t>
  </si>
  <si>
    <t>PAST / PERSONAL / FAMILY HISTORY_x000D_
_x000D_
Patient known case of Carcinoma Breast admitted for Surgical management. _x000D_
_x000D_
No history of Diabetes Mellitus type - II / Hypertension / COPD / APD / Koch’s / PTB / Epilepsy / Bronchial Asthma / CVA / Hypothyroidism._x000D_
_x000D_
Statuus post LSCS in 2010._x000D_
_x000D_
PHYSICAL EXAMINATION :_x000D_
_x000D_
On Examination :_x000D_
Patient is conscious, coherent._x000D_
Afebrile._x000D_
Vitals : Stable._x000D_
BP - 130 / 70 mm of hg._x000D_
PR - 78 / min ;_x000D_
RR - 22 / min ; _x000D_
Heart / Lungs : NAD._x000D_
P/A : Soft. _x000D_
.</t>
  </si>
  <si>
    <t>Known smoker since 40 years_x000D_
No history - HTN, DM, Asthama</t>
  </si>
  <si>
    <t>:: PHYSICAL EXAMINATION :: _x000D_
_x000D_
CVS   - S1 S2+_x000D_
Lungs – Bilateral air entry present_x000D_
HR    - 76/min_x000D_
BP    - 110/70mmHG.</t>
  </si>
  <si>
    <t>Known case of carcinoma Nasopharynx _x000D_
S/P 1 cycle NACT_x000D_
On CT + RT (S/p 6 fractions RT)</t>
  </si>
  <si>
    <t>- Known HTN since 20 years on medication._x000D_
- Smoker and Alcoholic 15 years back._x000D_
_x000D_
:: PHYSICAL EXAMINATION ::_x000D_
_x000D_
- ECOG 1._x000D_
- Patient conscious, oriented._x000D_
- Pallor +, No icterus._x000D_
- 4 x 4 cm left supraclavicular lymphnode SCN palpable, Hard, Non tender and Fixed - status quo._x000D_
- Oral cavity :_x000D_
- No Mucositis. +,_x000D_
- No tongue induration._x000D_
- No ankyloglossia._x000D_
- P/A : Soft._x000D_
- Chest : Bilateral clear._x000D_
- CVS : S1 S2 M0_x000D_
- CNS : NAD._x000D_
.</t>
  </si>
  <si>
    <t>Known case of Hypertension &amp; Diabetes mellitus on treatment._x000D_
_x000D_
_x000D_
PHYSICAL EXAMINATION:_x000D_
CVS- S1 S2+_x000D_
CNS- WNL_x000D_
Lungs- B/L Air entry_x000D_
Surgical site-  healthy._x000D_
Drain site- insitu healthy._x000D_
P/A- soft.</t>
  </si>
  <si>
    <t>PHYSICAL EXAMINATION::    _x000D_
_x000D_
Young Boy_x000D_
Conscious, Coherent _x000D_
Febrile 102°_x000D_
PR: 116/Min_x000D_
BP: 100/60 mm of Hg _x000D_
RV: Bil lungs clear _x000D_
CVS: S1,S2+_x000D_
P/A: Soft, BS +, Hepatomegaly _x000D_
Pallor +_x000D_
No Icterus _x000D_
No pedal edema _x000D_
No PLNE _x000D_
Normal oral cavity _x000D_
right testicular swelling + non tender</t>
  </si>
  <si>
    <t>- None</t>
  </si>
  <si>
    <t>:: PHYSICAL EXAMINATION ::_x000D_
_x000D_
Patient conscious, coherent_x000D_
GC good_x000D_
Child is not fixing with left eye._x000D_
Right eye examination - normal._x000D_
_x000D_
On fundus examination :_x000D_
Showed excellent response with about 60% reduction in tumor volume and extensive calcification. Vitreous seeds and subretinal fluid, however persisted._x000D_
Vitals stable._x000D_
CVS : S1, S2 +_x000D_
CNS : NAD, RS : Bilateral clear, PA : Soft._x000D_
.</t>
  </si>
  <si>
    <t>:: PHYSICAL EXAMINATION :: _x000D_
_x000D_
ANORECTAL GROWTH INVOLVING 1/3 CIRCUMFERENCE._x000D_
.</t>
  </si>
  <si>
    <t>Not Significant</t>
  </si>
  <si>
    <t>Vulval growth Right labia.</t>
  </si>
  <si>
    <t>PAST / PERSONAL / FAMILY HISTORY_x000D_
_x000D_
Known case of Carcinoma Left Breast - Triple Negative _x000D_
S/P MRM T3 N3A, S/P chemotherapy + Radiotherapy (completed treatment)_x000D_
_x000D_
No history of Diabetes Mellitus type - II / Hypertension / COPD / APD / Koch’s / PTB / Epilepsy / Bronchial Asthma / CVA / Hypothyroidism._x000D_
_x000D_
PHYSICAL EXAMINATION :_x000D_
_x000D_
Conscious, Co-operative, Coherent._x000D_
Afebrile._x000D_
PR - 72 / min ;_x000D_
BP - 110 / 60 mm of hg,_x000D_
RS - Bilateral lungs Clear._x000D_
CVS - S1 S2 +._x000D_
P/A ; Soft. BS Present._x000D_
CNS : WNL._x000D_
Pallor + _x000D_
No cyanosis / clubbing / icterus / oedema / lymphadenopathy._x000D_
No PLNE._x000D_
Normal oral cavity._x000D_
.</t>
  </si>
  <si>
    <t>No family history._x000D_
_x000D_
:: PHYSICAL EXAMINATION :: _x000D_
_x000D_
Baby not fixing with right eye._x000D_
Visual acurity is appropriate for age in left eye._x000D_
_x000D_
On fundus examination - _x000D_
Large endophytic recurrent tumor (18 x 18 x 12mm) with diffuse vitreous seeds, diffuse sub retinal seeds and diffuse retinal infiltration in right eye_x000D_
Left eye was normal_x000D_
Vitals stable_x000D_
CVS : NAD_x000D_
RS  : NAD_x000D_
CNS : NAD_x000D_
P/A : Soft</t>
  </si>
  <si>
    <t>- Known case of Bilateral Retinoblastoma._x000D_
- Status post systemic chemo -&gt; Right eye EBRT -&gt; Left eye enucleation._x000D_
- Right eye residual, status post 4 cycles systemic chemotherapy -&gt; Intravitreal to topotecan -&gt; Right eye TTT._x000D_
_x000D_
_x000D_
:: PHYSICAL EXAMINATION ::_x000D_
_x000D_
- Child active, cheerful._x000D_
- Left eye : Prosthesis +_x000D_
- Right eye : Normal._x000D_
- H/L : NAD._x000D_
- P/A : Soft._x000D_
- CNS : NED._x000D_
.</t>
  </si>
  <si>
    <t>PHYSICAL EXAMINATION :_x000D_
_x000D_
Conscious / Co-operative / Coherent_x000D_
Vitals : Afebrile._x000D_
PR : 88/min._x000D_
BP : 110/80 mmHg._x000D_
RS : Bilateral Lungs Clear._x000D_
CVS - S1 S2 ._x000D_
P/A : Soft. BS Present._x000D_
CNS : Within normal limits._x000D_
_x000D_
Normal oral cavity._x000D_
 _x000D_
No plne_x000D_
No cyanosis / clubbing / icterus / pedal oedema._x000D_
_x000D_
_x000D_
:: MEDICATION RECONCILIATION ::_x000D_
_x000D_
- TAB. PANTODAC 40 MG 1 TAB PER ORAL ONCE DAILY TILL 11/1/16 (APD)_x000D_
- CAP. ZINCOVIT 1 CAP PER ORAL ONCE DAILY TILL 11/1/16 (MVT)_x000D_
- SYRUP. CREMAFFIN 20 ML PER ORAL ONCE DAILY TILL 11/1/16 (CONSTIPATION)_x000D_
- TAB. CYBLEX 40 MG TWICE DAILY TO CONTINUE TILL 11/1/16 (DM TYPE-II)_x000D_
- TAB. GABAPIN 300 MG TWICE DAILY TILL 11/1/16 . _x000D_
- TAB. TRIKA 0.25 MG TILL 11/1/16 _x000D_
.</t>
  </si>
  <si>
    <t>PMH:_x000D_
-	Ca Left Breast, post MRM followed by AC x 4 - TH x 12 followed by local RT and completion of Trastuzumab for total 1 year, last in 2012 followed by hormonal therapy (AI) till now_x000D_
-	Hypothyroidism</t>
  </si>
  <si>
    <t>:: PHYSICAL EXAMINATION ::_x000D_
_x000D_
-Left lobe thyroid SOL._x000D_
.</t>
  </si>
  <si>
    <t>Patient is on Tab Neomercazole for last 6 months</t>
  </si>
  <si>
    <t>Hypertension +_x000D_
_x000D_
.</t>
  </si>
  <si>
    <t>-HYPOTHYROID_x000D_
-NASOPHARYNGEAL SCC since 2012,received palliative chemotherapy with pacli+carbo+cetuximab ending august 2015.</t>
  </si>
  <si>
    <t>Developed HTN from 6 months and on medication_x000D_
Not a known case of DM / ASTHMA / TB / MENINGITIS_x000D_
Hostory of 2 LSCS in the past uneventful._x000D_
_x000D_
Physical examination : _x000D_
_x000D_
On examination - Patient is conscious, coherent / co-operative_x000D_
CVS - S1, S2 +_x000D_
RS - BAE +_x000D_
P/A - Soft, non tender_x000D_
BP - 110/70 mm of hg _x000D_
RR - 18/min_x000D_
PR - 72/min_x000D_
_x000D_
Left breast - 5 x 5 cms hard mass 12 0' clock 2 x 2 cms left axillary node mobilised.</t>
  </si>
  <si>
    <t>:: PHYSICAL EXAMINATION :: _x000D_
_x000D_
ECOG - 2_x000D_
Patient conscious, oriented._x000D_
Mild pallor / no icterus._x000D_
Left periarbital swelling, proptosis +_x000D_
Complete loss of vision left eye._x000D_
Right eye vision and acquity - Normal._x000D_
No lymphadenopathy._x000D_
Oral cavity - Normal. CSF Rhinorrhoea +._x000D_
No meningeal signs._x000D_
.</t>
  </si>
  <si>
    <t>:: PHYSICAL EXAMINATION :: _x000D_
_x000D_
On Examination - Concious _x000D_
PS - 3_x000D_
No Pallor, Jaundice Periphal pulses palpable_x000D_
Right Reginal and palpable_x000D_
Lungs - Clear_x000D_
Abd   - Soft_x000D_
Left thigh adn knee_x000D_
Tenderness to touch</t>
  </si>
  <si>
    <t>:::: EXAMINATION ::::_x000D_
_x000D_
ECOG 1_x000D_
No pallor, icterus, cyanosis_x000D_
No palpable lymphadenopathy_x000D_
P/A: Soft, No distension, No organomegaly, Mild Generalized tenderness noted_x000D_
P/V/S/R:_x000D_
- External genitila: Normal_x000D_
- Ulceroproliferative growth 2x2cm over the anterior vaginal wall close to introitus_x000D_
- 3 x 4 cm ulceroproliferative growth invading, both lips of cervix destroying the anatomy_x000D_
- Endometrium collection + pyometrium_x000D_
- Anterior vaginal wall indurated upto introitos_x000D_
- B/L para indurated upto lateral pelvic wall_x000D_
- Rectal mucosa smooth</t>
  </si>
  <si>
    <t>:: PHYSICAL EXAMINATION ::_x000D_
_x000D_
- Conscious, coherent._x000D_
- Afebrile._x000D_
- PR : 71 bts/min._x000D_
- BP : 100/70 mmHg._x000D_
- RS : Bilateral lungs clear._x000D_
- CVS : S1 S2+_x000D_
- P/A : Soft, BS+._x000D_
- CNs : Within normal limits._x000D_
- Icterus +_x000D_
- No PLNE._x000D_
- Normal oral cavity._x000D_
- Pallor +_x000D_
_x000D_
_x000D_
:: MEDICATION RECONCILATION ::_x000D_
_x000D_
- Cap. ZINCOVIT 1cap per oral once daily to continue till 25/01/2016 (Multivitamin)_x000D_
- Cap. METHYCOBAL 500 mcg per oral once daily to continue till 25/01/2016 (B12 supplement)_x000D_
.</t>
  </si>
  <si>
    <t>Known case of carcinoma rectum, post op and on chemotherapy _x000D_
_x000D_
PHYSICAL EXAMINATION ::_x000D_
_x000D_
- Patient Conscious, Coherent, Oriented, grossly dehydrated _x000D_
- No Icterus / Pallor /  lymphadenopathy /cyanosis / clubbing / oedema / Normal JVP._x000D_
 BP : 110/60 mmHg._x000D_
 PR : 82/min._x000D_
 RR : 20/min._x000D_
 Temp : Normal._x000D_
SPO2: 97% on room air _x000D_
Systemic examination :_x000D_
- CVS : S1 S2 +  _x000D_
- RS : Bilateral air entry +_x000D_
- CNS : NFND._x000D_
- P/A : Soft, distended</t>
  </si>
  <si>
    <t>- DM _x000D_
- August 2014 SAIO at Global --&gt; Diffuse adenopathy --&gt; abdominal biopsy ? DLBCL took homeopathy / Ayurvedic until 18/1/16.</t>
  </si>
  <si>
    <t>PAST / PERSONAL / FAMILY HISTORY_x000D_
_x000D_
Known case of Diabetes Mellitus type - II / Hypertension on treatment. _x000D_
_x000D_
No history of COPD / APD / Koch’s / PTB / Epilepsy / Bronchial Asthma / CVA / Hypothyroidism._x000D_
_x000D_
PHYSICAL EXAMINATION :_x000D_
_x000D_
CVS ; S1 S2 present._x000D_
CNS : WNL._x000D_
P.A : Soft _x000D_
Sutures insitu, _x000D_
Surgical site healthy._x000D_
.</t>
  </si>
  <si>
    <t>PAST / PERSONAL / FAMILY HISTORY_x000D_
_x000D_
Known case of Hypertension, Hypothyroidism._x000D_
_x000D_
_x000D_
No history of Diabetes Mellitus type - II / COPD / APD / Koch’s / PTB / Epilepsy / Bronchial Asthma / CVA._x000D_
_x000D_
PHYSICAL EXAMINATION :_x000D_
_x000D_
PS : 0_x000D_
No pallor / cyanosis / clubbing / icterus / oedema / lymphadenopathy._x000D_
Lungs : Bilateral Air Entry +._x000D_
P/A : Soft. _x000D_
No bony tenderness._x000D_
.</t>
  </si>
  <si>
    <t>Known case of Carcinoma Bilateral Breast with Skeletal and Liver Mets on Hormone Therapy with Tab. Aromasin._x000D_
_x000D_
PHYSICAL EXAMINATION :_x000D_
_x000D_
PS ECOG : 2.5_x000D_
No pallor / cyanosis / clubbing / icterus / oedema / lymphadenopathy._x000D_
Heart / Lungs : NAD._x000D_
_x000D_
P/A : Soft. Non Tender._x000D_
CNS : Left Lower Limb Power 4/5_x000D_
All other limbs power 5/5._x000D_
Bony tenderness at L5 / S1 Junction on left side. _x000D_
.</t>
  </si>
  <si>
    <t>Known case of metastatic carcinoma GE junction with liver mets ON 3rd line chemotehrapy with iv weekly paclitaxel</t>
  </si>
  <si>
    <t>Diagnosed as B/L Retinoblastoma in Kenya._x000D_
S/P 8 Cycles chemotherapy -Two drug last Kenya._x000D_
S/P 1 Cycle chemotherapy - Triple drug (at CFS)._x000D_
S/P left eye TTT._x000D_
_x000D_
No Family history of Retinoblastoma._x000D_
_x000D_
PHYSICAL EXAMINATION:_x000D_
Child conscious, cheerful._x000D_
Right eye - not fixing gaze._x000D_
No restriction of extraocular._x000D_
Movements_x000D_
_x000D_
Left eye- fixing gaze._x000D_
No restriction of extraocular._x000D_
Movements.</t>
  </si>
  <si>
    <t>Known case of HTN on treatment._x000D_
_x000D_
_x000D_
Physical Examination : _x000D_
_x000D_
CVS - S1, S2 +_x000D_
CNS - Within normal limits_x000D_
Lungs - Bilateral clear_x000D_
P/A - Soft_x000D_
Surgical site - healthy._x000D_
_x000D_
.</t>
  </si>
  <si>
    <t>:: PHYSICAL EXAMINATION ::</t>
  </si>
  <si>
    <t>****PHYSICAL EXAMINATION****_x000D_
_x000D_
PS ECOG- 1/5._x000D_
Conscious, Alert_x000D_
Afebrile_x000D_
GC-Fair_x000D_
Vitals stable_x000D_
R/S/P/A: NED._x000D_
.</t>
  </si>
  <si>
    <t>Carcinoma BOT_x000D_
Carcinoma Left Buccal Mucosa._x000D_
_x000D_
HTN_x000D_
DM_x000D_
_x000D_
throat : Tiny granulation tissue left buccal mucosa._x000D_
neck : single mobile left level Ib neck nose. No other palpable lymphadenopathy.</t>
  </si>
  <si>
    <t>Nil_x000D_
_x000D_
Left breast lump 2 x 2 cms. _x000D_
Left axilla sof nodes _x000D_
Right Breast supple_x000D_
Right Axills free. _x000D_
.</t>
  </si>
  <si>
    <t>PAST / PERSONAL / FAMILY HISTORY_x000D_
_x000D_
Known Hypothryoid, Seizures Disorders on regular Eltroxin and AED's.  _x000D_
_x000D_
** ALLERGIC TO IBUBRUFEN **_x000D_
_x000D_
PHYSICAL EXAMINATION :_x000D_
_x000D_
Conscious, Coherent._x000D_
PR - 76/MIN_x000D_
BP/140/80 mm of Hg _x000D_
RS : Bilateral Lungs clear._x000D_
CVS : S1 S2_x000D_
P/A : Soft. BS Present._x000D_
CNS : WNL._x000D_
No PLNE._x000D_
No Pedal edema._x000D_
Normal oral cavity._x000D_
.</t>
  </si>
  <si>
    <t>Known case of rheumatoid arthritis, HTN, Gout, CKD_x000D_
Non smoker, occasionally taking alcohol._x000D_
_x000D_
PHYSICAL EXAMINATION :_x000D_
_x000D_
PS ECOG 1/5_x000D_
No pallor / icterus / SCN palpable_x000D_
H/L : NED_x000D_
P/A : Soft, non tender_x000D_
No organomegally_x000D_
Left pubic bone and ilium tenderness+_x000D_
No pedal edema.</t>
  </si>
  <si>
    <t>No history of HTN / DM_x000D_
_x000D_
PHYSICAL EXAMINATION :_x000D_
_x000D_
CVS : S1 S2+_x000D_
CNS : WNL _x000D_
Lungs : bilateral clear_x000D_
P/A : Soft_x000D_
Bilateral breast : non tender.</t>
  </si>
  <si>
    <t>Known case of hypertensive on irregular oral anti hypertensive since 9 months. Not a known DM,APD,IHD._x000D_
_x000D_
: PHYSICAL EXAMINATION :: _x000D_
_x000D_
Conscious, Coherent_x000D_
Afebrile_x000D_
PR - 100/min_x000D_
BP - 150/100mmHg_x000D_
RS - Bilateral lungs clear_x000D_
CVS - S1 S2 +_x000D_
P/A - Soft, BS +_x000D_
CNS - With in normal limits_x000D_
Bilateral pedal edema +_x000D_
_x000D_
Local Examination of both knees_x000D_
Joint line tenderness present_x000D_
ROM - Painful _x000D_
Crepitus +_x000D_
Normal Oral Cavity_x000D_
No SCNL.</t>
  </si>
  <si>
    <t>:: PHYSICAL EXAMINATION ::_x000D_
_x000D_
- Conscious, oriented._x000D_
- Oral mucositis grade III._x000D_
- Lungs : Clear._x000D_
- Abdomen : Soft._x000D_
- Left incisional hernia +_x000D_
_x000D_
_x000D_
:: MEDICATION RECONCILIATION ::_x000D_
_x000D_
- Inj. Pan 40mg I.V once daily._x000D_
- Inj. Magnex 2gm I.V twice daily._x000D_
- Inj. Levoflox 500 mg I.V once daily._x000D_
- Clohex mouth wash Rinse spit thrice daily._x000D_
- Tab. Thyronorm 100 mcg per oral once daily._x000D_
- Syp. Mucaine gel 10ml per oral thrice daily._x000D_
- Inj. Neukine 300 mcg s/c once daily._x000D_
- IVF NS._x000D_
.</t>
  </si>
  <si>
    <t>Past H: _x000D_
No DM2/HTN_x000D_
FH: None</t>
  </si>
  <si>
    <t>Surgical History of Laparoscopic 20 days back._x000D_
_x000D_
CVS - S1 S2 +._x000D_
CNS : WNL._x000D_
Lungs : Bilateral Clear._x000D_
P/A ; Soft,._x000D_
Surtgical site healthy._x000D_
.</t>
  </si>
  <si>
    <t>:: PHYSICAL EXAMINATION ::_x000D_
_x000D_
- PSECOG : 1.5._x000D_
- Mild pallor +, No icterus._x000D_
- H/L : NAD._x000D_
- P/A : NAD._x000D_
- P/V/R/S : Residual disease in the vault, induration in upper 1/3rd vagina._x000D_
- Bilateral parametrium medially involved._x000D_
- Small soft LN palpable in left inguinal region._x000D_
.</t>
  </si>
  <si>
    <t>Known case of DM and HTN on treatment._x000D_
_x000D_
PHYSICAL EXAMINATION :_x000D_
_x000D_
CVS : S1 S2 present_x000D_
CNS : WNL_x000D_
Lungs : bilateral clear_x000D_
P/A : soft_x000D_
Surgical site, drain site : healthy</t>
  </si>
  <si>
    <t>- Hysterectomy 10 years back, for fibroid_x000D_
- No comorbidities</t>
  </si>
  <si>
    <t>Not a known hypertensive or diabetic._x000D_
_x000D_
_x000D_
PHYSICAL EXAMINATION:_x000D_
PS-O_x000D_
No pallor, No icterus, No Lymphadenopathy._x000D_
Lungs - BAE+_x000D_
P/A- soft_x000D_
P/V/S- Cervix effaced, No growth._x000D_
P/R- B/L para fibrosed.</t>
  </si>
  <si>
    <t>:: PHYSICAL EXAMINATION :: _x000D_
_x000D_
ECOG - 2_x000D_
Patient conscious, oriented._x000D_
No pallor/ icterus._x000D_
Left periarbital swelling, proptosis +_x000D_
Complete loss of vision left eye._x000D_
Right eye vision and acquity - Normal._x000D_
No lymphadenopathy._x000D_
Oral cavity - Normal._x000D_
.</t>
  </si>
  <si>
    <t>-HYPOTHYROID_x000D_
-DM_x000D_
-PULMONARY EDEMA_x000D_
-OLD MI_x000D_
-CAG IN JAN 2016 SHOWING NONCRITCAL BLOCK WITH ADEQAUTE LVEF</t>
  </si>
  <si>
    <t>PHYSICAL EXAMINATION :_x000D_
_x000D_
Conscious / Co-operative / Coherent_x000D_
Vitals : Afebrile._x000D_
PR : 88/min._x000D_
BP : 110/80 mmHg._x000D_
RS : Bilateral Lungs Clear._x000D_
CVS - S1 S2 ._x000D_
P/A : Soft. BS Present._x000D_
CNS : Within normal limits._x000D_
_x000D_
Normal oral cavity._x000D_
 _x000D_
No plne_x000D_
No cyanosis / clubbing / icterus / pedal oedema.</t>
  </si>
  <si>
    <t>No history of DM, HTN._x000D_
_x000D_
Physical Examination : _x000D_
_x000D_
On examination - Patient - conscious, coherent. _x000D_
Afebrile_x000D_
PR - 94/min_x000D_
RR - 14/min_x000D_
BP - 100/70 mm of Hg_x000D_
CVS - S1, S2 +_x000D_
Lungs - BAE +_x000D_
Abdomen : Mild tenderness in upper abdomen, Bowel sounds +_x000D_
CNS - NAD._x000D_
_x000D_
Investigations - Enclosed. _x000D_
_x000D_
.</t>
  </si>
  <si>
    <t>Hypertensive and diabetic on medication.</t>
  </si>
  <si>
    <t>No other significant medical history.</t>
  </si>
  <si>
    <t>No history of DM/HTN._x000D_
_x000D_
:: PHYSICAL EXAMINATION :: _x000D_
_x000D_
PS ECOG - 2/5_x000D_
No Pallor / Icterus / SCN Palpable_x000D_
H/L - NED_x000D_
P/A - Mild ascitis +_x000D_
No Organomegaly_x000D_
Mass not palpable_x000D_
No pedal edema.</t>
  </si>
  <si>
    <t>No history of diabetes mellitus, hypertension.</t>
  </si>
  <si>
    <t>:: PHYSICAL EXAMINATION ::_x000D_
_x000D_
GC : fair._x000D_
Conscious, Alert._x000D_
Pulse : 80 bts/min._x000D_
BP : 130/80 mmHg._x000D_
Afebrile._x000D_
P/A : Soft, No organomegaly._x000D_
PR : Elarged Prestate_x000D_
RS : Clear._x000D_
CVS : S1 S2+</t>
  </si>
  <si>
    <t>No history of DM / HTN / Allergy. _x000D_
_x000D_
History of venous thrombosis involving sagittal sinus (? reason)_x000D_
_x000D_
_x000D_
Physical Examination : _x000D_
_x000D_
Moderately built and nourished_x000D_
General condition - Fair_x000D_
Vitals - Stable_x000D_
Haemodynamically stable_x000D_
CVS - S1, S2 +_x000D_
RS - Clear_x000D_
P/A - Soft, mass present; BS +_x000D_
_x000D_
*Investigations - Enclosed._x000D_
.</t>
  </si>
  <si>
    <t>Known case of left eye retinoblastoma with Intracranial extension and nodal deposits_x000D_
S/P 9 cycles chemotherapy_x000D_
S/P lefyT eye enucleation(29-01-2016)_x000D_
S/P fraction radiation therapy._x000D_
_x000D_
PHYSICAL EXAMINATION :_x000D_
_x000D_
PSECOG  : 2/5_x000D_
Child lethargic_x000D_
Vitals stable_x000D_
Left enucleation done_x000D_
Right eye normal_x000D_
No CNS signs/symtoms</t>
  </si>
  <si>
    <t>- Known case of HTN - on regular treatment._x000D_
_x000D_
:: PYSICAL EXAMINATION ::_x000D_
_x000D_
On examination _x000D_
_x000D_
- Patient conscious, alert, afebrile, no pallor / icterus._x000D_
_x000D_
No PE ECOG PS-1_x000D_
CNS- NFND._x000D_
Oral Thrush+_x000D_
H/L: CL-NAD_x000D_
Abdomen -soft.</t>
  </si>
  <si>
    <t>- Known case of HTN - on regular treatment._x000D_
_x000D_
:: PYSICAL EXAMINATION ::_x000D_
_x000D_
On examination _x000D_
_x000D_
- Patient conscious, alert, afebrile, no pallor / icterus._x000D_
_x000D_
No PE ECOG PS-1-2._x000D_
CNS- NFND._x000D_
Oral Thrush+_x000D_
H/L: CL-NAD_x000D_
Abdomen -soft.</t>
  </si>
  <si>
    <t>Not significant._x000D_
_x000D_
PHYSICAL EXAMINATION:_x000D_
_x000D_
3X3 CMS Soft nodule right lobe of thyroid inoving with deglutition._x000D_
No palpable lymphadenopathy._x000D_
Bilateral cords mobile.</t>
  </si>
  <si>
    <t>- PMH :- T2DM / Hypothyroidism, on oral medications._x000D_
_x000D_
- FH :- Paternal cousin diagnosed with Carcinoma breast at age 42years._x000D_
_x000D_
.</t>
  </si>
  <si>
    <t>Known case of Hypothyroidism on regular medications. _x000D_
_x000D_
PS ECOG 1/5._x000D_
_x000D_
Mild Pallor + _x000D_
No icterus , No SCN Palpable,_x000D_
Heart / Lungs : NED._x000D_
P/A : Soft. Non tender, No organomegaly._x000D_
_x000D_
P/V/R/S : _x000D_
Nodularity felt at vault in right side, _x000D_
Thickening of right para colpos, _x000D_
Rest of vaginal mucosa smooth, _x000D_
Rectal mucosa smooth._x000D_
.</t>
  </si>
  <si>
    <t>CAD, PTCA (2013)</t>
  </si>
  <si>
    <t>-Suffers from renal calculi for last 2- 3 years_x000D_
-H/o hypertension and diabetes and under medications for the same_x000D_
-Patient is a known case of hypothyroidism and is under medication for the same.</t>
  </si>
  <si>
    <t>History of hypertension_x000D_
Carcinoma endometrium (post surgery)_x000D_
Hypothyroidism._x000D_
_x000D_
PHYSICAL EXAMINATION :_x000D_
_x000D_
On Examination :_x000D_
Patient conscious / coherent_x000D_
Afebrile_x000D_
PR - 78/min_x000D_
RR - 22/min_x000D_
BP - 130/80 mm Hg_x000D_
Heart - S1S2+_x000D_
Lungs - Bilateral air entry +_x000D_
P/A - Supra umbilical abdominal hernia_x000D_
CNS - NAD.</t>
  </si>
  <si>
    <t>Past history :_x000D_
Known case of multiple myloma was diagnosed in 2015- Defaulted treatment._x000D_
_x000D_
Now presented with parasthesia of both feet_x000D_
_x000D_
PHYSICAL EXAMINATION :_x000D_
_x000D_
Conscious, coherent_x000D_
Afebrile._x000D_
PR : 80/min_x000D_
BP : 110/60 mm of Hg_x000D_
RS : Bilateral lungs clear_x000D_
CVS : S1 S2+_x000D_
P/A : Soft, BS present._x000D_
CNS : Moving all limbs. Parasthesia present _x000D_
Pallor present._x000D_
Mild bilateral pedal edema present._x000D_
Puffiness of face present._x000D_
No PLNE</t>
  </si>
  <si>
    <t>PHYSICAL EXAMINATION :_x000D_
_x000D_
Conscious / Co-operative / Coherent_x000D_
Vitals : Afebrile._x000D_
PR : 82/min._x000D_
BP : 110/70 mmHg._x000D_
RS : Bilateral Lungs Clear._x000D_
CVS - S1 S2 ._x000D_
P/A : Soft. BS Present._x000D_
CNS : Within normal limits._x000D_
_x000D_
Normal oral cavity._x000D_
 _x000D_
No plne_x000D_
_x000D_
No cyanosis / clubbing / icterus / pedal oedema/ Pallor.</t>
  </si>
  <si>
    <t>Nil._x000D_
_x000D_
_x000D_
PHYSICAL EXAMINATION:_x000D_
CVS- S1 S2+_x000D_
CNS- WNL_x000D_
Surgical site- healthy_x000D_
Drain insitu._x000D_
P/A- soft_x000D_
Passing stool.</t>
  </si>
  <si>
    <t>Known case of HTN on treatment (since 8 years)_x000D_
_x000D_
PHYSICAL EXAMINATION :_x000D_
_x000D_
Moderately built and nourished_x000D_
Conscious, co-operative, well oriented to time, place and persons_x000D_
GC : fair_x000D_
Vitals : stable_x000D_
Haemodynamically stable_x000D_
CVS : S1 S2+_x000D_
RS : Clear_x000D_
P/A : Soft, non tender, BS+</t>
  </si>
  <si>
    <t>Physical Examination : _x000D_
_x000D_
CVS - S1, S2 +_x000D_
CNS - WNL_x000D_
Lungs - Bilateral Clear _x000D_
P/A - Soft _x000D_
Surgical site healthy. _x000D_
_x000D_
Investigations - Enclosed. _x000D_
.</t>
  </si>
  <si>
    <t>Not significant._x000D_
_x000D_
PHYSICAL EXAMINATION :_x000D_
_x000D_
Endoscopic examination : T4 ulcero inpallative growth right glottic region with fixity of the hemilarynx significant subglottic extension causing narrowing of the laryngeal airway._x000D_
Clinically : No neck _x000D_
Widening of the larygeal frame work _x000D_
Extra laryngeal spread of disease.</t>
  </si>
  <si>
    <t>Known case of Carcinoa Base of Tongue - CT / RT_x000D_
_x000D_
Known case of HTN - On Tab. Cardace_x000D_
_x000D_
Physical Examination :_x000D_
- No fever , vitals - stable_x000D_
_x000D_
_x000D_
On local examination :_x000D_
- Endoscopic Largngeal examination, Diffuse edema involving supraglotis and glottis with pooling of the secretions in hypopharynx.</t>
  </si>
  <si>
    <t>PHYSICAL EXAMINATION :_x000D_
_x000D_
Middle aged_x000D_
Thin built_x000D_
mild dehydration+_x000D_
Afebrile_x000D_
Known case of Rheumatoid Artheritis (seronegative) on medications irregularly; _x000D_
_x000D_
No history of Diabetes Mellitus type - II / Hypertension / COPD / APD / Koch’s / PTB / Epilepsy / Bronchial Asthma / CVA / Hypothyroidism._x000D_
_x000D_
Conscious, Coherent, Dehydrated febrile 103F_x000D_
RR - 18 / min ; _x000D_
PR - 116 / min ; _x000D_
BP - 90 / 40 mm of Hg,_x000D_
RS - bilateral lungs clear._x000D_
CVS - S1 S2 ._x000D_
P/A : Palpbale mass more over left paraumbilical region extending LIF_x000D_
Soft,. BS Present_x000D_
Pallor +, No PE, No SCLN</t>
  </si>
  <si>
    <t>No Diabetes mellitus, Hypertension, IHD._x000D_
_x000D_
********PHYSICAL EXAMINATION********_x000D_
_x000D_
Conscious, coherent_x000D_
Vitals stable_x000D_
H/L - NAD_x000D_
P/A- Soft, non tender, tip of the spleen palpable</t>
  </si>
  <si>
    <t>PAST / PERSONAL / FAMILY HISTORY_x000D_
_x000D_
Not Significant._x000D_
_x000D_
PHYSICAL EXAMINATION :_x000D_
_x000D_
Post NACT : _x000D_
1.5 cms ulceratin with surrounding induration not crossing midline. Rest of tongue supple, base of tongue supple. Clinically No neck._x000D_
.</t>
  </si>
  <si>
    <t>Known case of hypertension on regular medication._x000D_
- Known carcinoma left breast PT3 P NO - Grade III. ER / PR - Positive; Her - 2 wall negative. Post treatment last chemotherapy cycle was on 20/10/2012 with adriamycin + Endoxan, presently she is on aitraz 1 mg (hormonal therapy) regularly _____._x000D_
_x000D_
:: PHYSICAL EXAMINATION :: _x000D_
_x000D_
Middle aged_x000D_
No scan_x000D_
Right breast - Normal_x000D_
Left chest wall - Normal_x000D_
CVS   : Normal _x000D_
Chest :  Normal _x000D_
CNS   :  Normal_x000D_
Abdomen : NAD</t>
  </si>
  <si>
    <t>Past Medical History: _x000D_
-	Resection of right thigh lesion at the age of 10 years_x000D_
-	Resection of Right thigh swelling again in 2013 at her native place</t>
  </si>
  <si>
    <t>- K/C/O Hypothyroidism since 10 yrs - On regular medication_x000D_
- P2L2, LCB 25 yrs back</t>
  </si>
  <si>
    <t>PMH:_x000D_
_x000D_
- Ca Left Breast, post MRM followed by AC x 4 - TH x 12 followed by local RT and completion of Trastuzumab for total 1 year, last in 2012 followed by hormonal therapy (AI) till now_x000D_
- Hypothyroidism</t>
  </si>
  <si>
    <t>Non Significant.</t>
  </si>
  <si>
    <t>-Maxillary sinusitis_x000D_
-H/O Anemia transfused once during pregnancy. _x000D_
-Fracture lower end of femur s/p orif aug 2012._x000D_
-Hysterectomy x 10 years ago_x000D_
-FRACTURE RIGHT ULNA S/P ORIF_x000D_
-NON CARDIOGENIC PULMONARY EDEMA in june 2013._x000D_
-E.COLI UTI in june 2013_x000D_
-HEMORRHAGIC COLITIS,june 2013_x000D_
-GRADE II INTERNO-EXTERNAL HEMORRHOIDS WITH FISSURE IN ANO_x000D_
-OROPHARYNGEAL CANDIDIASIS In june 2013</t>
  </si>
  <si>
    <t>On examination - Right lobe thyroid enlarged. No neck nodes. _x000D_
_x000D_
_x000D_
.</t>
  </si>
  <si>
    <t>:: PHYSICAL EXAMINATION ::_x000D_
_x000D_
- On examination :_x000D_
- Patient conscious, coherent, afebrile._x000D_
- Tracheostomy tube insitu._x000D_
- Vitals : Stable._x000D_
- Heart : S1 S2+_x000D_
- Lungs : Clinically clear._x000D_
- Abdomen : Soft, BS+_x000D_
.</t>
  </si>
  <si>
    <t>- Known case of Ca Rectosigmoid, Status post LAR -&gt; 1 cycle CAPOX -&gt; CT + RT (Last on 09/03/2016)_x000D_
- DM on regular medications._x000D_
_x000D_
_x000D_
:: PHYSICAL EXAMINATION ::_x000D_
_x000D_
- PS ECOG 2/5._x000D_
- No pallor / Icterus / Cyanosis / SCN palpable._x000D_
- H/L : NED._x000D_
- P/A : Soft._x000D_
- Foleys catheter insitu._x000D_
- No perianal reactions._x000D_
.</t>
  </si>
  <si>
    <t>Type II diabetes mellitus on Tab. GLIZIDE 40mg po thrice daily._x000D_
On hypertension on Tab. SUPER MET XL 50mg po od _x000D_
_x000D_
Family history:  maternal cousin, Carcinoma breast, diagnosed at 28 years of age._x000D_
_x000D_
_x000D_
PHYSICAL EXAMINATION:_x000D_
PS-ECOG O/5_x000D_
No pallor, icterus, pedal edema._x000D_
No palpable axillary and supraclavicular lymph nodes._x000D_
Right breast - soft, no palpable lump._x000D_
Left breast - soft, BCS scar healthy, no palpable lumps._x000D_
S/E: NED - Right axilla - hyperpigmentation present.</t>
  </si>
  <si>
    <t>- TOBACCO +_x000D_
- ETOH: NIL</t>
  </si>
  <si>
    <t>PAST / PERSONAL / FAMILY HISTORY_x000D_
_x000D_
Known case of Diabetes Mellitus type – II_x000D_
_x000D_
No history of Hypertension / COPD / APD / Koch’s / PTB / Epilepsy / Bronchial Asthma / CVA / Hypothyroidism._x000D_
_x000D_
** ALLERGIC TO ? ANAPHYLACTIC DRUG REACTION TO INJ. CARBOPLATIN DURING SECOND CYCLE CHEMOTHERAPY ON 22-03-2016 **_x000D_
_x000D_
GCS : E4 V1 M5._x000D_
Altered sensorium._x000D_
Pupils : Bilateral normal reacting to light._x000D_
Vitals : Stable,_x000D_
Heart and Lungs : NED._x000D_
Bilateral Ronchi +._x000D_
P/A ; Soft. _x000D_
.</t>
  </si>
  <si>
    <t>PHYSICAL EXAMINATION :_x000D_
_x000D_
On Examination :_x000D_
Patient conscious / coherent_x000D_
Afebrile_x000D_
PR - 76/min_x000D_
RR - 20/min_x000D_
BP - 110/60 mm Hg_x000D_
Heart - S1S2+_x000D_
Lungs - BAE +_x000D_
P/A - Pain and mild swelling of left hypochondriac region.</t>
  </si>
  <si>
    <t>Known case of Hypertension - on treatment (T. Stamlo 5 mg once daily)_x000D_
LSCS - 12 years back._x000D_
Hysterectomy - 10 years back._x000D_
Varicose vein surgery done._x000D_
_x000D_
PHYSICAL EXAMINATION :_x000D_
_x000D_
Patient is conscious, co-operative, well oriented to time, place and person_x000D_
Well built and nourished_x000D_
No pallor, icterus, cyanosis, lymphadenopathy_x000D_
GC - Fair_x000D_
Vitals - Stable_x000D_
CVS - S1S2+_x000D_
RS - Clear_x000D_
P/A - Soft, non-tender, BS+_x000D_
.</t>
  </si>
  <si>
    <t>TAH- 12 years back (no details unknown)_x000D_
Operated for varicose vein in January 2015</t>
  </si>
  <si>
    <t>ON Examination ; _x000D_
patient Conscious, Coherent._x000D_
Afebrile._x000D_
PR - 82  min ; _x000D_
RR - 22 / min ; _x000D_
BP - 130 / 80 mm of hg,_x000D_
Heart : S1 S2 +._x000D_
Lungs : Bilateral Air Entry +</t>
  </si>
  <si>
    <t>1) Ca. left border tongue._x000D_
2) Ca. base of tongue._x000D_
_x000D_
:: PHYSICAL EXAMINATION ::_x000D_
Stridor +_x000D_
F.O.L : Necrotic ulcer left base of tongue deeply infiltrating into the anterior tongue and supraglottis and lateral oropharyngeal wall._x000D_
.</t>
  </si>
  <si>
    <t>History of whipple's done on 2011._x000D_
No history of DM / HTN / TB._x000D_
_x000D_
PHYSICAL EXAMINATION :_x000D_
_x000D_
Moderately built and nourished_x000D_
Conscious, co-operative, well oriented to time place and person_x000D_
Vitals - Stable_x000D_
Haemodynamically - Stable_x000D_
CVS - S1S2+_x000D_
RS - Clear_x000D_
P/A - Soft_x000D_
      BS+_x000D_
.</t>
  </si>
  <si>
    <t>No history of DM, HTN, thyroid dysfunction._x000D_
Known case of carcinoma right breast S/P lumpectomy on 26-02-2016 (at Apollo secundrabad)_x000D_
Post menopausal 34 years ago_x000D_
P2L2, LSCS_x000D_
_x000D_
PHYSICAL EXAMINATION :_x000D_
_x000D_
PS ECOG : 1/5_x000D_
No pallor / icterus / SCN palpable_x000D_
H/L : NED_x000D_
Right breast : periarolar scar seen_x000D_
               diffuse ill defined swelling and induration in central and UOQ_x000D_
Sub cm LN right axilla_x000D_
Left breast + axilla-NED_x000D_
P/A : Soft_x000D_
No bony tenderness</t>
  </si>
  <si>
    <t>PHYSICAL EXAMINATION :_x000D_
_x000D_
GC – Fair_x000D_
ECOG – 1/5_x000D_
Conscious, alert_x000D_
Afebrile_x000D_
Vitals - Stable_x000D_
CVS – S1 S2+_x000D_
RS – Bilateral air entry equal_x000D_
P/A – Soft_x000D_
CNS – Vision – Left eye, counting fingers at ONE FOOT – _x000D_
- Right eye – Normal_x000D_
No diplopia_x000D_
Extra-ocular movements – Normal_x000D_
HMF normal._x000D_
Motor and sensory system - Normal.</t>
  </si>
  <si>
    <t>PMH:_x000D_
-	DM-II on regular treatment_x000D_
-	HTN on regular treatment</t>
  </si>
  <si>
    <t>- PHYSICAL EXAMINATION :_x000D_
_x000D_
Patient conscious, coherent, Right inguinal lymphadenopathy - decreased thigh and LN swelling_x000D_
Open wound in right inguinal area + - with minimal ooze_x000D_
Temperature : Normal._x000D_
BP : 110/70 mmHg._x000D_
CVs : S1 S2+_x000D_
RS : Clinically clear._x000D_
P/A : Soft, non tender._x000D_
CNs : NAD.</t>
  </si>
  <si>
    <t>PAST / PERSONAL / FAMILY HISTORY_x000D_
_x000D_
DM on OHA._x000D_
HTN_x000D_
Bilateral old infarct with ischemic seizures._x000D_
.</t>
  </si>
  <si>
    <t>PMH:_x000D_
_x000D_
Hypothyroid</t>
  </si>
  <si>
    <t>Known case of rectum status post LAR (08/12/2015)._x000D_
Status post 1 cycle chemo - capox (12/01/2016)_x000D_
on concurrent chemo radiation therapy, status post 7 fractions radiation._x000D_
_x000D_
_x000D_
:: PHYSICAL EXAMINATION :: _x000D_
_x000D_
On examination._x000D_
PS ECOG - 0-1/5._x000D_
NO Pallor / Icterus._x000D_
H/L - NED._x000D_
P/A - Soft, Non tender._x000D_
No Orgamonegaly._x000D_
No bony tenderness._x000D_
.</t>
  </si>
  <si>
    <t>:: PHYSICAL EXAMINATION :: _x000D_
_x000D_
Child Concious / Coherent_x000D_
Febrile _x000D_
Temp    - 100°F_x000D_
BP      - 104/88mmHg_x000D_
R/S     - Bil lungs Clear_x000D_
CVS     - S1 S2 +_x000D_
P/A     - Soft distended hepatosplecnomegaly_x000D_
CNS     - With in normal limits_x000D_
PR      - 116 bts/min_x000D_
Pallor +_x000D_
Weight  - 21.3 kg</t>
  </si>
  <si>
    <t>** ALLERGEIC TO BRUFEN **_x000D_
_x000D_
PHYSICAL EXAMINATION :_x000D_
_x000D_
CVS : S1 S2+_x000D_
CNS : WNL_x000D_
Lungs : bilateral air entry present_x000D_
P/A : Soft_x000D_
Surgical site : healthy</t>
  </si>
  <si>
    <t>:: PHYSICAL EXAMINATION ::_x000D_
_x000D_
- Child active, cheerful._x000D_
- Right eye not fixing gaze._x000D_
- Left eye normal._x000D_
_x000D_
Systemic Examination ; NAD._x000D_
.</t>
  </si>
  <si>
    <t>Known case of Hypertension &amp; Diabetes mellitus on treatment._x000D_
_x000D_
_x000D_
PHYSICAL EXAMINATION:_x000D_
CVS- S1 S2+_x000D_
CNS- WNL_x000D_
Chest- B/L clear_x000D_
Abdomen-soft_x000D_
Surgical site healthy.</t>
  </si>
  <si>
    <t>- KNOWN CLD ON LASILACTONE, RIFAXIMIN_x000D_
- HYPOTHYROID ON THYRONORM 25MG</t>
  </si>
  <si>
    <t>Diabetes Mellitus / Hypertension since 20 years._x000D_
Rheumatoid arthritis - 3-4 years on treatment._x000D_
Smoker for 20 years._x000D_
_x000D_
PHYSICAL EXAMINATION :_x000D_
_x000D_
ECOG-3_x000D_
Patient conscious, oriented, alert_x000D_
No pallor, no icterus_x000D_
H/L - NAD_x000D_
P/A - Soft._x000D_
CNS - HMF - Normal. _x000D_
Power right lower limb - 3/5_x000D_
All other limbs - Normal_x000D_
No cerebellar signs.</t>
  </si>
  <si>
    <t>:: PHYSICAL EXAMINATION ::_x000D_
_x000D_
- PS - II._x000D_
- No pallor / No icterus._x000D_
- Lungs : BAE+_x000D_
- P/A : Mild distension, Bowel sounds absent._x000D_
.</t>
  </si>
  <si>
    <t>History of surgery on 2013 for colo-rectal carcinoma, followed by stoma (colostomy) closure._x000D_
_x000D_
GC ; Fair _x000D_
Vitals ; Stable._x000D_
Haemodynamically Stable._x000D_
P/A : Soft Hepatomegaly +++._x000D_
CVS : S1 S2 +._x000D_
RS : Clear._x000D_
.</t>
  </si>
  <si>
    <t>- No history of DM, HTN._x000D_
.</t>
  </si>
  <si>
    <t>Known case of Hypertension since 4 years or regular medications._x000D_
Known case of Hypothyroidism 2 months on regular medications.</t>
  </si>
  <si>
    <t>Carcinoma Thyroid on Histopathology._x000D_
_x000D_
CVS - S1 S2 present._x000D_
CNS : WNL_x000D_
Lungs : Bilateral Clear,_x000D_
Surgical Site : Healthy._x000D_
Drain Site : Drain Insitu._x000D_
.</t>
  </si>
  <si>
    <t>PAST / PERSONAL / FAMILY HISTORY_x000D_
_x000D_
Underwent craniotomy for retro-orbital mass 2 weeks ago.</t>
  </si>
  <si>
    <t>No history of DM/HTN._x000D_
_x000D_
:: PHYSICAL EXAMINATION :: _x000D_
_x000D_
PS ECOG - 2/5_x000D_
No Pallor / Icterus / SCN Palpable_x000D_
H/L - NED_x000D_
P/A - Soft, non tender, no organomegaly._x000D_
No Organomegaly_x000D_
Mass not palpable_x000D_
No pedal edema._x000D_
.</t>
  </si>
  <si>
    <t>No history of seizures or loss of consciousness.</t>
  </si>
  <si>
    <t>PAST / PERSONAL / FAMILY HISTORY_x000D_
_x000D_
Not Significant._x000D_
_x000D_
PHYSICAL EXAMINATION :_x000D_
_x000D_
Oral Examination : _x000D_
T1 Ulcero infiltration growth left border tongue mobile, floor of mouth free._x000D_
_x000D_
Neck : Clinically NO._x000D_
.</t>
  </si>
  <si>
    <t>Known case of CAD : History of PTCA - 2008._x000D_
No history of DM / HTN / TB. _x000D_
_x000D_
Well built and nourished._x000D_
Conscious, co-operated, well oriented, to time, place and person._x000D_
GC : Fair._x000D_
Vitals : Stable._x000D_
Haemodynamically stable._x000D_
CVS - S1 S2 +._x000D_
RS : Clear._x000D_
P/A : Soft. Non Tender BS +._x000D_
.</t>
  </si>
  <si>
    <t>PAST / PERSONAL / FAMILY HISTORY_x000D_
_x000D_
Known case of Diabetes Mellitus type - II / Hypertension / Dyslipidemia._x000D_
_x000D_
Status post FP Surgery._x000D_
_x000D_
No history of COPD / APD / Koch’s / PTB / Epilepsy / Bronchial Asthma / CVA / Hypothyroidism._x000D_
_x000D_
PHYSICAL EXAMINATION :_x000D_
_x000D_
Patient is conscious, coherent._x000D_
PR - 84 / min ; _x000D_
BP - 120 / 80 mm of hg,_x000D_
RR - 20 / cpm_x000D_
Temp ; 98.4 ° F_x000D_
CVS - S1 S2 +._x000D_
RS : Bilateral NVBS + Clear._x000D_
P/A : Soft. _x000D_
Local Examination : _x000D_
Right Axillary Lymph Node +._x000D_
.</t>
  </si>
  <si>
    <t>Known case of Carcinoma esophagus, squamous cell carcinoma(cT3cN1) on LT + RT_x000D_
_x000D_
PHYSICAL EXAMINATION :_x000D_
_x000D_
PSECOG : 2/5_x000D_
Mild pallor / no incterus_x000D_
Vitals : stable_x000D_
H/C : NED_x000D_
P/A : Soft</t>
  </si>
  <si>
    <t>-ETOH+_x000D_
-Tobacco+</t>
  </si>
  <si>
    <t>Diagnosed as B/L Retinoblastoma in Kenya._x000D_
S/P 8 Cycles chemotherapy -Two drug last Kenya._x000D_
S/P 2 Cycles chemotherapy - Triple drug (at CFS)._x000D_
S/P left eye TTT_x000D_
S/P 1 cycles triple drug intra arterial chemotherapy._x000D_
_x000D_
No Family history of Retinoblastoma._x000D_
_x000D_
PHYSICAL EXAMINATION:_x000D_
Child conscious, cheerful._x000D_
Right eye - not fixing gaze._x000D_
No restriction of extra ocular._x000D_
Movements_x000D_
_x000D_
Left eye- fixing gaze._x000D_
No restriction of extra ocular._x000D_
Movements.</t>
  </si>
  <si>
    <t>ECOG  : 1._x000D_
Conscious, Alert._x000D_
Child - Active, doing well._x000D_
PR - 120 / bpm_x000D_
BP  : 96 / 62 mm of Hg;_x000D_
Local Examination : _x000D_
Right Eye : Normal._x000D_
Left Eye : Normal._x000D_
Vision : Both Eyes : Normal _x000D_
S/E : NAD._x000D_
.</t>
  </si>
  <si>
    <t>PMH:_x000D_
- DM_x000D_
- IHD_x000D_
- PRESUMED ASPERGILLOSIS PNEUMONIA_x000D_
- SEBORRHEIC DERMATITIS</t>
  </si>
  <si>
    <t>Hypertensive and diabetic on medication</t>
  </si>
  <si>
    <t>- Nil relevant</t>
  </si>
  <si>
    <t>Known case of DM on treatment._x000D_
_x000D_
Physical Examination : _x000D_
_x000D_
Conscious, co-operative, well oriented to time, place and person. _x000D_
General condition - Fair_x000D_
Vitals - Stable_x000D_
Haemodynamically - Stable_x000D_
CVS - S1, S2 +_x000D_
RS - Clear_x000D_
P/A - Soft, BS +_x000D_
_x000D_
History of allergy + (cause not known).</t>
  </si>
  <si>
    <t>Known case of Carcinoma Right lower GB sulcus._x000D_
S/P Composite resection + RND + Flap Reconstruction ( 2012 September) pT1pNo._x000D_
No Adjuvant treatment._x000D_
Recurrence October 2015._x000D_
S/P 3 Cycles NACT._x000D_
On CT +RT S/P 13# + 3 doses weekly chemo._x000D_
Paclitaxel + Cisplatin / last 22/1/2016._x000D_
_x000D_
PHYSICAL EXAMINATION:_x000D_
PS ECOG- 2/5._x000D_
Pallor+_x000D_
No icterus._x000D_
H/L- NAD_x000D_
P/A- soft_x000D_
Mucositis+_x000D_
No oral thrush_x000D_
Hygiene adequate.</t>
  </si>
  <si>
    <t>:: PHYSICAL EXAMINATION ::_x000D_
_x000D_
- Poorly built and nourished._x000D_
- Consious, Co-operative, oriented with five place 5 person._x000D_
- Pallor +, No icterus, cyanosis, clubbing._x000D_
- Post mandibulectomy._x000D_
- Tracheostomy tube patent (permanent)_x000D_
- Vitals : Stable._x000D_
.</t>
  </si>
  <si>
    <t>- Known case of T2DM/ old CVA_x000D_
- Ex. smoker/ Ex. alcoholic stopped 2 years back._x000D_
._x000D_
:: PHYSICAL EXAMINATION ::_x000D_
_x000D_
On examination : Patient conscious, oriented._x000D_
Afebrile_x000D_
PR : 78/min_x000D_
BP : 120/80 mm of Hg_x000D_
CVS : S1,S2 +_x000D_
RS : Decreased air entry right lung. _x000D_
B/L crepts +_x000D_
.</t>
  </si>
  <si>
    <t>Carcinoma ovary on treatment._x000D_
_x000D_
_x000D_
PHYSICAL EXAMINATION:_x000D_
_x000D_
Conscious coherent_x000D_
Temperature- 98.6°F_x000D_
PR-82/min_x000D_
BP- 110/80 mm of Hg_x000D_
RR- 20/min_x000D_
CVS- S1 S2+_x000D_
RS- B/L Air entry+_x000D_
P/A- soft, NAD_x000D_
CNS- NFND.</t>
  </si>
  <si>
    <t>PHYSICAL EXAMINATION :_x000D_
_x000D_
CVS ; S1 S2 Present._x000D_
CNS : WNL_x000D_
Lungs : Bilateral Clear_x000D_
P/A : Soft._x000D_
Surgical Site : Healthy._x000D_
,.</t>
  </si>
  <si>
    <t>on Examination ; _x000D_
Patient conscious, Coherent._x000D_
Afebrile._x000D_
GC : Fair._x000D_
PR - 122 / min ;_x000D_
BP - 88 / 55 mm of hg,_x000D_
CVS - WNL_x000D_
RS : WNL_x000D_
P/A : Soft.</t>
  </si>
  <si>
    <t>Diagnosed as B/L Retinoblastoma in Kenya._x000D_
S/P 8 Cycles chemotherapy -Two drug last Kenya._x000D_
S/P 1 Cycle chemotherapy - Triple drug (at CFS)._x000D_
S/P left eye TTT_x000D_
S/P 1 cycle triple drug intra arterial chemotherapy._x000D_
_x000D_
No Family history of Retinoblastoma._x000D_
_x000D_
PHYSICAL EXAMINATION:_x000D_
Child conscious, cheerful._x000D_
Right eye - not fixing gaze._x000D_
No restriction of extra ocular._x000D_
Movements_x000D_
_x000D_
Left eye- fixing gaze._x000D_
No restriction of extra ocular._x000D_
Movements.</t>
  </si>
  <si>
    <t>- Diabetic since 4 years on OHA_x000D_
- Psychiatric disorder on medication</t>
  </si>
  <si>
    <t>PHYSICAL EXAMINATION :_x000D_
_x000D_
ECOG - 1/5_x000D_
Moderately built _x000D_
Moderately nourished,mild pallor, No Icterus, cyanosis, pedal oedema, clubbing_x000D_
No sc nodes, generalised lymphadenopathy_x000D_
RS - BAE +, No added sounds_x000D_
CVS - S1S2+_x000D_
CNS - NAD_x000D_
P/A - Soft</t>
  </si>
  <si>
    <t>:: PHYSICAL EXAMINATION ::_x000D_
_x000D_
-Large right renal mass._x000D_
.</t>
  </si>
  <si>
    <t>Known carcinoma left breast PT2 N3 M0 IIIc, ER / PR Negative HER - 2 NEU Positive. Completed treatment on regular follow up._x000D_
_x000D_
Known DM Type : II, HTn on regular medication. _x000D_
_x000D_
Conscious, coherent._x000D_
Afebrile. _x000D_
PR - 78 / min ; _x000D_
BP - 120 / 80 mm of Hg,_x000D_
RS - Bilateral lungs clear._x000D_
CVS - S1 S2._x000D_
P/A : Soft. BS present._x000D_
Mild temdermess present._x000D_
over hypogastrium._x000D_
- Tenderness present (mild) over left axillary area (tip of incision )</t>
  </si>
  <si>
    <t>P1L1, regular menstrual cycles_x000D_
No clots / dysmenoerhoea</t>
  </si>
  <si>
    <t>:: PHYSICAL EXAMINATION ::_x000D_
_x000D_
- On examination :_x000D_
- Patient conscious, coherent._x000D_
- Afebrile._x000D_
- PR : 82/min._x000D_
- RR : 20/min._x000D_
- BP : 100/80 mmHg._x000D_
- Heart : S1 S2+_x000D_
- Lungs : BAE+_x000D_
- P/A : Soft._x000D_
_x000D_
_x000D_
:: MEDICATION RECONCILIATION ::_x000D_
_x000D_
- Tab. BIO D3 PLUS 1 tab per oral once daily (Multivitamin)_x000D_
- Tab. COBADEX FORTE 1 tab per oral once daily (Multivitamin)_x000D_
.</t>
  </si>
  <si>
    <t>- HYPOTHROIDISM</t>
  </si>
  <si>
    <t>Known case of diabetes on treatment._x000D_
_x000D_
:: PHYSICAL EXAMINATION :: _x000D_
_x000D_
CVS   : S1 S2+_x000D_
CNS   : With in normal limtis_x000D_
Lungs : Bilateral air entry present_x000D_
P/A   : Soft_x000D_
L/E   : Hard nodule palpable right submandibular region 4 x 5cm non tender.</t>
  </si>
  <si>
    <t>PAST / PERSONAL / FAMILY HISTORY_x000D_
_x000D_
Known case of Diabetes Mellitus type – II since 4 years. _x000D_
_x000D_
No history of Hypertension / COPD / APD / Koch’s / PTB / Epilepsy / Bronchial Asthma / CVA / Hypothyroidism._x000D_
_x000D_
PHYSICAL EXAMINATION :_x000D_
_x000D_
patient conscious, coherent._x000D_
Afebrile._x000D_
PR - 90 / min ; _x000D_
RR - 20 / min ; _x000D_
BP - 120 / 80 mm of Hg._x000D_
Heart : S1 + S2 +._x000D_
Lungs : Bilateral Air Entry +._x000D_
P/A : Soft. _x000D_
.</t>
  </si>
  <si>
    <t>Patient has no co morbidities_x000D_
Patient has undergone hysterectomy in the past</t>
  </si>
  <si>
    <t>-NO HTN, DM2</t>
  </si>
  <si>
    <t>Known case of HTN on treatment_x000D_
_x000D_
Known case of Hypothyroidism on treatment _x000D_
_x000D_
Family history ; Father HTN._x000D_
_x000D_
Patient is moderately built and moderately nourished._x000D_
_x000D_
On Examination : _x000D_
No pallor._x000D_
BP - 110 / 80 mm of hg,_x000D_
PR - 82 / min ; _x000D_
_x000D_
Systemic Examination :_x000D_
_x000D_
CVS : S1 S2 +._x000D_
RS - Bilateral Air Entry + Clear._x000D_
P/A - Soft_x000D_
P/S : Cervix Healthy, necrotic mass seen at the OS ? Polyp. _x000D_
P/V : Uterus in AV, NS._x000D_
.</t>
  </si>
  <si>
    <t>No significnt medical history</t>
  </si>
  <si>
    <t>- Past/Personal/Family history : Nothing significant._x000D_
_x000D_
:: PHYSICAL EXAMINATION ::_x000D_
_x000D_
- GC fair._x000D_
- Vitals stable._x000D_
- Haemodynamically stable._x000D_
- CVS : S1 S2+_x000D_
- RS : Clear._x000D_
- P/A : Soft, BS+_x000D_
.</t>
  </si>
  <si>
    <t>:: PHYSICAL EXAMINATION ::_x000D_
_x000D_
PS ECOG - 1_x000D_
Conscious/Alert_x000D_
General condition - Fair_x000D_
Vitals - Stable_x000D_
R/S / P/A - NAD._x000D_
.</t>
  </si>
  <si>
    <t>Known case of carcinoma left breast S/P surgery - Chemo - RT (Last 23/02/2016) on Hormone therapy._x000D_
Known case of dilated cardiomyopathy - ? 2° to chemotherapy._x000D_
_x000D_
PHYSICAL EXAMINATION :_x000D_
_x000D_
PS ECOG - 3/5_x000D_
No pallor / icterus / SCN palpable_x000D_
CVS - S1S2+, Tachycardia +_x000D_
RS - BAE +, Bilateral crepts +_x000D_
P/A - Soft_x000D_
_x000D_
Vitals (on admission)_x000D_
BP - 70 mm Hg systolic_x000D_
PR - 104/min_x000D_
RR - 24/min_x000D_
Spo2 - 100%_x000D_
Afebrile.</t>
  </si>
  <si>
    <t>Not significant._x000D_
_x000D_
_x000D_
_x000D_
PHYSICAL EXAMINATION:_x000D_
T4 Laryngeal carcinoma involving the glottis mainly on the left side with extension to the anterior commissure and right glottis. Significant transglottic and subglottic extension. CT evidence of thyroid cartilage erosion._x000D_
Clinically no neck.</t>
  </si>
  <si>
    <t>PMH:_x000D_
- HTN_x000D_
- DM2_x000D_
- CAD: CABG in 2002 and PTCS in 2014</t>
  </si>
  <si>
    <t>Hypertensive on medication.</t>
  </si>
  <si>
    <t>S/P hysterectomy two years back._x000D_
_x000D_
PHYSICAL EXAMINATION :_x000D_
_x000D_
Patient conscious / coherent_x000D_
Afebrile_x000D_
PR - 72/min_x000D_
RR - 18/min_x000D_
BP - 120/80 mm Hg_x000D_
Heart - S1S2+_x000D_
Lungs - Bilateral air entry+_x000D_
P/A - Soft.</t>
  </si>
  <si>
    <t>PAST / PERSONAL / FAMILY HISTORY_x000D_
_x000D_
No history of Diabetes Mellitus type - II / Hypertension / COPD / APD / Koch’s / PTB / Epilepsy / Bronchial Asthma / CVA / Hypothyroidism._x000D_
_x000D_
PHYSICAL EXAMINATION :_x000D_
_x000D_
CVS - S1 S2 present._x000D_
CNS : WNL._x000D_
Lungs : Bilateral Air Entry present._x000D_
P/A : Soft. _x000D_
Surgical Site ; Healthy. _x000D_
.</t>
  </si>
  <si>
    <t>Hypertensive on treatment since last two months.</t>
  </si>
  <si>
    <t>No comorbidities._x000D_
_x000D_
_x000D_
PHYSICAL EXAMINATION:_x000D_
Chest- clear_x000D_
Abdomen- soft_x000D_
BP-110/80 mm of Hg_x000D_
PR-94/min_x000D_
RR- 14/min</t>
  </si>
  <si>
    <t>CD - Morbitities - DM II, HTN_x000D_
Non Smoker and Non Alocholic.</t>
  </si>
  <si>
    <t>Hypertensive and COPD on medication_x000D_
h/o tobacco chewing</t>
  </si>
  <si>
    <t>PAST / PERSONAL / FAMILY HISTORY_x000D_
_x000D_
Known case of Diabetes Mellitus type - II / Hypertension / Hypothyroidism on regular medications.   _x000D_
_x000D_
No history of COPD / APD / Koch’s / PTB / Epilepsy / Bronchial Asthma / CVA. _x000D_
_x000D_
PHYSICAL EXAMINATION :_x000D_
_x000D_
Conscious, Coherent._x000D_
Vitals : Stable._x000D_
RS : Bilateral Lungs Clear,._x000D_
CVS : S1 S2 +._x000D_
P/A : Soft, BS present._x000D_
CNS : WNL._x000D_
No PLNE._x000D_
Normal oral cavity._x000D_
No pedal edema._x000D_
.</t>
  </si>
  <si>
    <t>PHYSICAL EXAMINATION:_x000D_
No pallor/icterus/ LAD_x000D_
Vitals stable._x000D_
P/V/S- Adhesions broken, vaginal narrowing._x000D_
OS seen- sound passed._x000D_
No growth._x000D_
P/R- Para free.</t>
  </si>
  <si>
    <t>PMH: _x000D_
Obstetric history P2L2 - both FTNVD _x000D_
 LCB 6 years back_x000D_
 Tubectomised _x000D_
 Cycles - 3/30_x000D_
Not a known case of DM2, HTN or other systemic illness</t>
  </si>
  <si>
    <t>TURP 20 years back._x000D_
_x000D_
_x000D_
_x000D_
PHYSICAL EXAMINATION_x000D_
_x000D_
Patient conscious/coherent_x000D_
Afebrile _x000D_
PR : 72/min_x000D_
RR : 18/min_x000D_
BP : 120/80 mm of Hg_x000D_
Heart : S1 S2+_x000D_
Lungs : bilateral air entry+_x000D_
P/A : Soft</t>
  </si>
  <si>
    <t>PHYSICAL EXAMINATION::    _x000D_
_x000D_
Normal oral cavity _x000D_
Young Boy_x000D_
Conscious, Coherent _x000D_
CVS: S1,S2+_x000D_
P/A: Soft, BS +, Hepatomegaly _x000D_
Pallor + / No Icterus / No pedal edema / No PLNE _x000D_
Right testicular swelling + non tender</t>
  </si>
  <si>
    <t>CVS : S1 S2 Present._x000D_
CNS : WNL_x000D_
Lungs : Bilateral Air Entry Present,._x000D_
P/A : Soft. _x000D_
Stoma : Functional and healthy._x000D_
.</t>
  </si>
  <si>
    <t>..</t>
  </si>
  <si>
    <t>:: PHYSICAL EXAMINATION ::_x000D_
_x000D_
PS ECOG - 1_x000D_
Conscious/Alert_x000D_
General condition - Fair_x000D_
Vitals - Stable_x000D_
R/S / P/A - NAD.</t>
  </si>
  <si>
    <t>Underwent surgery second look laparotomy on 10/3/2016.</t>
  </si>
  <si>
    <t>Past / Personal / Family History :_x000D_
_x000D_
PHYSICAL EXAMINATION :_x000D_
_x000D_
PS : ECOG : 1/5_x000D_
Conscious, alert._x000D_
GC : Fair_x000D_
Vitals : Stable._x000D_
RS / PA : NAD._x000D_
.</t>
  </si>
  <si>
    <t>Kniown case of carcinoma cervix on best supportive care.</t>
  </si>
  <si>
    <t>PHYSICAL EXAMINATION :_x000D_
_x000D_
CVS - S1S2+_x000D_
CNS - WNL_x000D_
Lungs - Bilateral clear_x000D_
Surgical site - Healthy_x000D_
P/A - Soft.</t>
  </si>
  <si>
    <t>PHYSICAL EXAMINATION:_x000D_
CVS- S1 S2+_x000D_
CNS- WNL_x000D_
Lungs - B/L clear_x000D_
P/A- soft_x000D_
Surgical  site healthy.</t>
  </si>
  <si>
    <t>-DM type-II since 10 years. _x000D_
_x000D_
_x000D_
::: Physical Examination :::_x000D_
Patient – conscious, coherent_x000D_
Afebrile_x000D_
PR – 72/min_x000D_
RR – 18/min_x000D_
BP – 120/80 mm of hg_x000D_
CVS  - S1, S2 +_x000D_
Lungs – BAE +_x000D_
P/A – Soft.</t>
  </si>
  <si>
    <t>PHYSICAL EXAMINATION:_x000D_
PS ECOG-2/5._x000D_
Vitals stable._x000D_
RS- Decreased air entry in left lung fields compared to right trachea centralised.</t>
  </si>
  <si>
    <t>Known case of Diabetes Mellitus / Hypertension - 6 years on treatment._x000D_
History of LSCS (Last 30 years back)._x000D_
_x000D_
PHYSICAL EXAMINATION :_x000D_
_x000D_
GC - Fair_x000D_
Vital - Stable_x000D_
Haemodynamically stable_x000D_
CVS - S1S2+_x000D_
RS - Clear_x000D_
P/A - Soft_x000D_
      BS+_x000D_
.</t>
  </si>
  <si>
    <t>Nil significant</t>
  </si>
  <si>
    <t>PS : ECOG : 2/5._x000D_
Child is active and painful._x000D_
Vitals  : Stable._x000D_
S/E : NAD._x000D_
.</t>
  </si>
  <si>
    <t>:: PHYSICAL EXAMINATION :: _x000D_
_x000D_
General Condition - Fair _x000D_
_x000D_
CVS : S1 S2 +_x000D_
RS : Bilateral air entry present_x000D_
PR  : 100/min_x000D_
BP  : 145/95 mm of Hg_x000D_
P/A : Soft_x000D_
CNS : NED</t>
  </si>
  <si>
    <t>Underwent tracheostomy in 2014._x000D_
Dental extraction two years back following which he developed swelling, which progressed to the current size._x000D_
_x000D_
PHYSICAL EXAMINATION :_x000D_
_x000D_
On Examination :_x000D_
Patient conscious / coherent_x000D_
Afebrile_x000D_
PR - 78/min_x000D_
RR - 22/min_x000D_
BP - 110/70 mm Hg_x000D_
Heart - S1S2+_x000D_
Lungs - Bilateral Air Entry +_x000D_
P/A - Soft._x000D_
.</t>
  </si>
  <si>
    <t>Known case of HTN - 1 year. _x000D_
WLE of tongue with FRAFF + CT+RT in 2011._x000D_
Left mastoid surgery 28 years back Left cataract 6 months back. _x000D_
_x000D_
Physical Examination : _x000D_
_x000D_
General condition - Fair_x000D_
Vitals - Stable _x000D_
CVS - S1, S2 +_x000D_
RS - Clear_x000D_
P/A - Soft, BS +_x000D_
_x000D_
Investigations - Enclosed.</t>
  </si>
  <si>
    <t>Known case of Hypertenion since 2 years on treatment._x000D_
_x000D_
PHYSICAL EXAMINATION:_x000D_
GC Fair_x000D_
Vitals stable._x000D_
CVS- S1 S2+_x000D_
RS- Clear_x000D_
P/A- soft, BS+.</t>
  </si>
  <si>
    <t>Known carcinoma ovary advance recurrent received cycle I Chemotherapy with Nudoxa (lipodox) on 18-03-2016 uneventfully. _x000D_
_x000D_
Conscious, coherent._x000D_
Afebrile. _x000D_
PR - 86 / min ; _x000D_
BP - 130 / 100 mm of Hg._x000D_
Pallor +._x000D_
Bilateral Pedal Oedema present._x000D_
No PLNE._x000D_
Normal oral cavity._x000D_
RS - Bilateral Lungs Clear_x000D_
CVS - S1 S2._x000D_
P/A : Soft, Distended Ascitis ++._x000D_
,.</t>
  </si>
  <si>
    <t>- Known case of suprasellar pilomyxoid astrocytoma (Grade II) with Intra spinal seeding._x000D_
- Status post craniospinal radiation therapy (last 24/06/2008) -&gt; Adjuvant chemotherapy (Vincristine + carboplatin + Temozolomide) (Till June 2009) with Radiological progression (October 2014) Status post palliative chemo 2 weekly vinblastine (Feb 2015 - Feb 2016)_x000D_
- Metabolic syndrome._x000D_
- Hypopituitarism on regular medication._x000D_
_x000D_
_x000D_
:: PHYSICAL EXAMINATION ::_x000D_
_x000D_
- GC : Fair._x000D_
- Vitals : Stable._x000D_
- H/C : NAD._x000D_
- P/A : Soft. HMF intact._x000D_
- CNS : No sensory motor deficits._x000D_
  No CN palsies._x000D_
  No cerebellar signs._x000D_
_x000D_
- Vision :  _x000D_
  Left eye No PL._x000D_
  Right eye - Right homonymous hemianopia._x000D_
.</t>
  </si>
  <si>
    <t>No family history._x000D_
DM Type - II_x000D_
CAD : 30 - 40 % LAD lesions (2014)_x000D_
_x000D_
Physical Examination :_x000D_
_x000D_
Previously felt lymphadenopathy in axilla, inguinal region and abdomen has completely regressed on clinical examination_x000D_
_x000D_
ECO - 1/4.</t>
  </si>
  <si>
    <t>Patient underwent placement of pacemaker in 2007. Hypertensive on medication</t>
  </si>
  <si>
    <t>Known case of multiple myeloma (Lumbar chain) received. _x000D_
1st cycle - D11 Bortezomib on 30/5/16 under VTD regimen._x000D_
Not a known HTN, DM, APD, IHD._x000D_
_x000D_
Physical Examination : _x000D_
_x000D_
Conscious, coherent. _x000D_
Afebrile_x000D_
PR - 100/bpm_x000D_
BP - 140/90 mm of Hg _x000D_
RS - Bilateral lungs clear_x000D_
CVS - S1, S2 +_x000D_
P/A - Soft, BS +_x000D_
CNS - WNL._x000D_
_x000D_
*Normal oral cavity._x000D_
*No bleeding tendenosis._x000D_
*No pedal oedema._x000D_
_x000D_
Investigations - Enclosed.</t>
  </si>
  <si>
    <t>PHYSICAL EXAMINATION :: _x000D_
_x000D_
Conscious, Coherent, thin built _x000D_
Afebrile _x000D_
Pr: 93 bts / Min _x000D_
BP: 110/80 mm Hg _x000D_
RS: B/l lungs clear _x000D_
CVS: S1,S2 +_x000D_
No organomegaly  _x000D_
Clinically  _x000D_
CNS: No neuro deficit _x000D_
? Pallor + _x000D_
No Pine _x000D_
Tenderness present _x000D_
Over D12, L1,L2 _x000D_
Lumbar spine</t>
  </si>
  <si>
    <t>PHYSICAL EXAMINATION :_x000D_
_x000D_
ECOG - 1/5_x000D_
Moderately built _x000D_
Moderately nourished,mild pallor, No Icterus, cyanosis, pedal oedema, clubbing_x000D_
No sc nodes, generalised lymphadenopathy_x000D_
RS - BAE +, No added sounds_x000D_
CVS - S1S2+_x000D_
CNS - NAD_x000D_
P/A - Soft_x000D_
.</t>
  </si>
  <si>
    <t>PAST / PERSONAL / FAMILY HISTORY_x000D_
_x000D_
Not Significant._x000D_
_x000D_
PHYSICAL EXAMINATION :_x000D_
_x000D_
- 6 x 6 cm swelling lower neck midline, _x000D_
- Moving with deglutation No palpable. Lymphadenopathy._x000D_
.</t>
  </si>
  <si>
    <t>History of hypothyroid on medication since 6 years. _x000D_
_x000D_
Known case of Left laparotomy + left salphingo-oopherectomy for menorrhagia on 17/6/2016._x000D_
_x000D_
PHYSICAL EXAMINATION :_x000D_
_x000D_
Patient is conscious, coherent_x000D_
BP : 110/70 mm of Hg_x000D_
PR : 80/min_x000D_
CVS : S1 S2+_x000D_
Lungs : bilateral air enty _x000D_
P/A : Soft, non tender_x000D_
No organomegaly.</t>
  </si>
  <si>
    <t>Known case of HTN and Type II Diabetes mellitus on oral medication</t>
  </si>
  <si>
    <t>Known case of carcinoma right breast on chemotherapy Inj. Herceptin once monthly, admitted for dose of herceptin today._x000D_
_x000D_
Known case of DM type II on regular medication._x000D_
_x000D_
PHYSICAL EXAMINATION :_x000D_
_x000D_
Consicous, coherant_x000D_
Afebrile_x000D_
PR : 82/min_x000D_
BP : 170/80 mm of Hg_x000D_
RS : Bilateral lungs clear_x000D_
CVS : S1 S2+_x000D_
P/A : Soft, BS present_x000D_
CNS : WNL_x000D_
No PLNE_x000D_
Normal oracavity_x000D_
No paedal oedema.</t>
  </si>
  <si>
    <t>-HTN_x000D_
-OSTEOPENIA</t>
  </si>
  <si>
    <t>Known case of Hypertensive. _x000D_
_x000D_
:: PHYSICAL EXAMINATION :: _x000D_
_x000D_
ECOG 2/5_x000D_
Afebrile_x000D_
Pulse : 80/min_x000D_
BP    : 110/70 mm of Hg_x000D_
CVS   : S1 S2 +_x000D_
RS    : Clear, Bilateral air entry present _x000D_
P/A   : Soft, No organomegaly _x000D_
CNS   : Crevial nerve, III, IV, V, VI, Palsy present</t>
  </si>
  <si>
    <t>Known case of severe mitral stenosis and dilated left atrium_x000D_
S/P PBMV (2010)</t>
  </si>
  <si>
    <t>PHYSICAL EXAMINATION:_x000D_
GC Fair._x000D_
CVS- S1 S2 +_x000D_
Lungs- BAE+_x000D_
PR- 100/min_x000D_
BP-90/60 mm of Hg_x000D_
P/A- soft, BS+_x000D_
RR- 20/min_x000D_
Temperature- afebrile.</t>
  </si>
  <si>
    <t>Status post myomectomy done in 1998. _x000D_
_x000D_
Physical examination : _x000D_
_x000D_
On examination : _x000D_
_x000D_
Patient - conscious, coherent_x000D_
Afebrile_x000D_
PR - 89/min_x000D_
RR - 22/min_x000D_
BP - 130/80 mm of Hg_x000D_
CVS - S1, S2 +_x000D_
Lungs - BAE +_x000D_
P/A - Soft. _x000D_
_x000D_
.</t>
  </si>
  <si>
    <t>PHYSICAL EXAMINATION:_x000D_
Patient is conscious &amp; coherent_x000D_
BP- 120/70 mm of Hg_x000D_
PR-80/min_x000D_
RR-20/min_x000D_
CVS- S1 S2+_x000D_
Lungs- BAE+_x000D_
Abdomen- soft, non tender.</t>
  </si>
  <si>
    <t>P1L1 FTNVD_x000D_
Menopause 15 years back</t>
  </si>
  <si>
    <t>Liver cirrhosis, esophageal varices, DM and hypertensive.</t>
  </si>
  <si>
    <t>- TYPE II DM</t>
  </si>
  <si>
    <t>:: PHYSICAL EXAMINATION :: _x000D_
_x000D_
Patient is Conscious and Coherent_x000D_
_x000D_
BP    : 110/70 mm of Hg_x000D_
PR    : 80/min_x000D_
RR    : 20/min_x000D_
CVS   : S1 S2 +_x000D_
Lungs : Bilateral air entry present_x000D_
Abd   : Soft, Non tender, No Organomegaly</t>
  </si>
  <si>
    <t>- Known case of HTN on treatment._x000D_
_x000D_
- Surgery done for Ca right ovary on 07/01/2016._x000D_
_x000D_
_x000D_
:: PHYSICAL EXAMINATION ::_x000D_
_x000D_
- GC : fair._x000D_
- Vitals : stable._x000D_
- Haemodynamically stable._x000D_
- CVS : S1 S2+_x000D_
- RS : Clear._x000D_
- P/A : Soft, BS+_x000D_
.</t>
  </si>
  <si>
    <t>Post right hemithyroidectomy on 07-05-2016_x000D_
_x000D_
_x000D_
PHYSICAL EXAMINATION :_x000D_
_x000D_
On examination _x000D_
_x000D_
Patient conscious / coherent_x000D_
Afebrile_x000D_
PR : 78/min_x000D_
RR : 24/min_x000D_
BP : 100/80 mm of Hg_x000D_
Heart : S1 S2+_x000D_
Lungs : bilateral air entry+_x000D_
P/A : Soft</t>
  </si>
  <si>
    <t>:: PHYSICAL EXAMINATION :: _x000D_
_x000D_
Patient is Conscious and Coherent_x000D_
PR : 60/min_x000D_
BP : 120/70 mm of Hg_x000D_
CVS: S1 S2 +_x000D_
Lungs: Bilateral air entry present_x000D_
Abdominal: Soft, Non tender, No Organomegaly</t>
  </si>
  <si>
    <t>PHYSICAL EXAMINATION :_x000D_
_x000D_
CVS - S1S2+_x000D_
CNS - WNL_x000D_
Lungs - Bilateral clear_x000D_
Surgical site healthy.</t>
  </si>
  <si>
    <t>Known case of Hepatocellular carcinoma (Inoperable) _x000D_
_x000D_
PHYSICAL EXAMINATION:: _x000D_
_x000D_
PSECG: - 0/5 _x000D_
G.C: Fair _x000D_
Vitals: Stable _x000D_
H/L: NAD _x000D_
P/A: Soft</t>
  </si>
  <si>
    <t>No significant history</t>
  </si>
  <si>
    <t>Known case of metastastic spindle cell neoplasm right thigh and thyroid._x000D_
_x000D_
PHYSICAL EXAMINATION :_x000D_
_x000D_
Patient is conscious and coherent_x000D_
BP : 110/80 mm of Hg_x000D_
PR : 78/min_x000D_
CVS : S1 S2+_x000D_
Lungs : bilateral air entry+_x000D_
Abdomen : soft, non tender_x000D_
Neck : large mass+._x000D_
.</t>
  </si>
  <si>
    <t>History of HTN on treatment._x000D_
_x000D_
PHYSICAL EXAMINATION :_x000D_
_x000D_
CVS : S1 S2+_x000D_
CNS : WNL _x000D_
LUNGS : Bilateral clear_x000D_
P/A : Soft_x000D_
Surgical site healthy_x000D_
At time of discharge creatinine was 2.3</t>
  </si>
  <si>
    <t>PHYSICAL EXAMINATION :_x000D_
_x000D_
Patient on mechanical ventilation_x000D_
Drowsy (under sedation)_x000D_
BP - 140/90 mm Hg_x000D_
PR - 90/min_x000D_
PEG tube insitu_x000D_
Lungs - Bilateral air entry +_x000D_
.</t>
  </si>
  <si>
    <t>Patient is a known case of Early sella syndrome, and has multiple cysts in liver and kidney.</t>
  </si>
  <si>
    <t>- OBESITY_x000D_
- ATRIAL FIBRILLATION WITH CVR_x000D_
- ETOH+ / TOBACCO+</t>
  </si>
  <si>
    <t>H/O ayurved medicines for fever</t>
  </si>
  <si>
    <t>PHYSICAL EXAMINATION:_x000D_
CVS- S1 S2+_x000D_
CNS- WNL_x000D_
Lungs- B/L clear_x000D_
P/A- soft_x000D_
Surgical site healthy.</t>
  </si>
  <si>
    <t>Known carcinoma ovary advance recurrent received cycle I Chemotherapy with Nudoxa (lipodox) on 18-03-2016 uneventfully. _x000D_
Admitted for dyselectrolemia, ascites, altered renal function from 23/03/2016 to 06/04/2016 was on supportive care including ascitic tapping. Was discharge on request 06/04/2016 (today morning), Admitted again today for further evaluation and management._x000D_
_x000D_
_x000D_
- Physical examination :_x000D_
_x000D_
Conscious, coherent, drowsy but arousable._x000D_
Afebrile. _x000D_
PR - 110 / min ; _x000D_
BP - 100 / 60 mm of Hg._x000D_
Pallor +._x000D_
Bilateral Pedal Oedema present._x000D_
No PLNE._x000D_
Normal oral cavity._x000D_
RS - Bilateral Lungs Clear_x000D_
CVS - S1 S2._x000D_
P/A : Soft, Distended Ascitis ++._x000D_
Bed sores present over back and gluteal area._x000D_
CNS : Moving all limbs._x000D_
.</t>
  </si>
  <si>
    <t>Obstetric history:_x000D_
_x000D_
P4L4; LCB 19 years back_x000D_
Regular menstrual cycles</t>
  </si>
  <si>
    <t>:: PHYSICAL EXAMINATION :: _x000D_
_x000D_
Patient is Conscious and Coherent_x000D_
_x000D_
PR   : 80/min_x000D_
BP   : 100/60 mm of Hg_x000D_
CVS  : S1 S2 +_x000D_
Lungs: Bilateral air entry present_x000D_
Abd  : Soft, Non tender_x000D_
CNS  : Conscious and Oriented</t>
  </si>
  <si>
    <t>PHYSICAL EXAMINATION:_x000D_
CVS- S1 S2+_x000D_
CNS- WNL_x000D_
Lungs- B/L clear_x000D_
Surgical site healthy(sutures insitu).</t>
  </si>
  <si>
    <t>Known case of DM/HTN_x000D_
Post bilateral THR_x000D_
_x000D_
PHYSICAL EXAMINATION :_x000D_
_x000D_
PS ECOG 2/5_x000D_
PR : 62/min_x000D_
BP : 130/70 mm of Hg_x000D_
Afebrile_x000D_
CNS : Left wrist drop+_x000D_
Bilateral lower limb power 4/5._x000D_
Rest unrecordable</t>
  </si>
  <si>
    <t>Nonsignificant</t>
  </si>
  <si>
    <t>PAST / PERSONAL / FAMILY HISTORY_x000D_
_x000D_
Known case of Hypertension / Hypothyroidism on treatment. _x000D_
_x000D_
Underwent Hysterectomy 20 years back._x000D_
_x000D_
No history of Diabetes Mellitus type - II / COPD / APD / Koch’s / PTB / Epilepsy / Bronchial Asthma / CVA._x000D_
_x000D_
PHYSICAL EXAMINATION :_x000D_
_x000D_
CVS - S1 S2 +._x000D_
CNS : WNL_x000D_
Lungs : Bilateral Clear._x000D_
P/A : Soft._x000D_
Surgical Site healthy._x000D_
.</t>
  </si>
  <si>
    <t>PHYSICAL EXAMINATION:_x000D_
O/E:_x000D_
Good Response &amp; chemotherapy._x000D_
Right breast :-&gt; 4x4 cm mass  _x000D_
UOQ &amp; Lower quadrant._x000D_
Left Breast: UOQ, 5x5cm mass._x000D_
 Axilla -2x2cm mass.</t>
  </si>
  <si>
    <t>- No significant family history._x000D_
- Past history of treatment with CT/RT for Ca cervix._x000D_
_x000D_
_x000D_
:: PHYSICAL EXAMINATION ::_x000D_
_x000D_
- PS-4._x000D_
- RR : 35-40/min._x000D_
- RS: Air entry decreased in right side._x000D_
- Left ICD insitu._x000D_
.</t>
  </si>
  <si>
    <t>:: PHYSICAL EXAMINATION ::_x000D_
_x000D_
- CVS : S1 S2+_x000D_
- CNS : Within normal limits._x000D_
- Lungs : Bilateral clear._x000D_
- P/A : Soft._x000D_
- Surgical site healthy, drain insitu._x000D_
.</t>
  </si>
  <si>
    <t>Known case of carcinoma right breast on chemotherapy Inj. Hercaptin once monthly, admitted for dose of herceptin today._x000D_
_x000D_
Known case of DM type II on regular medication._x000D_
_x000D_
PHYSICAL EXAMINATION :_x000D_
_x000D_
Consicous, coherant_x000D_
Afebrile_x000D_
PR : 82/min_x000D_
BP : 170/80 mm of Hg_x000D_
RS : Bilateral lungs clear_x000D_
CVS : S1 S2+_x000D_
P/A : Soft, BS present_x000D_
CNS : WNL_x000D_
No PLNE_x000D_
Normal oracavity_x000D_
No paedal oedema.</t>
  </si>
  <si>
    <t>Known case of hypothyroidism on treatment._x000D_
History of 2 LSCS._x000D_
History of hysterectomy 2 years back._x000D_
_x000D_
PHYSICAL EXAMINATION :_x000D_
_x000D_
Conscious, co-operative_x000D_
Well oriented to time, place and person_x000D_
GC - Fair_x000D_
Vitals - Stable_x000D_
CVS - S1S2+_x000D_
RS - Clear_x000D_
P/A - Soft, BS +_x000D_
.</t>
  </si>
  <si>
    <t>PHYSICAL EXAMINATION :_x000D_
_x000D_
Conscious, coherent, emaciated_x000D_
Afebrile_x000D_
PR - 94/min_x000D_
BP - 100/70 mm Hg_x000D_
Pallor +_x000D_
RS - Decreased air entry left side of chest_x000D_
CVS - S1 S2+_x000D_
P/A - Soft, BS present_x000D_
LN palpable over umbilical area_x000D_
Multiple nodes palpable over liver_x000D_
Maintain O2 saturation on 2 liters per minute_x000D_
ICD - Functioning well (column drawing well)</t>
  </si>
  <si>
    <t>History of known  case of COPD._x000D_
History of smoking stopped  1 year back. _x000D_
_x000D_
Physical Examination : _x000D_
On examination : _x000D_
Patient – conscious, coherent_x000D_
Afebrile _x000D_
PR – 82/bpm_x000D_
RR – 22/min_x000D_
BP – 160/80 mm of Hg_x000D_
Heart – S1, S2 +_x000D_
Lungs  - BAE +; Slightly decreased._x000D_
P/A – Soft.</t>
  </si>
  <si>
    <t>PHYSICAL EXAMINATION:_x000D_
PS ECOG -3/5_x000D_
Severe bleed from FOM and tongue._x000D_
Bleeding identified from FOM._x000D_
Pressure pack placed &amp; bleeding controlled.</t>
  </si>
  <si>
    <t>:: PHYSICAL EXAMINATION ::_x000D_
_x000D_
- CVS : S1+ S2+_x000D_
- CNS : Within normal limits._x000D_
- Lungs : Bilateral clear._x000D_
- Surgical site : Sutures insitu._x000D_
- Stoma : Functional and healthy._x000D_
.</t>
  </si>
  <si>
    <t>:: PHYSICAL EXAMINATION :: _x000D_
_x000D_
PS - 2_x000D_
_x000D_
CVS : S1 S2 +_x000D_
RS : Bilateral air entry present_x000D_
PR  : 100/min_x000D_
BP  : 145/95 mm of Hg_x000D_
P/A : Soft_x000D_
CNS : NED</t>
  </si>
  <si>
    <t>- Past/Personal/Family history : Tracheostomy done at Germany in 2014._x000D_
_x000D_
_x000D_
_x000D_
:: PHYSICAL EXAMINATION ::_x000D_
_x000D_
- Pallor ++_x000D_
- PR : 150 bts/min._x000D_
- BP : 130/80 mmHg._x000D_
- SPO2 : 96% at room air._x000D_
- Clots + in oral cavity and nasal cavity._x000D_
- No active bleeding.</t>
  </si>
  <si>
    <t>On ATT since 1 year. _x000D_
_x000D_
Physical examination : _x000D_
_x000D_
Patient is conscious and coherent._x000D_
BP - 120/80 mm of Hg_x000D_
PR - 84/min_x000D_
RR - 20/min_x000D_
Lungs - BAE +; Clear_x000D_
CVS - S1, S2 +_x000D_
P/A - Soft, non tender._x000D_
_x000D_
Investigations - Enclosed.</t>
  </si>
  <si>
    <t>PHYSICAL EXAMINATION:_x000D_
_x000D_
Conscious, coherent, thin built._x000D_
Afebrile_x000D_
PR-102/min_x000D_
BP- 100/80 mm of Hg_x000D_
CVS- S1 S2_x000D_
P/A- soft, BS+, No HSM._x000D_
RR-20/min_x000D_
Normal oral cavity_x000D_
No PLNE.</t>
  </si>
  <si>
    <t>Known case of bilateral retinoblastoma._x000D_
_x000D_
PHYSICAL EXAMINATION :_x000D_
_x000D_
G.C fair_x000D_
Vitals : stable_x000D_
Right eye S/P enucleation_x000D_
Left eye-vision normal_x000D_
No restriction of extra ocular movements_x000D_
H/L : NED_x000D_
P/A : Soft</t>
  </si>
  <si>
    <t>- Diagnosed with hypothyroidism on Admission on Tab. Thyronorm 200 mcg once daily._x000D_
_x000D_
:: PHYSICAL EXAMINATION ::_x000D_
_x000D_
- PS ECOG 2/5._x000D_
- Pallor +_x000D_
- Surgical scar healthy._x000D_
- No wound gape._x000D_
- No palpable neck nodes._x000D_
_x000D_
_x000D_
:: SUMMARY OF TREATMENT ::_x000D_
_x000D_
- Received external RT to the face and neck via HD rapid arc technique on Novalix Tx linear acclerator :_x000D_
  PTV primary 6000 cGy/30 # at 200 cGy/#_x000D_
  PTV gross node - 5500 cGy/25 # at 220 cGy/#_x000D_
  PTV Bilateral neck - 5000 cGy/25 # at 200 cGy/#_x000D_
  PTV Infra clavicular region - 3600 cGy/12# at 300 cGy (Eq D2 - 4500 cGy)_x000D_
  From 24/03/2016 to 08/06/2016._x000D_
  Along with 4 cycles of weekly Biomab. Further biomab discontinued I/V/O progression._x000D_
.</t>
  </si>
  <si>
    <t>._x000D_
_x000D_
Physical Examination : _x000D_
_x000D_
PS ECOG - 2/5_x000D_
No Pallor / icterus_x000D_
No palpable SCF nodes_x000D_
RS - Left side breath sounds reduced compared to right side; Occasional ronchi +_x000D_
_x000D_
.</t>
  </si>
  <si>
    <t>Known ALL, high risk on re-induction phase B (BFM-95), received D22 chemotherapy on 11/6/16 admitted for D29 chemotherapy; Known hypothyroid for regular eltroxin; known carcinoma left breast post MRM followed by AC x 4 --&gt; TH x 12 --&gt; local RT and completion of Trastuzumab for total 1 year, last in 2012 followed by hormonal therapy</t>
  </si>
  <si>
    <t>Nothing significant._x000D_
_x000D_
Physical examination : _x000D_
_x000D_
P/S ECOG 3/5_x000D_
PR - 76/bpm_x000D_
BP - 110/80 mm of hg_x000D_
P/A - Bowel sounds sluggish_x000D_
    - Diffuse tenderness +_x000D_
    - No organomegaly._x000D_
_x000D_
Rest of systemic examination unremarkable._x000D_
.</t>
  </si>
  <si>
    <t>Hypertensive on treatment since 5 years. _x000D_
Tubectomy in 1986. _x000D_
_x000D_
Physical examination : _x000D_
_x000D_
PR - 80/min_x000D_
RR - 80/min_x000D_
BP - 110/80 mm of hg_x000D_
CVS - S1, S2 +_x000D_
Lungs - BAE +_x000D_
Abd - Soft, non-tender._x000D_
_x000D_
Local examination :_x000D_
_x000D_
- Lump in the left breast on self examination. _x000D_
_x000D_
.</t>
  </si>
  <si>
    <t>Hypertensive on medication._x000D_
.</t>
  </si>
  <si>
    <t>PHYSICAL EXAMINATION :_x000D_
_x000D_
On Examination :_x000D_
Patient conscious / coherent_x000D_
Afebrile_x000D_
PR - 72/min_x000D_
RR - 24/min_x000D_
BP - 120/70 mm Hg_x000D_
Heart - S1S2+_x000D_
Lungs - Bilateral air entry +_x000D_
P/A - Soft.</t>
  </si>
  <si>
    <t>Cirrhosis of liver on treatment.</t>
  </si>
  <si>
    <t>:: PHYSICAL EXAMINATION :: _x000D_
_x000D_
CVS   : S1 S2 +_x000D_
Lungs : Bilateral Clear_x000D_
P/A   : Soft_x000D_
Surgical rite - Healthy, sutures insitu, drain insitu_x000D_
Abdominal Drain : Removed</t>
  </si>
  <si>
    <t>PAST / PERSONAL / FAMILY HISTORY_x000D_
_x000D_
No history of Diabetes Mellitus type - II / Hypertension / COPD / APD / Koch’s / PTB / Epilepsy / Bronchial Asthma / CVA / Hypothyroidism._x000D_
_x000D_
PHYSICAL EXAMINATION :_x000D_
_x000D_
Moderately built and nourished._x000D_
No pallor / cyanosis / clubbing / icterus / oedema / lymphadenopathy._x000D_
Haemodynamically Stable._x000D_
CVS - S1 S2 +._x000D_
RS : Clear._x000D_
P/A : Soft._x000D_
BS +._x000D_
Thyroid Nodule in Right Lobe._x000D_
.</t>
  </si>
  <si>
    <t>History of HTN on treatment._x000D_
_x000D_
PHYSICAL EXAMINATION :_x000D_
_x000D_
CVS : S1 S2+_x000D_
CNS : WNL_x000D_
Lungs : bilateral clear_x000D_
P/A : soft_x000D_
Surgical site healthy drain insitu</t>
  </si>
  <si>
    <t>No history of DM/HTN/Asthma._x000D_
_x000D_
PHYSICAL EXAMINATION :_x000D_
_x000D_
GC fair_x000D_
Vitals stable_x000D_
Haemodynamically stable_x000D_
CVS : S1 S2+_x000D_
RS : Clear_x000D_
P/a ; soft, BS+</t>
  </si>
  <si>
    <t>DM type II._x000D_
_x000D_
PHYSICAL EXAMINATION :_x000D_
_x000D_
On examination :_x000D_
_x000D_
Patient conscious/coherent_x000D_
Afebrile_x000D_
PR : 88/min_x000D_
RR : 22/min_x000D_
BP : 140/80 mm of Hg_x000D_
Heart : S1 S2+_x000D_
Lungs : Bilateral air entry+_x000D_
P/A : Soft</t>
  </si>
  <si>
    <t>- Hysterectomy 10 years back (for fibroid)_x000D_
- No comorbidities</t>
  </si>
  <si>
    <t>Patient is known diabetic, hypertensive and under medication.</t>
  </si>
  <si>
    <t>History of Diabetes Mellitus, Hypertension, CVA - Left MCA infarct, CAD._x000D_
_x000D_
:: PHYSICAL EXAMINATION ::_x000D_
_x000D_
PS ECOG 4/5_x000D_
Drowsy, Slurred speech present_x000D_
Tachycardia, Tachypnoea, Hypotension_x000D_
_x000D_
R/S  : Decreased air entry in right lung fields crepts present_x000D_
P/A : Hepatomegaly with hard palpable mass.</t>
  </si>
  <si>
    <t>Past h/o tuberculosis (treated), HTN</t>
  </si>
  <si>
    <t>PHYSICAL EXAMINATION:_x000D_
PS ECOG-2_x000D_
Pallor+, hydration -poor._x000D_
No icterus._x000D_
No palpable lymphadenopathy_x000D_
S/E:_x000D_
RS_x000D_
Decreased air entry in Right lower zones compared to left.</t>
  </si>
  <si>
    <t>:: PHYSICAL EXAMINATION ::_x000D_
_x000D_
- PS ECOG 2/5._x000D_
- Thin and frail._x000D_
- No palpable nodes._x000D_
- S/E : NED._x000D_
.</t>
  </si>
  <si>
    <t>:: physical examination ::_x000D_
_x000D_
- Conscious, coherent._x000D_
- Afebrile._x000D_
- PR : 98 bts/min._x000D_
- BP : 140/80 mmHg._x000D_
- RS : Bilateal lungs clear._x000D_
- CVS : S1 S2+_x000D_
- P/A : Soft, BS+_x000D_
- CNS : Moving all limbs._x000D_
- Pallor +_x000D_
- Glossitis +_x000D_
- Right axillary nodes +_x000D_
- Day - 8 post chemotherapy._x000D_
_x000D_
_x000D_
:: MEDICATION RECONCILIATION ::_x000D_
_x000D_
- Tab. Pantodac 40mg per oral once daily before breakfast till 04/04/2016._x000D_
- Cap. Zincovit 1 cap per oral once daily till 04/04/2016._x000D_
- Syp. Duphalac 30ml per oral at bed time till 04/04/2016._x000D_
- Tab. Zofer 8mg per oral thrice daily till 04/04/2016._x000D_
.</t>
  </si>
  <si>
    <t>PAST / PERSONAL / FAMILY HISTORY_x000D_
_x000D_
Known case of Hypertension on regular treatment. _x000D_
_x000D_
No history of Diabetes Mellitus type - II / COPD / APD / Koch’s / PTB / Epilepsy / Bronchial Asthma / CVA / Hypothyroidism._x000D_
_x000D_
PHYSICAL EXAMINATION :_x000D_
_x000D_
PS - O_x000D_
No pallor / cyanosis / clubbing / icterus / oedema / lymphadenopathy._x000D_
Left Chest Wall and Axilla : Normal._x000D_
Right Breast and Axilla : Normal._x000D_
Lungs : Bilateral Air Entry +._x000D_
P/A : Soft._x000D_
.</t>
  </si>
  <si>
    <t>On Examination :_x000D_
Patient Conscious, Coherent._x000D_
Afebrile._x000D_
PR - 82 / min ; _x000D_
RR - 22 / min ;_x000D_
BP - 120 / 70 mm of hg,_x000D_
Heart : S1 S2 +._x000D_
Lungs : Bilateral Air Entry +._x000D_
P/A : Abdominal pain + Distant._x000D_
.</t>
  </si>
  <si>
    <t>No history of HTN / DM. _x000D_
_x000D_
Physical Examination : _x000D_
_x000D_
CVS - S1, S2 +_x000D_
CNS - Within normal limits. _x000D_
P/A - Soft_x000D_
Lungs - Bilateral clear _x000D_
Surgical site - Drain insitu healthy. _x000D_
_x000D_
Investigations - Enclosed.</t>
  </si>
  <si>
    <t>No history of DM, HTN_x000D_
_x000D_
Post Hysterctomy done 3 years back._x000D_
_x000D_
PHYSICAL EXAMINATION :_x000D_
_x000D_
On examination :_x000D_
Patient conscious/coherent_x000D_
Afebrile_x000D_
PR : 68/min_x000D_
RR : 24/min_x000D_
BP : 120/80 mm of Hg_x000D_
Heart : S1 S2+_x000D_
Lungs : bilateral air entry_x000D_
P/A : Soft</t>
  </si>
  <si>
    <t>Known case of Hypertension on treatment._x000D_
_x000D_
PHYSICAL EXAMINATION:_x000D_
CVS- S1 S2+_x000D_
CNS- WNL_x000D_
Lungs- B/L clear_x000D_
P/A- soft_x000D_
Surgical site - healthy._x000D_
Drain insitu.</t>
  </si>
  <si>
    <t>Hypothyroidism, DM-II</t>
  </si>
  <si>
    <t>Known case of multiple myeloma on VTD therapy received 4th dose of cycle I with bortezomib on 25-03-2016._x000D_
Not a known case of HTN, DM, APD, IHD_x000D_
Chronic deferred smoker._x000D_
_x000D_
PHYSICAL EXAMINATION :_x000D_
_x000D_
Conscious, coherent, dyspnoeic_x000D_
Afebrile now_x000D_
PR : 76/min_x000D_
BP : 100/60 mm of Hg_x000D_
RS : Bilateral bronchospasm present_x000D_
Few crepts over right side of chest_x000D_
Right &gt; Left_x000D_
Pallor present_x000D_
Normal oral cavity_x000D_
Maintaining O2 sat on R.A_x000D_
No paedal oedema_x000D_
CVS : S1 S2_x000D_
P/A : Soft, BS present_x000D_
No HSM</t>
  </si>
  <si>
    <t>He was diagnosed as carcinoma of rectum. He underwent surgery in may 2013, followed by adjuvant chemo radiation therapy.</t>
  </si>
  <si>
    <t>Patient Conscious, Coherent._x000D_
Afebrile._x000D_
PR - 92 / min ; _x000D_
RR - 18 / min ; _x000D_
BP - 120 / 80 mm of hg,_x000D_
Heart : S1 + S2 +._x000D_
Lungs : Bilateral Air Entry +._x000D_
P/A : Soft. _x000D_
.</t>
  </si>
  <si>
    <t>- P4L4, LCB - 38 years back_x000D_
Attained menopause 25 years back_x000D_
- Known case of HTN &amp; DM Type II - on regular medication</t>
  </si>
  <si>
    <t>Known case of Hepatocellular carcinoma (Inoperable) _x000D_
_x000D_
PHYSICAL EXAMINATION:: _x000D_
_x000D_
PSECG: - 0/5 _x000D_
G.C: Fair _x000D_
Vitals: Stable _x000D_
H/L: NAD _x000D_
P/A: Soft._x000D_
.</t>
  </si>
  <si>
    <t>- NIDDM_x000D_
- HTN_x000D_
- RT HIP DJD_x000D_
- INTER TROCHANTERIC FRACTURE RIGHT FEMUR-PROXIMAL FEMUR NAILING DONE ON 23/6/2015._x000D_
- VIT D DEFICIENCY CORRECTED_x000D_
- HYPOTHYROID_x000D_
- IRON DEFICIENCY ANEMIA</t>
  </si>
  <si>
    <t>:: PHYSICAL EXAMINATION ::_x000D_
_x000D_
- PS ECOG : 2/5._x000D_
- No pallor, icterus._x000D_
- Vitals stable._x000D_
- RS : Decreased air entry in right lung fields, Bilateral ronchi +, Basal fine crepts +._x000D_
- P/A : Hepatomegaly +_x000D_
.</t>
  </si>
  <si>
    <t>PHYSICAL EXAMINATION ::  On examination:- _x000D_
Patient Conscious / Coherent _x000D_
Afebrile _x000D_
PR: 84/Min_x000D_
RR: 22/Min_x000D_
BP: 120/80 mm Hg _x000D_
Heart: S1,S2 +_x000D_
Lungs: BAE +_x000D_
P/A: Soft</t>
  </si>
  <si>
    <t>PHYSICAL EXAMINATION :_x000D_
_x000D_
Patient conscious, coherent_x000D_
Afebrile_x000D_
PR : 82/min_x000D_
RR : 20/min_x000D_
BP : 110/70 mm of Hg_x000D_
CVS : S1 S2+_x000D_
Lungs : no wheeze, no radi_x000D_
Abdomen : soft</t>
  </si>
  <si>
    <t>PAST / PERSONAL / FAMILY HISTORY_x000D_
_x000D_
Known case of Hypertension since 20 years._x000D_
_x000D_
Known case of Diabetes Mellitus type – II since 10 years. _x000D_
_x000D_
Depression since 25 years._x000D_
_x000D_
Status post Hysterectomy in 1996 year  and Hernia in 1999 year._x000D_
_x000D_
No history of COPD / APD / Koch’s / PTB / Epilepsy / Bronchial Asthma / CVA / Hypothyroidism._x000D_
_x000D_
PHYSICAL EXAMINATION :_x000D_
_x000D_
On Examination ; _x000D_
Patient Conscious, coherent._x000D_
Afebrile._x000D_
PR - 82 / min ;_x000D_
RR - 18 / min ; _x000D_
BP - 110 / 80 mm of hg._x000D_
Heart : S1 S2 +,._x000D_
Lungs : Bilateral Air Entry +. _x000D_
P/A : Soft. _x000D_
.</t>
  </si>
  <si>
    <t>Known case of Hypertension since 29 years and Diabetes Mellitus since 5 years on medication._x000D_
_x000D_
PHYSICAL EXAMINATION :_x000D_
_x000D_
On Examination :_x000D_
Patient conscious and coherent_x000D_
Afebrile_x000D_
PR - 68/min_x000D_
RR - 20/min_x000D_
BP - 140/80 mm Hg_x000D_
Heart - S1S2+_x000D_
Lungs - Bilateral air entry +_x000D_
P/A - Soft.</t>
  </si>
  <si>
    <t>No history of DM/HTN._x000D_
_x000D_
:: PHYSICAL EXAMINATION :: _x000D_
_x000D_
PS ECOG - 2/5_x000D_
No Pallor / Icterus / SCN Palpable_x000D_
H/L - NED_x000D_
P/A - Soft, non tender, no organomegaly._x000D_
No Organomegaly_x000D_
Mass not palpable_x000D_
No pedal edema.</t>
  </si>
  <si>
    <t>Patient had undergone CABG in 1999_x000D_
Patient is a known hypertensive and diabetic and under medication for the same</t>
  </si>
  <si>
    <t>Known case of craniopharyngioma, (S/P Oct 2015) with progression on RT (S/P 8 #) _x000D_
_x000D_
PHYSICAL EXAMINATION::   _x000D_
_x000D_
PSECOG - 2/5 _x000D_
H/L: NED _x000D_
P/A: Soft_x000D_
CNS: No sensorimotor deficits _x000D_
No cerebellar signs  _x000D_
No visual disturbances _x000D_
B/L pupils reacting, sluggish _x000D_
BP: 130/70 mm of Hg _x000D_
PR: 60/Min_x000D_
RR: 20/Min_x000D_
Afebrile</t>
  </si>
  <si>
    <t>- HTN_x000D_
- T2DM_x000D_
- BPH</t>
  </si>
  <si>
    <t>- Known smoker and alcoholic 20 years_x000D_
- Not a known case of HTN, DM II / other system illness</t>
  </si>
  <si>
    <t>- OSTEOPOROSIS_x000D_
- NIDDM_x000D_
- HTN_x000D_
- RT HIP DJD_x000D_
- INTER TROCHANTERIC FRACTURE RIGHT FEMUR-PROXIMAL FEMUR NAILING DONE ON 23/6/2015._x000D_
- L3-5 COMPRESSION FRACTURE FIXATION ON 2/4/16_x000D_
- VIT D DEFICIENCY CORRECTED_x000D_
- HYPOTHYROID_x000D_
- IRON DEFICIENCY ANEMIA_x000D_
- LEFT URETER CONSTRICTION WITH MILD LEFT HYDRONEPHROURETEROSIS AND SHRUNKEN UNFUNCTIONAL KIDNEY</t>
  </si>
  <si>
    <t>- Diagnosed with hypothyroidism on Admission on Tab. Thyronorm 200 mcg once daily._x000D_
_x000D_
_x000D_
:: PHYSICAL EXAMINATION ::_x000D_
_x000D_
- PS ECOG 2/5._x000D_
- Pallor +_x000D_
- Surgical scar healthy._x000D_
- No wound gape._x000D_
- No palpable neck nodes._x000D_
_x000D_
_x000D_
:: SUMMARY OF TREATMENT ::_x000D_
_x000D_
- Received external RT to the face and neck via HD rapid arc technique on Novalix Tx linear acclerator_x000D_
_x000D_
PTV primary 6000 cGy/30 # at 200 cGy/#_x000D_
_x000D_
PTV gross node - 5500 cGy/25 # at 220 cGy/#_x000D_
_x000D_
PTV Bilateral neck - 5000 cGy/25 # at 200 cGy/#_x000D_
_x000D_
PTV Infra clavicular region - 3600 cGy/12# at 300 cGy (Eq D2 - 4500 cGy)_x000D_
_x000D_
From 24/03/2016 to 08/06/2016._x000D_
Along with 4 cycles of weekly Biomab. Further biomab discontinued I/V/O progression._x000D_
.</t>
  </si>
  <si>
    <t>:: PHYSICAL EXAMINATION ::_x000D_
_x000D_
- PSECOG : 3/5._x000D_
- Vitals : Stable._x000D_
- H/L : NAD._x000D_
- P/A : Soft._x000D_
- CNs : HMF, Normal. No cerebellar signs._x000D_
- Power : Bilateral upper limb 5/5, Lower limb, Right -3/5, Left -2/5._x000D_
.</t>
  </si>
  <si>
    <t>- HTN_x000D_
- ASTHMA</t>
  </si>
  <si>
    <t>-DM_x000D_
-HTN_x000D_
-MOOD DISORDER_x000D_
-BULLOUS PHEMPHIGOID_x000D_
-HYSTERECTOMY X 25 YEARS AGO_x000D_
-CLD_x000D_
-PATULOUS GE JUNCTION X 2001_x000D_
-RIGHT PUJ OBSTRUCTION WITH HYDRONEPHROSIS S/P DOUBLE J STENTING IN 2001.</t>
  </si>
  <si>
    <t>- No HTN, DM</t>
  </si>
  <si>
    <t>Known NHL - on chemotherapy received 1st cycle with R.chep on 1/5/16  uneventfully. _x000D_
Known Hypothyroid / HTN / DCM / DM, type-II on regular medication. _x000D_
_x000D_
Physical Examination : _x000D_
_x000D_
Conscious, coherent_x000D_
AfebrilePR - 90/min_x000D_
BP - 90/60 mm of hg_x000D_
RS - Bilateral lungs clear_x000D_
CVS - S1, S2 +_x000D_
P/A - Soft, BS +; No HSM. _x000D_
CNS - WNL _x000D_
_x000D_
No Pallor_x000D_
Normal oral cavity_x000D_
No bilateral pedal oedema._x000D_
_x000D_
** Reports - Enclosed **_x000D_
_x000D_
_x000D_
** ALLERGIC TO AMOXYCILLIN **</t>
  </si>
  <si>
    <t>No history of Retinoblastoma in the family._x000D_
_x000D_
PHYSICAL EXAMINATION :_x000D_
_x000D_
Child active and playful_x000D_
No pallor / icterus / cyanosis_x000D_
Right eye - Unable to fix and follow, leucocoria +_x000D_
Left eye - Vision appropriate for age, no leucocoria_x000D_
Systemic examination unremarkable.</t>
  </si>
  <si>
    <t>PHYSICAL EXAMINATION:_x000D_
O/E:_x000D_
Clinically NAD_x000D_
P/A- soft._x000D_
Cervix pulled up._x000D_
Para free.</t>
  </si>
  <si>
    <t>PAST / PERSONAL / FAMILY HISTORY_x000D_
_x000D_
Known case of Hypertension, Diabetes Mellitus type – II on regular treatment since 2010._x000D_
_x000D_
No history of COPD / APD / Koch’s / PTB / Epilepsy / Bronchial Asthma / CVA / Hypothyroidism._x000D_
_x000D_
PHYSICAL EXAMINATION :_x000D_
_x000D_
On Examination :_x000D_
Patient Conscious, Coherent._x000D_
Afebrile,_x000D_
PR - 74 / min ;_x000D_
BP - 130 / 60 mm of Hg._x000D_
RR - 22 / min ;_x000D_
Heart : S1 + S2 +._x000D_
Lungs : Bilateral Air Entry +._x000D_
P/A : Soft._x000D_
_x000D_
************************************************************************************************************_x000D_
                                                      MEDICAL RECONCILIATION_x000D_
************************************************************************************************************_x000D_
_x000D_
- TAB. AMARYL M1 1 TAB PER ORAL ONCE DAILY (DM)_x000D_
- TAB. COVERSYL PLUS 1 TAB PER ORAL ONCFE DAILY (HTN)_x000D_
- TAB. NITROCONTIN 2.6 MG 1 TAB PER ORAL ONCE DAILY (ANGINA)_x000D_
- TAB. ROZOVEL 10 MG 1 TAB PER ORAL ONCE DAILY (DYSLIPIDEMIA) _x000D_
.</t>
  </si>
  <si>
    <t>:: PHYSICAL EXAMINATION ::_x000D_
_x000D_
- On examination :_x000D_
- Patient conscious, coherent._x000D_
- Afebrile._x000D_
- Pr : 80/min._x000D_
- RR : 20/min._x000D_
- BP : 120/80 mmHg._x000D_
- Heart : S1 S2+_x000D_
- Lungs : BAE+_x000D_
- P/A : Constipation +, Ca caecum._x000D_
_x000D_
_x000D_
:: MEDICATION RECONCILIATION ::_x000D_
_x000D_
- Tab. Ativon 2 tabs per oral twice daily 1 tab before dinner and 1 tab after dinner._x000D_
.</t>
  </si>
  <si>
    <t>Patient is known hypertensive and under medication.</t>
  </si>
  <si>
    <t>No history of Diabetes Mellitus, Hypertension._x000D_
_x000D_
PHYSICAL EXAMINATION :_x000D_
_x000D_
Patient conscious / coherent_x000D_
Afebrile_x000D_
PR - 72/min_x000D_
RR - 24/min_x000D_
BP - 120/70 mm Hg_x000D_
Heart - S1S2+_x000D_
Lungs - Bilateral air entry +_x000D_
P/A - Soft.</t>
  </si>
  <si>
    <t>History of surgery since 1 month back for carcinoma endometrium._x000D_
_x000D_
Now, u/s abdomen._x000D_
S/O Hydronephrosis._x000D_
_x000D_
PHYSICAL EXAMINATION:_x000D_
P/A- soft_x000D_
CVS- WNL_x000D_
CNS- WNL_x000D_
Lungs- clear</t>
  </si>
  <si>
    <t>PHYSICAL EXAMINATION :_x000D_
_x000D_
PS ECOG - 3/5_x000D_
No pallor, icterus_x000D_
Bilateral pedal pitting oedema +_x000D_
Right supraclavicular LN 1.5 x 1.5 cm, hard, non tender_x000D_
RS - Under BS in right lung fields.</t>
  </si>
  <si>
    <t>PHYSICAL EXAMINATION:_x000D_
Conscious/ coherent_x000D_
Afebrile_x000D_
No A, S, PE, LN palpable_x000D_
Lungs-clear_x000D_
Abdomen -soft_x000D_
Epigastric tenderness+.</t>
  </si>
  <si>
    <t>PHYSICAL EXAMINATION:_x000D_
O/E:_x000D_
10X10 cm lump._x000D_
Central quadrant, vascular marking present.</t>
  </si>
  <si>
    <t>NIDDM / HTN / Dyslipidemia / Hypothyroidism, LV Dysfunction._x000D_
_x000D_
History of TB Pleuritis (2014) treated with ATT for IgG._x000D_
_x000D_
Conscious, oriented._x000D_
BP - 160 / 80 mm of Hg._x000D_
Lungs ; RS Crepts +._x000D_
Abdomen : Distended, Diffuse tenderness_x000D_
BS : Absent._x000D_
.</t>
  </si>
  <si>
    <t>HYPOTHYROID._x000D_
.</t>
  </si>
  <si>
    <t>PHYSICAL EXAMINATION:_x000D_
O/E;_x000D_
Patient conscious, coherent_x000D_
PR-82/min_x000D_
RR- 20/min_x000D_
BP-140/90 mm of Hg_x000D_
Heart- S1 S2+_x000D_
Lungs- BAE+_x000D_
P/A- soft, Pain at umbilical region.</t>
  </si>
  <si>
    <t>PMH:_x000D_
 _x000D_
- DM-2, _x000D_
-Hypothyroid_x000D_
-UTI (ESBL E Coli)_x000D_
-HTN_x000D_
-CKD_x000D_
-BPH</t>
  </si>
  <si>
    <t>Diabetic from past 29 years (On Treatment with Insulin)_x000D_
- Hypertensive for past 5 years_x000D_
- Prostatectomy done in 2014 (September)_x000D_
_x000D_
:: PHYSICAL EXAMINATION :: _x000D_
_x000D_
On Examination - _x000D_
_x000D_
Buccal Mucosal mass lesion located on the left left cheek._x000D_
_x000D_
PR : 80/min_x000D_
RR : 20/min_x000D_
BP : 140/80 mm of Hg_x000D_
Afebrile_x000D_
RBs: 454 mg/dL_x000D_
Abdominal: Soft and Non - Tender, Bowel Sounds present_x000D_
CVS : S1 S2 +</t>
  </si>
  <si>
    <t>Nil_x000D_
G1P1, 6 mths post partum</t>
  </si>
  <si>
    <t>PS - ECOG : 1/5._x000D_
Deep icterus +._x000D_
No pallor, No palpable SCF nodes._x000D_
P/A : Hepatomegaly +. Non Tender._x000D_
.</t>
  </si>
  <si>
    <t>PHYSICAL EXAMINATION:_x000D_
PS ECOG 1/5._x000D_
No pallor, icterus_x000D_
No palpable SCF nodes._x000D_
RS- B/L air entry+, left crepts+.</t>
  </si>
  <si>
    <t>Patient underwent composite resection and post op RT for Ca buccal mucosa at Vizag in 2014. Diabetic on medication</t>
  </si>
  <si>
    <t>PMH: - NONE_x000D_
-	One elder 21years sister</t>
  </si>
  <si>
    <t>PHYSICAL EXAMINATION :_x000D_
_x000D_
CVS : S1 S2+_x000D_
CNS : WNL_x000D_
Lungs : Bilateral clear_x000D_
P/A : Soft_x000D_
Surgical site : healthy, drain insitu.</t>
  </si>
  <si>
    <t>Parents healthy, no siblings.</t>
  </si>
  <si>
    <t>Patient is known case of hypothyroidism, diabetes and hypertension.</t>
  </si>
  <si>
    <t>PHYSICAL EXAMINATION :_x000D_
_x000D_
PS ECOG 3/5, GCS : 10/15_x000D_
Vitals stable_x000D_
Hydration+_x000D_
Bilateral pupils reactive to light equally_x000D_
CNS : Drowsy, responds to name call_x000D_
Slow response.</t>
  </si>
  <si>
    <t>*** PHYSICAL EXAMINATION *** _x000D_
_x000D_
On Examination - _x000D_
_x000D_
Patient Conscious / Coherent_x000D_
Afebrile_x000D_
PR   : 80/min_x000D_
RR   : 20/min_x000D_
BP   :  120/80 mm of Hg_x000D_
CVS  : S1 S2 +_x000D_
Lungs: Bilateral air entry present_x000D_
P/A  : Soft._x000D_
.</t>
  </si>
  <si>
    <t>Hypothyroidism since three years._x000D_
_x000D_
PHYSICAL EXAMINATION :_x000D_
_x000D_
On Examination :_x000D_
_x000D_
Patient conscious / coherent_x000D_
PR - 106/min_x000D_
RR - 20/min_x000D_
BP - 120/70 mm Hg_x000D_
Heart - S1S2+_x000D_
Lungs - Bilateral air entry +_x000D_
P/A - Soft.</t>
  </si>
  <si>
    <t>- K/c/o psoriasis since 3 yrs - on Homeopathy medication_x000D_
- Not a k/c/o HTN/DM/COPD/TB/CVA/CAD/other systemic illness._x000D_
_x000D_
PERSONAL HISTORY :_x000D_
-Pan chewer for the last 15 yrs_x000D_
-Never smoker_x000D_
_x000D_
PHYSICAL EXAMINATION :_x000D_
_x000D_
PR=80/min_x000D_
RR=18/min_x000D_
BP=110/80mmHg_x000D_
Afebrile_x000D_
_x000D_
PS ECOG 1_x000D_
Pallor +_x000D_
No icterus/cyanosis, No palpable neck nodes. _x000D_
Trismus +_x000D_
 _x000D_
*SYSTEMIC EXAMINATION UNREMARKABLE</t>
  </si>
  <si>
    <t>Known case of DM type II since 6 years._x000D_
_x000D_
PHYSICAL EXAMINATION :_x000D_
_x000D_
On examination _x000D_
patient conscious, coherent_x000D_
Afebrile_x000D_
PR : 79/min_x000D_
RR : 20/min_x000D_
BP : 120/70 mm of Hg_x000D_
Heart : S1 S2+_x000D_
Lungs : bilateral air entry+_x000D_
P/A : Soft</t>
  </si>
  <si>
    <t>PHYSICAL EXAMINATION :_x000D_
_x000D_
PS ECOG -1_x000D_
Pallor+_x000D_
Vitals stable_x000D_
Tmax-102°f_x000D_
H/L : NED_x000D_
P/A : Soft</t>
  </si>
  <si>
    <t>NECK SWELLING</t>
  </si>
  <si>
    <t>:: PHYSICAL EXAMINATION ::_x000D_
_x000D_
- PS ECOG 2/5._x000D_
- No pallor, icterus._x000D_
- RS : Decreased breath sounds in left lung fields._x000D_
.</t>
  </si>
  <si>
    <t>Incision and drainage of left breast abscess three yeras back.</t>
  </si>
  <si>
    <t>PAST / PERSONAL / FAMILY HISTORY_x000D_
_x000D_
_x000D_
Known case of Diabetes Mellitus type – II_x000D_
_x000D_
PHYSICAL EXAMINATION :_x000D_
ECOG 2_x000D_
Moderately built and Moderately nourished. _x000D_
Conscious, Co-operative, Coherent and ALert._x000D_
Pallor + _x000D_
No cyanosis / clubbing / icterus / lymphadenopathy._x000D_
_x000D_
PR - 80/ min ;_x000D_
BP - 130 / 70 mm of Hg._x000D_
RR - 18 / min ;_x000D_
Afebrile._x000D_
Heart - S1 S2 +_x000D_
Lungs - Bilateral Air Entry + Clear_x000D_
P/A - Soft, Bowel sounds normal._x000D_
CNS - HMF normal; No signs of focal neurological deficit.</t>
  </si>
  <si>
    <t>:: PHYSICAL EXAMINATION :: _x000D_
_x000D_
Young man;_x000D_
Conscious, Coherent_x000D_
Afebrile  _x000D_
BP : 130/80 mm of Hg_x000D_
RS : Bilateral lungs, Clear_x000D_
CVS: S1 S2 +_x000D_
P/A: Soft; BS +NT_x000D_
CNS: With in normal limits_x000D_
PR : 106/min_x000D_
Severe Pallor +_x000D_
No Icterus_x000D_
No Pedal Oedema_x000D_
No PLNE</t>
  </si>
  <si>
    <t>Not a known Diabetes mellitus, Hypertension, IHD, APD._x000D_
_x000D_
PHYSICAL EXAMINATION:_x000D_
Conscious, coherent_x000D_
Afebrile_x000D_
PR-80/min_x000D_
BP-120/80 mm of Hg_x000D_
RS- Bilateral lungs clear_x000D_
CVS- S1 S2_x000D_
P/A- soft, BS+_x000D_
CNS- WNL_x000D_
No oral cavity_x000D_
No PLNE_x000D_
No paedal oedema.</t>
  </si>
  <si>
    <t>Hypertensive and hypothyroid on medication</t>
  </si>
  <si>
    <t>No history of DM / HTN / Asthma / TB. _x000D_
_x000D_
Physical Examination : _x000D_
_x000D_
Conscious, co-operative, well oriented to time, place and position._x000D_
General condition - Fair_x000D_
Vitals - Stable_x000D_
Haemodynamically stable_x000D_
CVS - S1, S2 +_x000D_
R/S - Clear _x000D_
P/A - Soft, BS +_x000D_
_x000D_
Investigations - Enclosed.</t>
  </si>
  <si>
    <t>PHYSICAL EXAMINATION :_x000D_
_x000D_
Elderly lady_x000D_
Bleeding found near right axillary tail area_x000D_
No othe PLNE_x000D_
No HSM_x000D_
CVS, Chest, CVS : normal.</t>
  </si>
  <si>
    <t>- Past history of Blood transfusions yearly for last 3 years._x000D_
_x000D_
_x000D_
:: PHYSICAL EXAMINATION ::_x000D_
_x000D_
- Pallor +_x000D_
- No lymphanode._x000D_
- No palpable liver, spleen._x000D_
.</t>
  </si>
  <si>
    <t>-KNOWN CASE OF HTN - ON REGULAR MEDICATION_x000D_
_x000D_
OBSTETRIC HISTORY: _x000D_
-P5L5, ALL BY FTNVD_x000D_
-MENOPAUSE 12 YEARS BACK_x000D_
-HISTORY OF TUBECTOMY</t>
  </si>
  <si>
    <t>:: PHYSICAL EXAMINATION ::_x000D_
_x000D_
- Conscious, coherent._x000D_
- Afebrile._x000D_
- PR : 67 bts/min._x000D_
- BP : 140/80 mmHg._x000D_
- RS : Bilateral lungs clear._x000D_
- CVS : S1 S2+_x000D_
- P/A : Soft, BS+_x000D_
- CNs : Within normal limits._x000D_
- No PLNE._x000D_
- No paedal edema._x000D_
- Decrease hearing right ear on hearing aid._x000D_
- Normal oral cavity._x000D_
_x000D_
_x000D_
:: MEDICATION RECONCILIATION ::_x000D_
_x000D_
- Tab. Folvite 5 mg per oral once daily (End date 05/06/2016)_x000D_
- Tab. Esoz-D 20 mg per oral once daily (End date 05/06/2016)_x000D_
- Cap. Polybion 1 cap per oral once daily (End date 05/06/2016)_x000D_
- Tab. Losartan 50 mg per oral once daily (End date 05/06/2016)_x000D_
- Tab. Atorva 10 mg per oral once daily (End date 05/06/2016)_x000D_
- Cap. Urimax 0.4 mg per oral once daily (End date 05/06/2016)_x000D_
- Tab. Pregalin-M 75 mg per oral twice daily (End date 05/06/2016)_x000D_
- Cap. Methycobal 500 mg per oral once daily (End date 05/06/2016)_x000D_
- Tab. Ecosprin 150 mg per oral once daily (End date 05/06/2016)_x000D_
- Tab. Blisto 1mg per oral twice daily (End date 05/06/2016)_x000D_
.</t>
  </si>
  <si>
    <t>- Known case of BPH and Right ureteric calculus since 5 years on regular followup with consultant urologist at local hospital._x000D_
_x000D_
- Known HTN since 10-12 years on regular oral anti-hypertensive regularly._x000D_
_x000D_
:: PHYSICAL EXAMINATION ::_x000D_
_x000D_
- Conscious, coherent._x000D_
- Afebrile._x000D_
- PR : 80/min._x000D_
- BP : 130/80 mmHg._x000D_
- RS : Bilatearl lungs clear._x000D_
- CVS : S1 S2+_x000D_
- P/A : Soft, bowel sounds +, No organomegaly clinically._x000D_
- CNS : Within normal limits._x000D_
- No PLNE._x000D_
- Normal oral cavity._x000D_
- No paedal edema._x000D_
_x000D_
_x000D_
:: MEDICATION RECONCILIATION ::_x000D_
_x000D_
- Tab. TELMA-LN 1 tab per oral once daily upto 29/03/2016._x000D_
- Tab. EIDO-FE 1 tab per oral once daily upto 29/03/2016._x000D_
- Tab. Tamgress-B 1 tab per oral once daily upto 29/03/2016._x000D_
- Tab. M.Strong-CS 1 tab per oral once daily upto 29/03/2016._x000D_
.</t>
  </si>
  <si>
    <t>Bidi smoker - 40 years</t>
  </si>
  <si>
    <t>Past history of - hyponatremia (? SIADH) in February 2016_x000D_
Known asthmatic - 10 years_x000D_
Non smoker</t>
  </si>
  <si>
    <t>Patient underwent Bilateral Mammogram  and diagnosed to have BIRDS Vth lesion in Right Breast, upper outer quadrant (1 x 1 cm) _x000D_
_x000D_
on Examination :_x000D_
_x000D_
no obvious lump palpable._x000D_
Mammography suggestive of Lump in Right Breast, BIRADS - Vth._x000D_
.</t>
  </si>
  <si>
    <t>Diabetic on medication</t>
  </si>
  <si>
    <t>Known case of Diabetes mellitus/ Hypertension/ Hypothyroidism._x000D_
_x000D_
_x000D_
PHYSICAL EXAMINATION:_x000D_
Moderately built and nourished._x000D_
Conscious, cooperative, well oriented to time, place and person._x000D_
GC fair_x000D_
Haemodynamically stable._x000D_
CVS- S1 S2+_x000D_
RS- Clear_x000D_
P/A- soft.</t>
  </si>
  <si>
    <t>PS : ECOG -2/5._x000D_
Vitals ; Stable._x000D_
Temp : 102 ° F._x000D_
Heart / Lungs : NED._x000D_
P/A : Mass palpable, arising from pelvis._x000D_
.</t>
  </si>
  <si>
    <t>-CONSANGUINEOUS PARENTS_x000D_
-CHRONIC EOSINOPHILIA_x000D_
-BURKHOLDERIA BACTEREMIA IN 2015_x000D_
-RECTAL PROLAPSE WITH DYSENTRY IN JAN 2015_x000D_
-B/L PNEUMONITIS IN JAN 2016_x000D_
-EMPIRICAL ATT IN MAY 2015 FOR RIGHT UPPER LOBE CONSOLIDATION_x000D_
- "URTICARIA" ON AYURVED 2015_x000D_
- GRANDFATHER MTB _x000D_
GRANDMOTHER ORAL CANCER TOBACCO RELATED_x000D_
- SISTER PREMATURE DIED_x000D_
- SISTER II NORMAL_x000D_
- BROTHER MENINGITIS AT 6 MTHS EXPIRED</t>
  </si>
  <si>
    <t>:: PHYSICAL EXAMINATION ::_x000D_
_x000D_
- Drowsy_x000D_
- Oral mucositis grade III_x000D_
PR - 130/min_x000D_
BP 80/60 mm Hg_x000D_
RR 36/min_x000D_
- Lungs : Clear._x000D_
- Abdomen : Soft._x000D_
- Left incisional hernia +</t>
  </si>
  <si>
    <t>PHYSICAL EXAMINATION:_x000D_
PS ECOG -2/5._x000D_
Pallor+, Deep icterus+_x000D_
P/A- soft, Diffuse mild tenderness present, BS+.</t>
  </si>
  <si>
    <t>Known case of Hypertension, Diabetes Mellitus._x000D_
_x000D_
PHYSICAL EXAMINATION :_x000D_
_x000D_
On Examination :_x000D_
Patient conscious / coherent_x000D_
Afebrile_x000D_
PR - 90/min_x000D_
RR - 18/min_x000D_
BP - 110/70 mm Hg_x000D_
Heart - S1S2+_x000D_
Lungs - Bilateral air entry +_x000D_
P/A - Soft.</t>
  </si>
  <si>
    <t>Nil significant._x000D_
_x000D_
Physical Examination :_x000D_
_x000D_
Patient is conscious and coherent_x000D_
BP - 130/80 mm of hg_x000D_
PR - 70/min_x000D_
CVS - S1, S2 +_x000D_
Lungs - BAE +_x000D_
P/A - Soft, non-tender._x000D_
CNS - Conscious._x000D_
_x000D_
Investigations - Enclosed.</t>
  </si>
  <si>
    <t>- HIV positive diagnosed 12 years back - On ART_x000D_
- Not a known cse of HTN/DM -II</t>
  </si>
  <si>
    <t>Not a known case of HTN/DM_x000D_
Not a smoker_x000D_
Known alcoholic since 50 years</t>
  </si>
  <si>
    <t>HBsAg+_x000D_
Not a known case of HTN/DM</t>
  </si>
  <si>
    <t>Pan chewer since 50 years</t>
  </si>
  <si>
    <t>Gutka chewer for 20 years</t>
  </si>
  <si>
    <t>:: PMH ::_x000D_
- NIDDM_x000D_
_x000D_
:: PHYSICAL EXAMINATION :: _x000D_
_x000D_
Anemic, No Jaundice, No Cyanosis, No Clubbing and No Palpable   Lymphadenopathy_x000D_
Chest : Clear_x000D_
Abdomen   : Soft, Non Tender _x000D_
            No HSM, No Palpable Mass</t>
  </si>
  <si>
    <t>Known case of bilateral renal stones for which she underwent PCNL+ DJ stenting.</t>
  </si>
  <si>
    <t>Known case of Hypertension, Diabetes mellitus &amp; Thyroid disorder on treatment._x000D_
_x000D_
_x000D_
PHYSICAL EXAMINATION:_x000D_
CVS- S1 S2+_x000D_
CNS- WNL_x000D_
Lungs- B/L clear_x000D_
P/A- soft_x000D_
Surgical site- healthy_x000D_
Drain insitu_x000D_
Sutures insitu.</t>
  </si>
  <si>
    <t>._x000D_
_x000D_
Physical Examination : _x000D_
_x000D_
CVS - S1, S2 +_x000D_
CNS - Within normal limits._x000D_
Lungs - Bilateral clear._x000D_
P/A - Soft. _x000D_
_x000D_
Surgical site - healthy - sutures insitu._x000D_
_x000D_
.</t>
  </si>
  <si>
    <t>Known case of Hep B</t>
  </si>
  <si>
    <t>Non significant.</t>
  </si>
  <si>
    <t>Known Retroviral disease of regular ART; Known NHL - s/p chemotherapy + Radiotherapy with 5 cycles of R-CHOP + Radiotherapy</t>
  </si>
  <si>
    <t>** Allergic to unknown antibiotics **_x000D_
_x000D_
PHYSICAL EXAMINATION :_x000D_
_x000D_
On examination :_x000D_
Swelling inside the right cheek_x000D_
Conscious and coherent_x000D_
BP : 110/80 mm of Hg_x000D_
PR : 98/min_x000D_
RR : 20/min_x000D_
CVS : S1 S2+_x000D_
Lungs : clear_x000D_
Abdomen : soft and non tender</t>
  </si>
  <si>
    <t>PS ECOG : 1/5_x000D_
No pallor, Icterus._x000D_
Vitals ; Stable._x000D_
P/A : Diffuse tenderness over all quadrants.</t>
  </si>
  <si>
    <t>PAST / PERSONAL / FAMILY HISTORY_x000D_
_x000D_
Known case of Diabetes Mellitus type – II on treatment._x000D_
_x000D_
No history of Hypertension / COPD / APD / Koch’s / PTB / Epilepsy / Bronchial Asthma / CVA / Hypothyroidism._x000D_
_x000D_
PHYSICAL EXAMINATION :_x000D_
_x000D_
CVS : S1 S2 present._x000D_
CNS : WNL_x000D_
Lungs : Bilateral Clear._x000D_
P/A : Soft. _x000D_
Sutures in situ_x000D_
Surgical site healthy._x000D_
.</t>
  </si>
  <si>
    <t>Post hysterectomy (year 2003)._x000D_
Known case of Hypertension since 2008 year._x000D_
_x000D_
PHYSICAL EXAMINATION :_x000D_
_x000D_
On Examination :_x000D_
Patient conscious / coherent_x000D_
Afebrile_x000D_
PR - 60/min_x000D_
RR - 20/min_x000D_
BP - 160/90 mm Hg_x000D_
Heart - S1S2+_x000D_
Lungs - Bilateral air entry +_x000D_
P/A - Soft.</t>
  </si>
  <si>
    <t>PAST / PERSONAL / FAMILY HISTORY_x000D_
_x000D_
Known case of Diabetes Mellitus type – II since 6 years._x000D_
_x000D_
No history of Hypertension / COPD / APD / Koch’s / PTB / Epilepsy / Bronchial Asthma / CVA / Hypothyroidism._x000D_
_x000D_
PHYSICAL EXAMINATION :_x000D_
_x000D_
On Examination : Conscious / Coherent._x000D_
Afebrile,._x000D_
PR - 72 / min ; _x000D_
RR - 18 / min ; _x000D_
BP - 120 / 80 mm of Hg,_x000D_
Heart : S1 S2 +_x000D_
Lungs : Bilateral Air Entry +._x000D_
P/A : Soft._x000D_
.</t>
  </si>
  <si>
    <t>ALCL - post CHOP in 2015_x000D_
No other relevant history</t>
  </si>
  <si>
    <t>PAST / PERSONAL / FAMILY HISTORY_x000D_
_x000D_
No history of Hypertension / Diabetes Mellitus type - II / COPD / APD / Koch’s / PTB / Epilepsy / Bronchial Asthma / CVA / Hypothyroidism._x000D_
_x000D_
PHYSICAL EXAMINATION :_x000D_
_x000D_
Patient is conscious and coherent,._x000D_
BP - 120 / 80 mm of hg,_x000D_
PR - 82 / min ;_x000D_
RR - 22 / min ; _x000D_
CVS - S1 S2 +._x000D_
Lungs : Bilateral Air Entry +._x000D_
Abdomen Soft, Tender, Splenomegaly._x000D_
.</t>
  </si>
  <si>
    <t>No family history._x000D_
_x000D_
PS ECOG : 1/5_x000D_
Baby Conscious, alert and active._x000D_
Afebrile._x000D_
PR - 78 / min ; _x000D_
RR - 26 / min ; _x000D_
BP - 106 / 64 mm of hg._x000D_
CVS - S1 S2 +._x000D_
RS : Bilateral air entry Clear._x000D_
P/A : Soft._x000D_
CNS : NED.</t>
  </si>
  <si>
    <t>DM</t>
  </si>
  <si>
    <t>- NIDDM_x000D_
- HTN_x000D_
- HYPOTHYROID_x000D_
- HCV SEROPOSITIVE_x000D_
- HYSTERECTOMY</t>
  </si>
  <si>
    <t>- ESBL E. COLI SEPSIS_x000D_
- NIDDM_x000D_
- HTN_x000D_
- HYPOTHYROID_x000D_
- HCV SEROPOSITIVE_x000D_
- HYSTERECTOMY</t>
  </si>
  <si>
    <t>Known case of Retinoblastoma._x000D_
Status post VEC Chemotherapy (last 15-03-2016)_x000D_
_x000D_
(On Admission)  _x000D_
Child Irritable, Crying._x000D_
BP - 100 / 60 mm of hg._x000D_
PR - 220 / min ;_x000D_
RR - 40 / min ;  _x000D_
Spo2 : 100 % on room air._x000D_
CVS - S1 S2 +._x000D_
RS : Bilateral Air Entry + Clear._x000D_
P/A : Soft. _x000D_
Blood stained D/C from both ears._x000D_
.</t>
  </si>
  <si>
    <t>.</t>
  </si>
  <si>
    <t>PAST / PERSONAL / FAMILY HISTORY_x000D_
_x000D_
Known case of Hypertension on regular oral antihypertensive._x000D_
_x000D_
No history of Diabetes Mellitus type - II / COPD / APD / Kochs / TB / Epilepsy / Bronchial Asthma / CVA / Hypothyroidism._x000D_
_x000D_
PHYSICAL EXAMINATION :_x000D_
_x000D_
Moderately built and nourished. _x000D_
Conscious / Co-operative / Coherent_x000D_
No pallor / cyanosis / clubbing / icterus / oedema / lymphadenopathy._x000D_
Afebrile._x000D_
Normal oral cavity._x000D_
PR - 80/min_x000D_
BP - 130 / 70 mm of Hg._x000D_
RR - 18 / min ;_x000D_
Heart - S1 S2 +_x000D_
Lungs - Bilateral Air Entry + Clear_x000D_
P/A - Soft, Bowel sounds normal; no Hsm_x000D_
CNS - NAD._x000D_
All Peripheral pulses are well felt_x000D_
normal oral cavity._x000D_
No PLNE.</t>
  </si>
  <si>
    <t>PAST / PERSONAL / FAMILY HISTORY_x000D_
_x000D_
Known case of Diabetes Mellitus type – II_x000D_
_x000D_
No history of Hypertension / COPD / APD / Koch’s / PTB / Epilepsy / Bronchial Asthma / CVA / Hypothyroidism._x000D_
_x000D_
PHYSICAL EXAMINATION :_x000D_
_x000D_
PS : ECOG : 1/5._x000D_
No pallor / cyanosis / clubbing / icterus / oedema / lymphadenopathy._x000D_
Mild Dehydration._x000D_
Heart / Lungs : NED._x000D_
P/A : Soft._x000D_
Peri anal Region - Mild skin excoriation._x000D_
.</t>
  </si>
  <si>
    <t>PHYSICAL EXAMINATION :_x000D_
_x000D_
Child is active and alert_x000D_
Not fixating with right eye_x000D_
Leucocoria in right eye +_x000D_
RE fundus exam - Large endophytic tumor with diffuse retinal infiltration, diffuse sub retinal seeds and vitreous seeds with exudative retinal detachment.</t>
  </si>
  <si>
    <t>- NONE</t>
  </si>
  <si>
    <t>Nothimg significant</t>
  </si>
  <si>
    <t>PHYSICAL EXAMINATION :_x000D_
_x000D_
PS : ECOG 1/5_x000D_
Vitals stable_x000D_
No palpable SCF nodes_x000D_
No focal bony tenderness_x000D_
H/L : NED_x000D_
P/A : Soft</t>
  </si>
  <si>
    <t>:: PHYSICAL EXAMINATION ::_x000D_
_x000D_
- Conscious, coherent._x000D_
- Afebrile._x000D_
- PR : 86 bts/min._x000D_
- BP : 100/70 mmHg._x000D_
- ecchymotic patches present over both forearm and legs._x000D_
- Normal oral cavity._x000D_
- Rs : Bilateral lungs clear._x000D_
- CVS : S1 S2+_x000D_
- P/A : Soft, BS+_x000D_
- CNs : Within normal limits._x000D_
_x000D_
_x000D_
:: MEDICATION RECONCILIATION ::_x000D_
_x000D_
- Tab. Folvite 5mg per oral once daily till 17/05/2016._x000D_
- Tab. Celin 500 mg per oral once daily till 17/05/2016._x000D_
.</t>
  </si>
  <si>
    <t>History of haemorrhodectomy 10 years ago under L.A._x000D_
_x000D_
PHYSICAL EXAMINATION :_x000D_
_x000D_
Patient is conscious and coherent_x000D_
BP : 110/80 mm of Hg_x000D_
PR : 86/min_x000D_
CVS : S1 S2+_x000D_
Lungs : bilateral air entry+_x000D_
Abdomen : soft, non tender, bowel sound heard_x000D_
CNS : conscious.</t>
  </si>
  <si>
    <t>PHYSICAL EXAMINATION::    _x000D_
_x000D_
Normal oral cavity _x000D_
Young Boy_x000D_
Conscious, Coherent _x000D_
CVS: S1,S2+_x000D_
P/A: Soft, BS +_x000D_
Pallor + / No Icterus / No pedal edema / No PLNE _x000D_
Right testicular swelling + non tender</t>
  </si>
  <si>
    <t>PHYSICAL EXAMINATION:_x000D_
_x000D_
Patient is  conscious &amp; coherent_x000D_
BP- 120/80 mm of Hg_x000D_
PR - 80/min_x000D_
RR - 20/min_x000D_
CVS- S1 S2+_x000D_
Lungs- BAE+_x000D_
Abdomen - soft, non tender, Bowel sounds+.</t>
  </si>
  <si>
    <t>- Hypothyroid._x000D_
_x000D_
Physical examination_x000D_
_x000D_
PS-1_x000D_
No pallor/icterus/LAD_x000D_
Portacath exposed, skin over port exposed_x000D_
PR-90/min_x000D_
Febrile_x000D_
BP-110/70mm_x000D_
Lungs- BAE+_x000D_
P/A-soft._x000D_
.</t>
  </si>
  <si>
    <t>Nil relevant</t>
  </si>
  <si>
    <t>Known case of multiple myeloma was diagnosed in month of August 2011, received 5 cycles of VTD till December 2011 followed by Bone marrow transplantation in February 2012 was on Lenalidomide 10 mg since then for 3 weeks for month._x000D_
In month of February 2016 on evaluation s/o Relapse multiple myeloma - was started on Lenangio 25 mg was daily for 3 weeks for month, on steroid 20 mg for 4 days for week, In month of March 2016 Lenangio was stopped due to Toxicity and restarted again with 25 mg was daily for 3 weeks &amp; Dexa 2 days per week, on 8/6/16 Lenalidomide &amp; Dexa stoped due to toxicity (Mucositis &amp; Pastular lesions on thigh), admitted here for further investigations &amp; management._x000D_
_x000D_
Physical examination : _x000D_
_x000D_
Patient - conscious, coherent _x000D_
Afebrile_x000D_
PR - 70/min_x000D_
RR - 18/min_x000D_
BP - 110/60 mm of Hg_x000D_
Facial puffiness +_x000D_
Bilateral pedal edema +_x000D_
Normal oral cavity._x000D_
R/S - Bilateral lungs clear_x000D_
CVS - S1, S2 +_x000D_
P/A - Soft, BS +; _x000D_
No HSM._x000D_
CNS - Within normal limits._x000D_
_x000D_
.</t>
  </si>
  <si>
    <t>PHYSICAL EXAMINATION :_x000D_
_x000D_
PS ECOG - 1/5_x000D_
No pallor, icterus_x000D_
R/E - Not fixing with right eye_x000D_
      Leucocoria in right eye_x000D_
Fundus - Large entophytic lesion in RE with total bullous retinal detachment.</t>
  </si>
  <si>
    <t>PHYSICAL EXAMINATION:_x000D_
Restricted mouth opening._x000D_
No palpable cervical LNs._x000D_
O/C:_x000D_
Post op site- healing good._x000D_
No induration/  ulceration seen._x000D_
Neck:- Surgical scar  healthy.</t>
  </si>
  <si>
    <t>Smoker since 35 years</t>
  </si>
  <si>
    <t>HTN, Hypothyroidism</t>
  </si>
  <si>
    <t>PHYSICAL EXAMINATION :_x000D_
_x000D_
Patient is conscious and coherent_x000D_
BP – 120/80 mm Hg_x000D_
PR -70/min_x000D_
CVS – S1S2+_x000D_
Lungs – Bilateral air entry +_x000D_
Abdomen – Soft, non tender, bowel sounds heard.</t>
  </si>
  <si>
    <t>Diabetic,hypertensive and hypothyroid on medication.</t>
  </si>
  <si>
    <t>PHYSICAL EXAMINATION :_x000D_
_x000D_
Patient is conscious and coherent_x000D_
BP : 120/70 mm of Hg_x000D_
PR : 80/min_x000D_
CVS : S1 S2+_x000D_
Lungs : bilateral air entry+_x000D_
Abdomen : soft tender+/-</t>
  </si>
  <si>
    <t>:: PHYSICAL EXAMINATION ::_x000D_
_x000D_
- PSECOG 3/5._x000D_
- High grade fever +._x000D_
- Temp : 105.5 F_x000D_
- Drowsiness +_x000D_
- Hypotension - BP : 90/40 mmHg._x000D_
.</t>
  </si>
  <si>
    <t>:: PHYSICAL EXAMINATION ::_x000D_
_x000D_
- PS ECOG 2/5._x000D_
- Vitals stable_x000D_
- Afebrile_x000D_
- Mild Pallor/ No icterus/ No cyanosis/ No clinically palpable lymph nodes_x000D_
- Tenderness in Rt Hip_x000D_
- RS : Bilateral air entry good._x000D_
 Pleural rub +_x000D_
- P/A : Soft / NAD</t>
  </si>
  <si>
    <t>PHYSICAL EXAMINATION :_x000D_
_x000D_
Patient is conscious and coherent_x000D_
BP - 120/70 mm Hg_x000D_
PR - 70/min_x000D_
CVS - S1S2+_x000D_
Lungs - Bilateral air entry +_x000D_
Abdomen - Soft, Non-tender_x000D_
Mass located on the right axillary region.</t>
  </si>
  <si>
    <t>PMH:_x000D_
-Dengue Fever in Nov 2014_x000D_
-MTB disseminated, dx May 2015, treated_x000D_
-Cytarabine Induced gr III-IV p. neuropathy_x000D_
-No Significant Family History</t>
  </si>
  <si>
    <t>:: PHYSICAL EXAMINATION :: _x000D_
_x000D_
PS - 2_x000D_
CVS : S1 S2 +_x000D_
RS : Bilateral air entry present_x000D_
PR  : 100/min_x000D_
P/A : Soft_x000D_
CNS : NED</t>
  </si>
  <si>
    <t>- HTN_x000D_
- PSORIASIS_x000D_
- BENIGN SKIN NODULE BIOPSIES_x000D_
- OCCASSIONAL SMOKER</t>
  </si>
  <si>
    <t>Known case of  NHL-B CELL-SLL with CD-20 positive on chemotherapy with R-B regimin received III chemotherapy cycle on 28/5/2016 uneventfully._x000D_
_x000D_
PHYSICAL EXAMINATION :_x000D_
_x000D_
Conscious, coherent_x000D_
Afebrile now_x000D_
PR : 82/min_x000D_
BP : 110/80 mm of Hg_x000D_
Left axillary area node palpable_x000D_
Normal oral cavity_x000D_
Petechiae present over extermities _x000D_
RS : Bilateral lungs clear_x000D_
CVS : S1 S2_x000D_
P/A  : Soft, BS present.</t>
  </si>
  <si>
    <t>Known case of hypertension on treatment._x000D_
_x000D_
:: PHYSICAL EXAMINATION :: _x000D_
_x000D_
CVS : S1 S2 +_x000D_
CNS : With in normal limits_x000D_
Lungs : Bilateral Clear_x000D_
P/A   : Soft_x000D_
Surgical port sites : Healthy</t>
  </si>
  <si>
    <t>No comorbids. Status post NACT for CA - Left breast._x000D_
_x000D_
:: PHYSICAL EXAMINATION :: _x000D_
_x000D_
Moderately built and nourished _x000D_
Hemodynamically stable _x000D_
No pallor pedal edema / Icterus / Generalised lymphedenopathy_x000D_
CVS : S1 S2 +_x000D_
RS  : Clear_x000D_
P/A : Soft, BS present</t>
  </si>
  <si>
    <t>Hyperthyroid and hypertensive on medication</t>
  </si>
  <si>
    <t>Known case of HTN, CAD since 20 years. S/P hysterectomy twenty years back, hernia 18 years back._x000D_
_x000D_
PHYSICAL EXAMINATION :_x000D_
_x000D_
On examination _x000D_
Patient conscious/coherent_x000D_
Afebrile_x000D_
PR : 70/min_x000D_
RR : 20/min_x000D_
BP : 120/70 mm of Hg_x000D_
Heart : S1 S2+_x000D_
Lungs : bilateral air entry+_x000D_
P/A : Soft</t>
  </si>
  <si>
    <t>Vitals - Stable._x000D_
PSECO"G - 1/5._x000D_
No clinically palpable neck nodes._x000D_
RS : Air entry reduced right lower lobe region. _x000D_
No added sounds._x000D_
CVS / P/A : NAD._x000D_
No bony tenderness,._x000D_
.</t>
  </si>
  <si>
    <t>PHYSICAL EXAMINATION :_x000D_
_x000D_
CVS - S1S2+_x000D_
CNS - WNL_x000D_
Lungs - Bilateral clear_x000D_
Suture line healthy_x000D_
Drain in neck insitu.</t>
  </si>
  <si>
    <t>PHYSICAL EXAMINATION :_x000D_
_x000D_
CVS : S1 S2+_x000D_
CNS : WNL_x000D_
Lungs : bilateral clear_x000D_
P/A : Soft_x000D_
Surgical site healthy and drain insitu.</t>
  </si>
  <si>
    <t>History of HTN on irregular treatment._x000D_
_x000D_
PHYSICAL EXAMINATION :_x000D_
_x000D_
CVS : S1 S2+_x000D_
CNS : WNL_x000D_
LUNGS : Bilateral clear_x000D_
P/A : soft_x000D_
Surgical site healthy</t>
  </si>
  <si>
    <t>- Known case of T2DM on oral medication. _x000D_
_x000D_
Physical examination : _x000D_
_x000D_
PS ECOG - 2/5_x000D_
Pallor +_x000D_
Vitals - Stable_x000D_
Systemic examination - NAD. _x000D_
_x000D_
.</t>
  </si>
  <si>
    <t>:: PHYSICAL EXAMINATION :: _x000D_
_x000D_
PS ECOG - 4/5_x000D_
PR : 90/min_x000D_
BP : 130/70 mm of Hg_x000D_
Afebrile_x000D_
SPO2 : 100% with 6 liters oxygen_x000D_
RS : Decreased air entry in right lung fields tachypnoea +, laboured breathing present_x000D_
CNS : GCS :- E1 V1 M1, Bilateral pupils reactive ? postictal</t>
  </si>
  <si>
    <t>Nothing significant._x000D_
_x000D_
PHYSICAL EXAMINATION:_x000D_
ECOG - 3/5_x000D_
Vitals stable_x000D_
PR-88/min_x000D_
BP- 120/70 mm of Hg_x000D_
RR-18/min_x000D_
Pain in chest wall Right - 8/10._x000D_
RS-  Decreased air entry Right upper and lower  zones with occasional crepts._x000D_
Risk of systemic examination unremarkable.</t>
  </si>
  <si>
    <t>PHYSICAL EXAMINATION:_x000D_
CVS- S1 S2+_x000D_
CNS- WNL_x000D_
Lungs- B/L clear_x000D_
P/A- soft_x000D_
Stoma- healthy &amp; functional _x000D_
Wound- contaminated.</t>
  </si>
  <si>
    <t>Diabetes Mellitus, Blepharospasm._x000D_
_x000D_
:: PHYSICAL EXAMINATION :: _x000D_
_x000D_
Patient is Conscious, Coherent, Alert._x000D_
_x000D_
GCI - E4 V5 M6_x000D_
P/S ECOG - 1/5_x000D_
Vitals _x000D_
BP : 110/60 mm of Hg_x000D_
P/R: 66/min_x000D_
RR : 18/min_x000D_
SPO2 : 100% _x000D_
Systemic examination unremorhable.</t>
  </si>
  <si>
    <t>PHYSICAL EXAMINATION :_x000D_
_x000D_
Patient is conscious and coherent_x000D_
PR - 70/min_x000D_
BP - 110/70 mm Hg_x000D_
CVS - S1S2+_x000D_
Lungs - Bilateral air entry +_x000D_
Abdomen - Soft, non tender.</t>
  </si>
  <si>
    <t>PHYSICAL EXAMINAION :_x000D_
_x000D_
PR ECOG 1/5_x000D_
Vitals stable_x000D_
Surgical site over left scapular region healthy._x000D_
RS : Clear.</t>
  </si>
  <si>
    <t>Physical examination ; _x000D_
_x000D_
PS ECOG - 0/5_x000D_
No Pallor / icterus._x000D_
No palpable SCF nodes. _x000D_
H/L  - NAD_x000D_
P/A - Soft. _x000D_
.</t>
  </si>
  <si>
    <t>: DM, HTN &amp; IHD._x000D_
- Known case of APD &amp; Gastritis._x000D_
_x000D_
_x000D_
:: PHYSICAL EXAMINATION ::_x000D_
_x000D_
- Patietn is conscious and coherent._x000D_
- BP : 130/80 mmHg._x000D_
- PR : 78/min._x000D_
- CVS : S1 S2+_x000D_
- Lungs : BAE+_x000D_
- Abdomen : Soft._x000D_
_x000D_
_x000D_
:: MEDICATION RECONCILIATION ::_x000D_
_x000D_
- Tab. Betaloc 25mg per oral twice daily (HTN)_x000D_
- Tab. Tonact 10 mg per oral twice daily (Dyslipidemia)_x000D_
- Tab. Istamet 10/1000 mg per oral once daily (DM)_x000D_
- Tab. Glycomet GP 0.5 mg per oral once daily (DM)_x000D_
- Inj. Lantus s/c 16 units once daily (DM)_x000D_
- Tab. Cardace 10 mg per oral once daily (HTN)_x000D_
- Tab. Amlong-A 5/50 mg per oral once daily (HTN)_x000D_
.</t>
  </si>
  <si>
    <t>Known DM on insulin. _x000D_
HTN since 6 years._x000D_
_x000D_
Physical Examination : _x000D_
_x000D_
ECOG - 1/5_x000D_
PR - 80/min_x000D_
RR - 20/min_x000D_
BP - 140/80 mm of Hg_x000D_
Afebrile _x000D_
GRBS - 92 mg/dl_x000D_
_x000D_
Systemic examination - Unremarkable._x000D_
_x000D_
Local examination - Oral cavity vertically; Granulation tissue + on left buccal mucosa._x000D_
Neck - Healthy wound well healed._x000D_
_x000D_
GRBS. _x000D_
_x000D_
Investigations - Enclosed.</t>
  </si>
  <si>
    <t>Known peritoneal sarcomatosis on chemotherapy, received 4 cycles with Etoposide + Iphosphomide in the past uneventfully, presently on VDC regimen received 4 chemotherapy cycles uneventfully, Vth cycle due on 14/07/2016._x000D_
_x000D_
PHYSICAL EXAMINATION :_x000D_
_x000D_
Conscious, coherent_x000D_
Afebrile now_x000D_
BP - 100/60 mm Hg_x000D_
RS - Bilateral lungs clear_x000D_
CVS - S1S2+_x000D_
P/A - Soft, BS +_x000D_
      No HSM_x000D_
CNS - WNL_x000D_
PR - 101 beats per minute_x000D_
Pallor +_x000D_
Normal oral cavity_x000D_
No PLNE _x000D_
No paedal oedema_x000D_
Chemoport - Left infra clavicular area _x000D_
? Abscess_x000D_
No discharge_x000D_
Indurations +_x000D_
.</t>
  </si>
  <si>
    <t>PMH:_x000D_
_x000D_
- P2L2 - FTNVD_x000D_
- LCB- 22 years back_x000D_
- Hysterectomy 9 years back for dysmenorrhagia</t>
  </si>
  <si>
    <t>PHYSICAL EXAMINATION:_x000D_
ECOG 2/5._x000D_
No pallor_x000D_
No icterus._x000D_
No palpable supraclavicular nodes._x000D_
Systemic exmination:  NED.</t>
  </si>
  <si>
    <t>Patient is known diabetic and under medication for the past 4 years.</t>
  </si>
  <si>
    <t>PHYSICAL EXAMINATION:_x000D_
PS ECOG- 3/5._x000D_
Patient appears drowsy &amp; disoriented_x000D_
Responding to commands poorly._x000D_
Power not assessed._x000D_
S/E: NED.</t>
  </si>
  <si>
    <t>Hypothyroid since 5 years._x000D_
Hysterectomy since 2 years._x000D_
_x000D_
Physical Examination : _x000D_
_x000D_
Patient is conscious, coherent_x000D_
BP - 110/70 mm of Hg_x000D_
PR - 64/min_x000D_
CVS - S1, S2 +_x000D_
Lungs - BAE +_x000D_
P/A - Soft, non tender, No organomegaly_x000D_
GIT - Normal._x000D_
_x000D_
Investigations - Enclosed._x000D_
_x000D_
.</t>
  </si>
  <si>
    <t>Not a known hypertensive or diabetic</t>
  </si>
  <si>
    <t>PHYSICAL EXAMINATION :_x000D_
_x000D_
PS ECOG : 2/5_x000D_
GCS : 14/15_x000D_
BP : 80/60 mm of Hg_x000D_
Temp : 100.2°f_x000D_
H/L : NED_x000D_
P/A : Soft_x000D_
CNS : Drowsy but arousable_x000D_
Responding to simple commands.</t>
  </si>
  <si>
    <t>Nothing significant._x000D_
_x000D_
On examination : _x000D_
_x000D_
Child stable_x000D_
Systemic examination : Unremarkable._x000D_
.</t>
  </si>
  <si>
    <t>patient received Protocol-M D50 chemotherapy with High dose methotrexate on 6/5/16 and Intrathecal methotrexate on 7/5/16; and received Day 29 reinduction phase A on 13/6/16 uneventfully. Received D36 cyclophosphamide on 29/6/16 after myelorecovery.post treatment for neutropenia and infection.</t>
  </si>
  <si>
    <t>Known case of Ca.Fallopian tube. _x000D_
Status post surgery second look laparotomy on 10/3/2016, followed with resuturing on 26/3/2016. _x000D_
_x000D_
On examination : _x000D_
_x000D_
Patient - conscious, coherent_x000D_
Afebrile_x000D_
PR - 82/min_x000D_
RR - 18/min_x000D_
BP - 110/80 mm of Hg_x000D_
SPO2 - 96%_x000D_
Heart - S1, S2 +_x000D_
Lungs - BAE +_x000D_
P/A - Soft, tenderness with suturing seen over the abdomen._x000D_
_x000D_
Investigations - Enclosed.</t>
  </si>
  <si>
    <t>Known recurrent metastatic Adenocarcinoma stomach on Palliative chemotherapy; received last cycle 3 weaks back uneventfully, Admitted for fever evaluation and day IVth chemotherapy cycle as schedule. _x000D_
_x000D_
Not a known case of IHD, DM, APD, HTN._x000D_
_x000D_
Physical Examination : _x000D_
_x000D_
Conscious, coherent_x000D_
FEbrile now - 100° F_x000D_
BP - 140/100 mm of Hg_x000D_
RS - Low air entry left side of chest._x000D_
CVS - S1, S2 +_x000D_
P/A - Soft, BS +; No HSM; Operative scar +_x000D_
_x000D_
Pallor +_x000D_
Normal oral cavity_x000D_
No PLNE._x000D_
_x000D_
Investigations - Enclosed._x000D_
.</t>
  </si>
  <si>
    <t>PS : ECOG : 0_x000D_
No pallor, icterus, pedal edema, normal oral cavity._x000D_
Vitals : Stable._x000D_
Right Breast and Axilla : Normal._x000D_
Left  Breast amd Axilla : Scar Healthy._x000D_
No lump palpable,._x000D_
Heart / Lungs : NED._x000D_
P/A : Soft.   _x000D_
No bony tenderness._x000D_
_x000D_
:: HISTORY OF DRUG ALLERGY ::_x000D_
_x000D_
- Allgergic to Ibuprofen.</t>
  </si>
  <si>
    <t>DM_x000D_
SALMONELLA_x000D_
PNEUMONIA ?FUNGAL</t>
  </si>
  <si>
    <t>Non significant</t>
  </si>
  <si>
    <t>Diagnosed with Carcinoma Cervix in July2016</t>
  </si>
  <si>
    <t>Physical examination : _x000D_
_x000D_
ECOG - 1/5_x000D_
Power  - 5/5 left upper/lower and right lower_x000D_
       - 3/5 right upper limb_x000D_
No evidence of facial nerve weakness or slurring of speech._x000D_
GCS - E5V5M5_x000D_
BP - 120/80 mm of hg_x000D_
pr - 82/min_x000D_
RR - 17/min_x000D_
_x000D_
Investigations - Enclosed.</t>
  </si>
  <si>
    <t>:::: PHYSICAL EXAMINATION ::::_x000D_
_x000D_
THIN BUILT ELDERLY WOMAN_x000D_
ECOG 0/5_x000D_
PULSE 72/min_x000D_
BP 120/70mmHg_x000D_
RS CLEAR_x000D_
CVS S1 S2 +_x000D_
PA SOFT NO ORAGNOMEGALY_x000D_
CNS NO FOCAL DEFICIT_x000D_
LEFT CHEST WALL - WOUND WELL HEALED, SCAR NORMAL, NO INDURATION OR NODULES, NO NODES LEFT SCF, AXILLA._x000D_
RIGHT BREAST - NO LUMPS PALPABLE, NO NODES RIGHT SCF, AXILLA.</t>
  </si>
  <si>
    <t>- No history of DM / HTN / TB / Asthma._x000D_
- History of Left breast fibroadenoma excision 40 years back._x000D_
_x000D_
_x000D_
:: PHYSICAL EXAMINATION ::_x000D_
_x000D_
- Moderately built and nourished._x000D_
- No pallor / icterus / generalised lymphadenopathy / pedal edema._x000D_
- Hemodynamically stable._x000D_
- CVS : S1 S2+_x000D_
- RS : Clear._x000D_
- P/A : Soft, Non tender, BS+_x000D_
- Right breast lump present at 8 'O' clock position._x000D_
.</t>
  </si>
  <si>
    <t>PAST / PERSONAL / FAMILY HISTORY_x000D_
_x000D_
Known case of Hypertension on treatment. _x000D_
_x000D_
No history of Diabetes Mellitus type - II / COPD / APD / Koch’s / PTB / Epilepsy / Bronchial Asthma / CVA / Hypothyroidism._x000D_
_x000D_
PHYSICAL EXAMINATION :_x000D_
_x000D_
CVS : S1 S2 Present._x000D_
CNS : WNL._x000D_
Lungs : Bilateral Clear._x000D_
P/A : soft._x000D_
Surgical Site : Drains Insitu / Sutures insitu : Healthy._x000D_
.</t>
  </si>
  <si>
    <t>PAST / PERSONAL / FAMILY HISTORY_x000D_
_x000D_
Known case of Hypertension, Diabetes Mellitus type – II_x000D_
_x000D_
No history of COPD / APD / Koch’s / PTB / Epilepsy / Bronchial Asthma / CVA / Hypothyroidism._x000D_
_x000D_
** ALLERGIC TO PENCILLIN **_x000D_
.</t>
  </si>
  <si>
    <t>:: PHYSICAL EXAMINATION ::_x000D_
_x000D_
- Conscious, coherent, Thin built._x000D_
- Afebrile._x000D_
- P/R : 72/min._x000D_
- BP : 110/70 mmHg._x000D_
- No pallor, No PLNE._x000D_
- Normal oval cavity._x000D_
- RS : Bilateral lungs clear._x000D_
- CVS : S1 S2+_x000D_
- P/A : Soft, BS+,_x000D_
        No organomegaly clinically._x000D_
- CNS : Within normal limits._x000D_
.</t>
  </si>
  <si>
    <t>On examination:_x000D_
GC fair_x000D_
Hemodynamically stable_x000D_
Afebrile_x000D_
No pallor/icterus/cyanosis/LAP_x000D_
Rt Chest wall :_x000D_
 - Scar healthy _x000D_
 - Suspicious vague lump palpable above the scar_x000D_
 - Tenderness +_x000D_
Systemic examination unremarkable</t>
  </si>
  <si>
    <t>Nil_x000D_
_x000D_
Physical examination : _x000D_
_x000D_
PS ECOG - 1/5_x000D_
Vitals - Stable_x000D_
Systemic examination - NAD._x000D_
_x000D_
.</t>
  </si>
  <si>
    <t>--- H/O HTN, TB, asthama._x000D_
K/C/O DMT2 on regular medication</t>
  </si>
  <si>
    <t>known case of carcinoma sigmoid colon - adinocarcinoma with liver mets stage IV._x000D_
known HTN on medication_x000D_
Known POTT'S Spine On ATT_x000D_
Paranoid schizophrenia - on treatment_x000D_
On examination_x000D_
concious, coherent_x000D_
Afebrile_x000D_
PR/72bts/min_x000D_
BP 130/70_x000D_
RS - Bil lungs clear._x000D_
CVS- S1 AND S2_x000D_
P/A - SOFT, BS PRESENT_x000D_
CNS - WNL_x000D_
NO Pallor_x000D_
Oral cavity NORMAL_x000D_
No PLNE: Mild tenderness present over L1, L2 spine._x000D_
Swelling and tenderness present over left fore arm._x000D_
_x000D_
Medical Reconcilation:-_x000D_
_x000D_
- TAB. PANTODAC 40MG PER ORAL BEFORE BREAK FAST TO CONTINUE (APD) TILL 08/11/2016._x000D_
- CAP.BEVON 1 TAB PER ORAL ONCE DAILY TO CONTINUE (MVT) TILL 8/11/2016._x000D_
- CAP. GEMCAL 500MG PER ORAL ONCE DAILY TO CONTINUE (CALCIUM SUPPLEMENT) TILL 8/11/2016._x000D_
- TAB. LIVOGEN -Z 1TAB PER ORAL TWICE DAILY TILL 8/11/2016_x000D_
- TAB. RESPERIDON 2MG PER ORAL AT BED TIME (PARANOID SCHIZORRENIA)TILL 8/11/2016._x000D_
- TAB. FLUTOP 20MG PER ORAL ONCE DIALY(PARANOID SCHIZORRENIA)TILL 8/11/2016_x000D_
- TAB. NUGATRIP 10/75MG PER ORAL AT BED TIME (PARANOID SCHIZORRENIA)TILL 8/11/2016._x000D_
- TAB. TELMA - AM - H 40MG/5/12.5 MG PER ORAL ONCE DAILY (HTN)TILL 8/11/2016._x000D_
- SYP. CREMAFFIN 30MG OER ORAL AT BED TIME TILL 8/11/2016._x000D_
- CLOHEX MOUTH WASH FOUR TIMES DAILY (ORAL CARE) _x000D_
- Inj. Lantus 8 units s/c till 8/11/16_x000D_
- Inj. Humalog 4 units at breakfast, 4 units at after lunch, 4 units at after dinner till 8/11/16._x000D_
- TAB. R-CINEX 600/300 PER ORAL ONCE DAILY till 8/11/16._x000D_
-TAB. COMBUTOL 1000MG PER ORAL ONCE DAILY till 8/11/16._x000D_
- TAB. BENADON 40MG PER ORAL ONCE DAILY 8/11/16.</t>
  </si>
  <si>
    <t>PAST HISTORY ; _x000D_
Haemorrhoidectomy in 2012.  _x000D_
_x000D_
PHYSICAL EXAMIANTION :_x000D_
_x000D_
Elderly individual._x000D_
No organomegaly._x000D_
No anemia, no icterus._x000D_
CVS / Chest / CNS : Normal._x000D_
.</t>
  </si>
  <si>
    <t>No medical co-morbidities._x000D_
No other previous surgeries._x000D_
_x000D_
PHYSICAL EXAMINATION :_x000D_
_x000D_
Vitals - Stable_x000D_
Afebrile_x000D_
PR - 2 x external ___________________ one at 4'0 clock and another one on left buttock at 3'0 clock.</t>
  </si>
  <si>
    <t>::: PHYSICAL EXAMINATION :::_x000D_
_x000D_
ECOG 3/5_x000D_
PULSE 80/min_x000D_
BP 120/80 mmHg_x000D_
RR 28/min_x000D_
SPO2 94% ON ROOM AIR_x000D_
AFEBRILE_x000D_
RS : CLEAR_x000D_
CVS : S1, S2 TACHYCARDIA_x000D_
PA : NAD_x000D_
CNS : ANXIOUS, IRRITABLE</t>
  </si>
  <si>
    <t>-ASPERGILLUS/ZYGOMYCETES PNEUMONIA AND SINUSITIS_x000D_
-STRENOTROPHOMONAS BACTEREMIA_x000D_
-RIGHT ARM CELLULITIS_x000D_
-DIARRHEA AND DYSELECTROLYTEMIAS</t>
  </si>
  <si>
    <t>::: PHYSICAL EXAMINATION :::_x000D_
_x000D_
ECOG 0/5_x000D_
PULSE 82/min_x000D_
BP 120/80  mmHg_x000D_
AFEBRILE_x000D_
RS CLEAR_x000D_
CVS S1 S2 +_x000D_
PA SOFT , NONTENDER_x000D_
CNS NO FOCAL DEFICIT_x000D_
PS/PV/PR : - RESIDUAL STUMP LESION MEASURING APPROX 5CMS.</t>
  </si>
  <si>
    <t>History of alcoholism.No other significant medical history</t>
  </si>
  <si>
    <t>Known case of DM on Regular Medication_x000D_
_x000D_
- Physical Examination _x000D_
_x000D_
PSECOG-1/5_x000D_
- CVS/RS-NAD _x000D_
- P/A-Soft/Non Tender_x000D_
- No Bony Tenderness</t>
  </si>
  <si>
    <t>PHYSICAL EXAMINATION : _x000D_
_x000D_
ECOG :0/5_x000D_
PULSE 72/min_x000D_
BP 120/70mmHg_x000D_
AFEBRILE_x000D_
P/A Soft no organomegaly, no distention_x000D_
P/S, P/V, P/R :- vault healthy, vaginal mucosa smooth, b/l parametrium soft, no adnexal mass palpable.</t>
  </si>
  <si>
    <t>No significant family history</t>
  </si>
  <si>
    <t>:: PHYSICAL EXAMINATION ::_x000D_
_x000D_
- ECOG : 3/5._x000D_
- Pulse : 101/min._x000D_
- BP : 120/70 mmHg._x000D_
- CNS : E4 V5 M6._x000D_
- Rs : Clear._x000D_
- CVs : S1 S2+_x000D_
- P/A : Soft._x000D_
.</t>
  </si>
  <si>
    <t>Physical examination : _x000D_
_x000D_
ECOG - 0/5_x000D_
No focal neurological deficits_x000D_
Power  - 5/5 in all the limbs_x000D_
No evidence of facial nerve weakness or slurring of speech._x000D_
GCS - E5V5M5_x000D_
BP - 140/80 mm of hg_x000D_
pr - 80/min_x000D_
RR - 18/min_x000D_
_x000D_
Investigations - Enclosed.</t>
  </si>
  <si>
    <t>Patient known diabetic and under medications._x000D_
_x000D_
_x000D_
PHYSICAL EXAMINATION:_x000D_
Patient was conscious, coherent, well aware of  the surroundings and well responsive to verbal commands.  Moderately built and moderately nourished.</t>
  </si>
  <si>
    <t>Not a known case of HTN/DM II/ Other systemic illness</t>
  </si>
  <si>
    <t>-	HTN_x000D_
-	Psoriasis_x000D_
-	Benign skin nodule biopsies_x000D_
-	Occasional smoker_x000D_
-	Right Leg DVT ,Tumor Related, improved_x000D_
-	Right leg cellulitis resolved_x000D_
-	Diastolic dysfunction, LVH</t>
  </si>
  <si>
    <t>No relevant family / personal history.</t>
  </si>
  <si>
    <t>- HTN/IHD ON MEDICAL MANAGEMENT</t>
  </si>
  <si>
    <t>PAST / PERSONAL / FAMILY HISTORY_x000D_
_x000D_
history of Diabetes Mellitus type - II.No history of COPD / APD / Koch’s / PTB / Epilepsy / Bronchial Asthma / CVA / Hypothyroidism._x000D_
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</si>
  <si>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PHYSICAL EXAMINATION_x000D_
_x000D_
ECOG 0/5_x000D_
PULSE : 73/MIN_x000D_
BP : 120/70mmHg_x000D_
P/A : SOFT, BS+NT; NO ORGANOMEGALY CLINICALLY_x000D_
RS : CLEAR_x000D_
CVS : S1 S2 +_x000D_
CNS : NO NEUROLOGICAL DEFICIT</t>
  </si>
  <si>
    <t>PMH:_x000D_
_x000D_
- Hypothyroidism for last 7-8 years_x000D_
- T2DM for last 7-8 years_x000D_
- IHD, PTCA to RCA in December 2015_x000D_
- Hysterectomy 20 years ago_x000D_
_x000D_
FH:_x000D_
- Sister – breast + ovary at age 50_x000D_
- Mother – cervix at age 72_x000D_
- Paternal aunt – Ca Breast at age 40_x000D_
- Second paternal aunt – Ca Breast at age 65_x000D_
- Grandfather sister – Ca breast at age unknown_x000D_
- Has two sons (age: 29, 27)._x000D_
_x000D_
_x000D_
****SUMMARY OF TREATMENT****_x000D_
_x000D_
- IV FLUIDS_x000D_
- IV MEROPENEM_x000D_
- IV TARGOCID_x000D_
- IV FLUCONAZOLE_x000D_
- S/C FRAGMIN_x000D_
- NORADRENALINE @ BP_x000D_
- SUPPORTIVE CARE_x000D_
.</t>
  </si>
  <si>
    <t>PAST / PERSONAL / FAMILY HISTORY_x000D_
_x000D_
No history of Diabetes Mellitus type - II / Hypertension / COPD / APD / Koch’s / PTB / Epilepsy / Bronchial Asthma / CVA / Hypothyroidism._x000D_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</si>
  <si>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Patient is diabetic and under medication._x000D_
.</t>
  </si>
  <si>
    <t>Not a known case of  Hypertension, Diabetes mellitus, APD._x000D_
_x000D_
S/P TAH + BSO Right ovarian cyst - 2002 HPE (Not available)._x000D_
S/P Left  pelvis mass excision 2012 HPE not available._x000D_
CT. Abdomen july 2016._x000D_
S/O Left pelvic mass with exophytic component for colon, right abdominal wall mass lesion._x000D_
_x000D_
Laparoscopic trucut biopsy for pelvic mass. Malignant spinale cell tumour._x000D_
Sr. CEA-&gt;2.5;_x000D_
_x000D_
Known carcinoma signoid colon (Adeno) on neoadjuvant chemotherapy admitted for 4th chemotherapy cycle with FOLFOX-4 regimen._x000D_
PHYSICAL EXAMINATION:_x000D_
Conscious, coherent_x000D_
Afebrile_x000D_
PR:82/min_x000D_
BP: 160/90 mm of Hg_x000D_
RS: B/L lungs clear_x000D_
CVS: S1 S2_x000D_
P/A; soft, BS+_x000D_
CNS: WNL_x000D_
Pallor+_x000D_
No PLNE_x000D_
No paedal edema._x000D_
Normal oral cavity.</t>
  </si>
  <si>
    <t>Obstetric history:_x000D_
_x000D_
P3L3 - LCD 40 years back_x000D_
Attain menopause 20 years back_x000D_
_x000D_
Medical history:_x000D_
_x000D_
- Known case of HTN since 5 years on regular medication</t>
  </si>
  <si>
    <t>Hypertension, Diabetes Mellitus, Status Post right hip replacement. 1 unit SDP transfusion given.</t>
  </si>
  <si>
    <t>Known metastatic carcinoma pancreatic status post whipple's on palliative chemotherapy with Gemcitambine + Abraxane ; Received 6th cycle on 13-06-2016 uneventfully. was admitted at Kakinada Apollo from 22-06-2016 to 26-06-2016 for neutrohenic fever and supportive care ; _x000D_
Known DM Type - II HTN on regular medications.  _x000D_
_x000D_
Conscious, Coherent._x000D_
Afebrile now, _x000D_
PR - 103 beats / min ; _x000D_
BP - 120 / 90 mm of hg._x000D_
Pallor +._x000D_
Bilateral pedal Oedema +._x000D_
No PLNE._x000D_
Oral thrush +._x000D_
RS ; Bilateral Lungs Clear._x000D_
CVS - S1 S2 +,._x000D_
P/A : Soft. BS present._x000D_
No HSM._x000D_
CNS ; WNL._x000D_
.</t>
  </si>
  <si>
    <t>Known carcinoma lung (small cell) with nodular mets on chemotherapy, received IV chemotherapy cycle under CDDP / Etioposide regimen from 20/07/2016 to 22/07/2016 uneventfully, admitted for local radiation and chemotherapy cycle V and VI._x000D_
_x000D_
PHYSICAL EXAMINATION :_x000D_
_x000D_
Conscious, coherent_x000D_
Pallor +_x000D_
No PLNE_x000D_
Normal oral cavity_x000D_
No paedal edema_x000D_
Afebrile_x000D_
PR - 78/min_x000D_
BP - 105/70 mm Hg_x000D_
RS - Bilateral lungs clear_x000D_
CVS - S1S2+_x000D_
P/A - Soft, BS present_x000D_
      Mild epigastric_x000D_
      Tenderness present_x000D_
.</t>
  </si>
  <si>
    <t>- NIDDM_x000D_
- CRI _x000D_
- HTN_x000D_
- TOBACCO CHEWING</t>
  </si>
  <si>
    <t>Patient presented with admitted with Neutropenia.</t>
  </si>
  <si>
    <t>Hypertension_x000D_
Carcinoma lung with mets_x000D_
On Radiotherapy._x000D_
_x000D_
PHYSICAL EXAMINATION :_x000D_
_x000D_
Afebrile_x000D_
Bp - 120/80 mm Hg_x000D_
Pulse - 80/min_x000D_
Chest - Clear_x000D_
Abdomen - Soft mild tenderness_x000D_
          Right lower quadrant_x000D_
          BS +_x000D_
Heart - S1S2+_x000D_
.</t>
  </si>
  <si>
    <t>Known case of Diabetes mellitus since 17 years._x000D_
Fistulectomy 10 years ago.</t>
  </si>
  <si>
    <t>::: PHYSICAL EXAMIATION :::_x000D_
_x000D_
ECOG 0/5_x000D_
PULSE 68/min_x000D_
BP 120/70mmHg_x000D_
AFEBRILE_x000D_
PA Soft, no organomaegaly, no tenderness_x000D_
RS BAE+, Clear_x000D_
CVS S1, S +_x000D_
CNS No focal deficits</t>
  </si>
  <si>
    <t>Clinical Examination:_x000D_
_x000D_
Febrile_x000D_
Mild pallor_x000D_
No icterus_x000D_
PR: 100 per min_x000D_
Lungs : Clear_x000D_
P/A: Fullness present_x000D_
No free fluid._x000D_
.</t>
  </si>
  <si>
    <t>Nothimg significant._x000D_
.</t>
  </si>
  <si>
    <t>- DM X 10 YEARS_x000D_
- URETHRAL STRICTURE POST DILATATION_x000D_
- LEFT ATROPHIC KIDNEY_x000D_
- HIATUS HERNIA WITH ANTRAL EROSION</t>
  </si>
  <si>
    <t>No history of trauma  _x000D_
No history of watering of eyes_x000D_
No history of photo phobia _x000D_
No history of HTN, DMT2, TB, Asthma</t>
  </si>
  <si>
    <t>::: PHYSICAL EXAMINATION :::_x000D_
_x000D_
ECOG 2/5_x000D_
PULSE-100/MIN_x000D_
BP-100/60 mmHg_x000D_
RS-CLEAR _x000D_
CVS-S1 S2 +_x000D_
PA-SOFT, NO ORGANOMEGALY_x000D_
CNS-NO FOCAL DEFICITS</t>
  </si>
  <si>
    <t>PHYSICAL EXAMINATION:_x000D_
PS-ECOG-3/5_x000D_
marked pallor, no icterus._x000D_
No palpable SCF nodes._x000D_
P/A- minimal distension , diffuse tenderness, BS+ hyper active._x000D_
R/S- clear</t>
  </si>
  <si>
    <t>Nil significant._x000D_
_x000D_
_x000D_
Physical examination : _x000D_
_x000D_
Conscious, coherent._x000D_
ECOG PS 3_x000D_
2 x 2 cms left axillary lymphnodes palpable._x000D_
Lungs - Clinically clear_x000D_
Heart - S1, S2 heard_x000D_
Tenderness in lower lumbar &amp; sacral region. _x000D_
P/A - Soft_x000D_
Liver - Tenderness +_x000D_
Spleen - NP._x000D_
_x000D_
Investigations - Enclosed.</t>
  </si>
  <si>
    <t>PMH:_x000D_
_x000D_
P2L2_x000D_
Menopause 25 years back</t>
  </si>
  <si>
    <t>- HYPOTHYROID</t>
  </si>
  <si>
    <t>-Hypothyroid_x000D_
-PLEURAL FLUID CULTURE - KLEBSIELLA SPECIES_x000D_
-SPUTUM C/S - ACINETOBACTER BAUMANNII_x000D_
-BURKHOLDERIA PNEUMONIA_x000D_
-SIADH_x000D_
-RIGHT CHEST WALL HAEMATOMA WITH CELLULITIS</t>
  </si>
  <si>
    <t>- Features history - No similar illness. _x000D_
- No co-morbidities._x000D_
_x000D_
Physical Examination : _x000D_
_x000D_
- Vitals +_x000D_
- No partial findings._x000D_
_x000D_
Investigations - Enclosed.</t>
  </si>
  <si>
    <t>Physical Examination : _x000D_
_x000D_
Child active / playful_x000D_
Afebrile_x000D_
Vitals - Stable_x000D_
No Pallor / icterus / Cyanosis._x000D_
_x000D_
Systemic examination - unremarkable._x000D_
.</t>
  </si>
  <si>
    <t>Hypertensive and diabetic on medication._x000D_
.</t>
  </si>
  <si>
    <t>****PHYSICAL EXAMINATION****_x000D_
_x000D_
PS ECOG - 1/5_x000D_
No pallor / Icterus / SCN palpable_x000D_
H/L: NED_x000D_
Right chest wall + Axilla - scar healthy_x000D_
Left Breast + Axilla - NED_x000D_
P/A: Soft_x000D_
No pedal edema_x000D_
No bony tenderness</t>
  </si>
  <si>
    <t>-Received empirical  ATT x 2 months_x000D_
-piles_x000D_
-Htn</t>
  </si>
  <si>
    <t>Patient conscious, coherent._x000D_
Afebrile._x000D_
PR : 78 / min _x000D_
RR : 26 / min ; _x000D_
BP : 110 / 70 mm of Hg._x000D_
Heart : S1 S2 +_x000D_
Lungs : Bilateral Air Entry +._x000D_
P/A ; Soft. _x000D_
,</t>
  </si>
  <si>
    <t>- Known ALL 'T' cell type- completed chemotherapy 6 months back_x000D_
- Had AVN of right femur operated in the year 2015._x000D_
- Received intrathecal injection on 13/8/16, 6th dose with Methotraxate + Cytarabine + Hydrocortisone. _x000D_
- Now admitted with Pancytopenia for supportive care._x000D_
_x000D_
- No known drug allergies -</t>
  </si>
  <si>
    <t>PHYSICAL EXAMINATION :_x000D_
_x000D_
ECOG : 1/5_x000D_
Pallor -_x000D_
Icterus -_x000D_
P/R : 70/min_x000D_
BP  : 120/70 mm of Hg_x000D_
Afebrile_x000D_
P/S : No evidence of disease_x000D_
P/V : No evidence of disease_x000D_
P/R  : No evidence of disease_x000D_
P/A : Tenderness in blateral ilica fossa_x000D_
No Mass felt_x000D_
No Organomegaly_x000D_
R/S : Bilateral air entry present_x000D_
CVS : S1 S2 +_x000D_
CNS : No Neurologic deficit_x000D_
Right lower limb _x000D_
Non pitting edema present_x000D_
Moderate_x000D_
No signs of DVT</t>
  </si>
  <si>
    <t>PHYSICAL EXAMINATION :_x000D_
_x000D_
Conscious, coherent_x000D_
Afebrile now _x000D_
BP - 100/50 mm Hg_x000D_
RS - Bilateral basal crepits +_x000D_
CVS - S1S2+_x000D_
P/A - Soft, distended_x000D_
      BS present_x000D_
PR - 99 beats per minutes_x000D_
Pallor +_x000D_
No PLNE_x000D_
Bilateral paedal oedema_x000D_
Parasthesia left leg.</t>
  </si>
  <si>
    <t>PMH:_x000D_
-Benign thyroid follicular nodules_x000D_
-Lumbar spondylosis with radiculopathy.</t>
  </si>
  <si>
    <t>:: PHYSICAL EXAMINATION :: _x000D_
_x000D_
ECOG 2/5_x000D_
PR : 118bpm_x000D_
BP : 80/50 mm of Hg_x000D_
Afebrile_x000D_
No Supraclavicular nodes_x000D_
R/S : Bilateral air entry present, No Crepts_x000D_
P/A : Soft, Non Tender.</t>
  </si>
  <si>
    <t>Known case of Diabetes Mellitus / Hypertension since 15 - 20 years.</t>
  </si>
  <si>
    <t>Doing well presently Asymptomatic_x000D_
o/e child concious, conerant_x000D_
Afeffile - PR-120 bits/min_x000D_
B.g - 130/90 mg . pallov_x000D_
R-S - Bill lungs clear . No PLNE_x000D_
CVS - s1s2 . Oral cavity- Normal_x000D_
P/A - soft i BS tnt . No paedal oetema_x000D_
CNS - WNL</t>
  </si>
  <si>
    <t>No significant medical history._x000D_
.</t>
  </si>
  <si>
    <t>Diabetic on medications. Had angioplasty 10 years ago. Was on clopitab and ecospirin - stopped on his own 1 month ago._x000D_
.</t>
  </si>
  <si>
    <t>Operated previously for Ca.colon._x000D_
_x000D_
Physical Examination : _x000D_
_x000D_
CVS - S1, S2 +_x000D_
CNS - WNL_x000D_
Lungs - Bilateral clear_x000D_
P/A - Soft. _x000D_
Surgical site - sutures insitu._x000D_
_x000D_
* All previous medication to be taken as advised before *_x000D_
_x000D_
.</t>
  </si>
  <si>
    <t>PHYSICAL EXAMINATION:_x000D_
_x000D_
Restricted mouth opening._x000D_
No palpable cervical LNs._x000D_
O/C:_x000D_
Post op site- healing good._x000D_
No induration/  ulceration seen._x000D_
Neck:- Surgical scar  healthy.</t>
  </si>
  <si>
    <t>::: PHYSICAL EXAMINATION :::_x000D_
_x000D_
ECOG 3/5_x000D_
PULSE 146/min_x000D_
BP 140/100 mmHg_x000D_
RR 28/min_x000D_
SPO2 80 ON ROOM AIR_x000D_
SINUS TACHYCARDIA AND ST DEPRESSION V4 TO V6 ON ECG._x000D_
AFEBRILE_x000D_
RS : B/L WHEEZE, ? PULMONARY EDEMA_x000D_
CVS : S1, S2 TACHYCARDIA_x000D_
PA : NAD_x000D_
CNS : ANXIOUS, IRRITABLE</t>
  </si>
  <si>
    <t>No family history of retinoblastoma.</t>
  </si>
  <si>
    <t>:: PHYSICAL EXAMINATION ::_x000D_
_x000D_
- PS ECOG 1/5._x000D_
- No pallor, icterus, pedal oedema._x000D_
- No palpable lymphnodes._x000D_
- S/E : NED._x000D_
.</t>
  </si>
  <si>
    <t>- None_x000D_
- No family history of tumors</t>
  </si>
  <si>
    <t>:: PHYSICAL EXAMINATION ::_x000D_
_x000D_
- ECOG 1/5._x000D_
- Pulse : 60/min._x000D_
- BP : 110/60 mmHg._x000D_
- Afebrile._x000D_
- PS, PV, PR : No evidence of disease._x000D_
- Rs : Clear._x000D_
- P/A : Soft, non tender._x000D_
- CVS : S1 S2+_x000D_
.</t>
  </si>
  <si>
    <t>:: PHYSICAL EXAMINATION ::_x000D_
_x000D_
- GC : Fair._x000D_
- Vitals : Stable._x000D_
- P/A : Abdominal distension present, Sluggish bowel sounds._x000D_
- RS : NED._x000D_
- CVS : S1 S2+_x000D_
- CNS : No neurological deficit._x000D_
.</t>
  </si>
  <si>
    <t>Not a known case of  Hypertension, Diabetes mellitus, APD._x000D_
_x000D_
S/P TAH + BSO Right ovarian cyst - 2002 HPE (Not available)._x000D_
S/P Left  pelvis mass excision 2012 HPE not available._x000D_
CT. Abdomen july 2016._x000D_
S/O Left pelvic mass with exophytic component for colon, right abdominal wall mass lesion._x000D_
_x000D_
Laparoscopic trucut biopsy for pelvic mass. Malignant spinale cell tumour._x000D_
Sr. CEA-&gt;2.5;_x000D_
_x000D_
Known carcinoma signoid colon (Adeno) on neoadjuvant chemotherapy admitted for II chemotherapy cycle with FOLFOX-4 regimen._x000D_
PHYSICAL EXAMINATION:_x000D_
Conscious, coherent_x000D_
Afebrile_x000D_
PR:74/min_x000D_
BP: 120/90 mm of Hg_x000D_
RS: B/L lungs clear_x000D_
CVS: S1 S2_x000D_
P/A; soft, BS+_x000D_
CNS: WNL_x000D_
Pallor+_x000D_
No PLNE_x000D_
No paedal edema._x000D_
No oral cavity.</t>
  </si>
  <si>
    <t>Rt hemithyroidectomy for hashimotos thyroiditis at the time of hysterectomy</t>
  </si>
  <si>
    <t>PHYSICAL EXAMINATION :_x000D_
_x000D_
Stable vitals _x000D_
Left lateral tongue, ulcerated_x000D_
Fixed mass_x000D_
No cervical lymphadenopathy.</t>
  </si>
  <si>
    <t>Childhood Malaria</t>
  </si>
  <si>
    <t>._x000D_
Known case of CAD, LV dysfunction_x000D_
Known case Bronchial Asthma._x000D_
.</t>
  </si>
  <si>
    <t>::: PHYSICAL EXAMINATION :::_x000D_
_x000D_
OBSESE_x000D_
ECOG 1/5_x000D_
PULSE 72/min_x000D_
BP 110/70_x000D_
AFEBRILE_x000D_
BOWEL SOUNDS SLUGGISH_x000D_
PA SOFT , NO TENDERNESS_x000D_
RS CLEAR_x000D_
CVS S1 S2 +_x000D_
CNS NO FOCAL DEFICITS</t>
  </si>
  <si>
    <t>No history of DM, HTN</t>
  </si>
  <si>
    <t>::: PHYSICAL EXAMINATION :::_x000D_
_x000D_
ECOG 2/5_x000D_
PULSE 72/min_x000D_
BP 120/70mmHg_x000D_
AFEBRILE_x000D_
RS : Decreased air entry right midlle lobe_x000D_
PA : Soft, no organomegaly_x000D_
CNS : No focal deficits._x000D_
_x000D_
_x000D_
::: TREATMENT SUMMARY :::_x000D_
_x000D_
TAB. XOVOLTIB ONCE DAILY (AFATINIB 40MG) STARTED ON 05/10/2016._x000D_
.</t>
  </si>
  <si>
    <t>Nil significant._x000D_
.</t>
  </si>
  <si>
    <t>Hypothyroid_x000D_
Chronic ITP_x000D_
Polyp</t>
  </si>
  <si>
    <t>Nil significant._x000D_
_x000D_
_x000D_
Investigations - Enclosed.</t>
  </si>
  <si>
    <t>::: PHYSICAL EXAMINATION :::_x000D_
_x000D_
ECOG - 3/5_x000D_
PULSE - 70/min_x000D_
BP - 100/60mmHg_x000D_
AFEBRILE_x000D_
PA - SOFT NONTENDER_x000D_
CVS - S1 S2 +_x000D_
RS - RIGHT LOWER LOBE DECREASED BREATH SOUNDS_x000D_
CNS - NO FOCAL DEFICITS._x000D_
.</t>
  </si>
  <si>
    <t>Known hypertensive on medications</t>
  </si>
  <si>
    <t>::: PHYSICAL EXAMINATION :::_x000D_
_x000D_
ECOG 0/5_x000D_
PULSE 68/min_x000D_
BP 140/80mmHg_x000D_
AFEBRILE_x000D_
lEFT ORBIT STATUS POST EXENETERATION._x000D_
NO PALPABLE NECK/PREAURICULAR NODES_x000D_
_x000D_
KNOWN HYPERTENSIVE._x000D_
HISTORY OF TIA 2 YEARS BACK.</t>
  </si>
  <si>
    <t>-HTN_x000D_
-ACUTE CORONARY SYNDROME (STEMI)RECENT</t>
  </si>
  <si>
    <t>PHYSICAL EXAMINATION :_x000D_
_x000D_
CVS - S1S2+_x000D_
CNS - WNL_x000D_
P/A - Soft_x000D_
Ileostomy - Functional and healthy.</t>
  </si>
  <si>
    <t>PHYSICAL EXAMINATION :_x000D_
_x000D_
Paitnet conscious, coherent_x000D_
PR : 70/min_x000D_
RR : 20/min_x000D_
BP : 110/70 mm of Hg_x000D_
CVS : S1 S2+_x000D_
Lungs : bilateral air entry_x000D_
P/A : Soft, non tender, no organomegaly_x000D_
CNS : Concious, oriented</t>
  </si>
  <si>
    <t>:::: PHYSICAL EXAMINATION ::::_x000D_
_x000D_
ECOG 1/5_x000D_
PULSE : 80/MIN_x000D_
B\P : 110/70 mm/Hg_x000D_
AFEBRILE_x000D_
B\L PEDAL EDEMA +_x000D_
PALLOR +</t>
  </si>
  <si>
    <t>History of Diabetes Mellitus and Hypertension on treatment._x000D_
_x000D_
:: PHYSICAL EXAMINATION :: _x000D_
_x000D_
CVS : S1 S2 +_x000D_
CNS : With in normal limits_x000D_
Lungs: Bilateral clear_x000D_
P/A : Soft_x000D_
Surgical site healthy, insitu</t>
  </si>
  <si>
    <t>- Known retroviral infection on regular ART's known NHL s/p chemotherapy + Radiotherapy with 5 cycles of R-CHOP and radiotherapy_x000D_
- Not a known DM; HTN; APD; IHD</t>
  </si>
  <si>
    <t>PHYSICAL EXAMINATION :_x000D_
_x000D_
ECOG 2_x000D_
Pallor+_x000D_
Icterus-_x000D_
Pulse : 80/min_x000D_
BP : 120/70 mm of Hg_x000D_
Afebrile</t>
  </si>
  <si>
    <t>Surgical history : History of chestwall tumor resection and reconstruction 2 years back._x000D_
_x000D_
PHYSICAL EXAMINATION :_x000D_
_x000D_
Patient is conscious and coherent_x000D_
PR : 90/min_x000D_
BP : 130/80 mm of Hg_x000D_
CVS : S1 S2+_x000D_
CNS : Conscous and oriented_x000D_
Lungs : bilateral air entry+_x000D_
P/A : Soft, tenderness+</t>
  </si>
  <si>
    <t>P/A : Soft._x000D_
No organomegaly._x000D_
No suggestive of free fluid.</t>
  </si>
  <si>
    <t>PAST / PERSONAL / FAMILY HISTORY_x000D_
_x000D_
History of Obstructive Sleep Apnoea (2 years on C PAP)_x000D_
_x000D_
Known case of Hypertension since 2 years (irregular medications)_x000D_
_x000D_
Appendicectomy done._x000D_
_x000D_
History of Resection of Right Complartment of Thigh on the 10/12/2015 at Apollo._x000D_
_x000D_
GROSS Obesity (220 kg)_x000D_
.</t>
  </si>
  <si>
    <t>PHYSICAL EXAMINATION :_x000D_
_x000D_
PS : ECOG : 1/5._x000D_
No pallor / cyanosis / clubbing / icterus / oedema / lymphadenopathy._x000D_
Mild Dehydration._x000D_
Heart / Lungs : NED._x000D_
P/A : Soft._x000D_
R/S : Clear_x000D_
CNS : no focal deficits.</t>
  </si>
  <si>
    <t>Known case of Hypertension on treatment. _x000D_
_x000D_
:: PHYSICAL EXAMINATION ::_x000D_
_x000D_
On examination _x000D_
_x000D_
CVS : S1,S2 +_x000D_
CNS : --_x000D_
Lungs : Bilateral air entry  that (fire --)_x000D_
Afebrile_x000D_
._x000D_
:: MEDICATION RECONCILIATION ::_x000D_
_x000D_
ALL PREVIOUS HYPERTENSION MEDICATIONS TO BE CONTINUE._x000D_
.</t>
  </si>
  <si>
    <t>Received adjuvant chemotherapy A+C then Taxim weekly.  Received 12th dose of weekly(Taxol) last on 23/9/16, was planned for R.T to chest wall from 10/10/16, on Re-assessment showed suspicious right lung nodule, PET-CT scan on 13/10/16 s/o bilateral lung nodules, para aortic, paratracheal and subcranial nodes all showing FDG uptake suggesting metastasis._x000D_
_x000D_
--- Allergic to Augmentin ---_x000D_
_x000D_
***Physical Examination***_x000D_
_x000D_
conscious, coherent_x000D_
febrile now - 101, PR - 110 bs/mn_x000D_
B.P - 120/80 mg _x000D_
R.s-Bill Crepts +nt _x000D_
CVS * s1 S2 * Normal oral cavity_x000D_
P/A - Soft; BS + nt * B/L paedl oederna +_x000D_
Pallor +, puffiness face +ve._x000D_
.</t>
  </si>
  <si>
    <t>known case of carcinoma sigmoid colon - adinocarcinoma with liver mets stage IV._x000D_
known HTN on medication_x000D_
Known POTT'S Spine On ATT_x000D_
Paranoid schizophrenia - on treatment_x000D_
On examination_x000D_
concious, coherent_x000D_
Afebrile_x000D_
PR/82bts/min_x000D_
BP 140/80_x000D_
RS - Bil lungs clear._x000D_
CVS- S1 AND S2_x000D_
P/A - SOFT, BS PRESENT_x000D_
CNS - WNL_x000D_
NO Pallor_x000D_
Oral cavity NORMAL_x000D_
No PLNE: Mild tenderness present over L1, L2 spine._x000D_
_x000D_
Medical Reconcilation:-_x000D_
_x000D_
- TAB. PANTODAC 40MG PER ORAL BEFORE BREAK FAST TO CONTINUE (APD) TILL 25/10/2016._x000D_
- CAP.BEVON 1 TAB PER ORAL ONCE DAILY TO CONTINUE (MVT) TILL 25/10/2016._x000D_
- CAP. GEMCAL 500MG PER ORAL ONCE DAILY TO CONTINUE (CALCIUM SUPPLEMENT) TILL 25/10/2016._x000D_
- TAB. LIVOGEN -2 1TAB PER ORAL TWICE DAILY TILL 25/10/2016_x000D_
- TAB. RESPERIDOL 2MG PER ORAL AT BED TIME (PARANOID SCHIZORRENIA)TILL 25/10/2016._x000D_
- TAB. FLUTOP 20MG PER ORAL ONCE DIALY(PARANOID SCHIZORRENIA)TILL 25/10/2016_x000D_
- TAB. NUGATRIP 10/75MG PER ORAL AT BED TIME (PARANOID SCHIZORRENIA)TILL 25/10/2016._x000D_
- TAB. TELMA 40MG PER ORAL ONCE DAILY (HTN)TILL 25/10/2016._x000D_
- SYP. CREMAFFIN 30MG OER ORAL AT BED TIME TILL 25/10/2016._x000D_
- CLOHEX MOUTH WASH FOUR TIMES DAILY (ORAL CARE) _x000D_
- Inj. Lantus 8 units s/c till 25/10/16_x000D_
- Inj. Humalog 4 units at breakfast, 4 units at after lunch, 4 units at after dinner till 25/10/16._x000D_
- TAB. R-CINEX 600/300 PER ORAL ONCE DAILY till 25/10/16._x000D_
-TAB. COMBUTOL 1000MG PER ORAL ONCE DAILY till 25/10/16._x000D_
- TAB. BENADON 40MG PER ORAL ONCE DAILY 25/10/16.</t>
  </si>
  <si>
    <t>Known case of metastatic GE Junction carcinoma signet ring HER - 2 + 3 cycles of DLF moderate tolerance; known Hypertative on regular OAH's_x000D_
_x000D_
:: PHYSICAL EXAMINATION : _x000D_
_x000D_
Middle aged lady; Concious; coherant_x000D_
- PR-92 bts/min - BP - 110/70 mg_x000D_
CVS    : S1S2_x000D_
Chest  : Normal_x000D_
CNS    : Normal _x000D_
Abdomen: Soft, Mild epigastric tenderness +_x000D_
No Pedal Oedema; normal oral cavity; no PLNE</t>
  </si>
  <si>
    <t>Known case of DM, HTN on regular medication _x000D_
 _x000D_
PHYSICAL EXAMINATION::  _x000D_
_x000D_
Conscious, coherent _x000D_
Afebrile _x000D_
Pr: 102/Min_x000D_
BP: 100/60 mm Hg, _x000D_
Pallor + _x000D_
Normal over cavity _x000D_
Mild pedal edema +_x000D_
Clubbing present  _x000D_
RS: Under air entry right side of chest _x000D_
CVS: S1,S2 +_x000D_
P/A: Soft, BS + _x000D_
No organomegaly clinically</t>
  </si>
  <si>
    <t>:: PHYSICAL EXAMINATION ::_x000D_
_x000D_
- Conscious, cohernt._x000D_
- Afebrile._x000D_
- PR : 74 bts/min._x000D_
- BP : 130/70 mmHg._x000D_
- RS : Bilateral lungs clear._x000D_
- CVS : S1 S2+_x000D_
- P/A : Soft, BS+, No organomegaly._x000D_
- CNS : Within normal limits._x000D_
- Pallor +_x000D_
- No PLNE._x000D_
- Normal oral cavity._x000D_
_x000D_
_x000D_
:: MEDICATION RECONCILIATION ::_x000D_
_x000D_
- Tab. Cilacar 5mg per oral once daily to continue till 21/09/2016._x000D_
- Tab. Alfoo 10 mg per oral once daily to continue till 21/09/2016._x000D_
- Tab. Benfomet 1 tab per oral once daily to continue till 21/09/2016._x000D_
- Tab. Eido-FE 100mg per oral once daily to continue till 21/09/2016._x000D_
.</t>
  </si>
  <si>
    <t>PHYSICAL EXAMINATION:_x000D_
CVS: S1 S2+_x000D_
CNS: WNL_x000D_
P/A: soft_x000D_
Surgical site healthy.</t>
  </si>
  <si>
    <t>patient was a chronic smoker.</t>
  </si>
  <si>
    <t>PAST / PERSONAL / FAMILY HISTORY_x000D_
_x000D_
Known case of Hypertension since 20 years on treatment. _x000D_
_x000D_
Known case of Diabetes Mellitus type – II since 20 years on treatment. _x000D_
_x000D_
History of TB since 30 years back _x000D_
_x000D_
Known case of Parkinson's Disease - 10 years, BPH._x000D_
 _x000D_
No history of COPD / APD / Koch’s / Epilepsy / Bronchial Asthma / CVA / Hypothyroidism._x000D_
_x000D_
PHYSICAL EXAMINATION :_x000D_
_x000D_
Conscious, Oriented._x000D_
_x000D_
Afebrile._x000D_
_x000D_
Excessive oral secretions. _x000D_
.</t>
  </si>
  <si>
    <t>Not Significant._x000D_
_x000D_
Physical Examination : _x000D_
_x000D_
2 x 2 cm swelling left port auricular region without associated with lymphadenopathy._x000D_
.</t>
  </si>
  <si>
    <t>Known case of T2DM on oral medication</t>
  </si>
  <si>
    <t>Patient had history of TAH , appendectomy , hernia  repair in 2002._x000D_
_x000D_
_x000D_
_x000D_
HISTORY OF DRUG ALLERGY : PATIENT ALLERGIC TO SEPTRAN AND PENCILLIN_x000D_
.</t>
  </si>
  <si>
    <t>CKD since 4 years</t>
  </si>
  <si>
    <t>::: PHYSICAL EXAMINATION :::_x000D_
_x000D_
ECOG 2/5_x000D_
PULSE 80/min_x000D_
BP 90/60mmHg_x000D_
AFEBRILE</t>
  </si>
  <si>
    <t>-35 Py smoking_x000D_
-ETOH+_x000D_
-3 Units prbc in september 2015_x000D_
-STAPH. AUREUS SEPSIS_x000D_
-KLEBSIELLA URTI_x000D_
-ACUTE KIDNEY INJURY</t>
  </si>
  <si>
    <t>PHYSICAL EXAMINATION:_x000D_
Pallor°/Icterus°/Lymphadenopathy°._x000D_
Lungs- BAE+_x000D_
Afebrile_x000D_
PR-90/min_x000D_
P/A- mild epigastric tenderness.</t>
  </si>
  <si>
    <t>PAST / PERSONAL / FAMILY HISTORY_x000D_
_x000D_
Known case of Parkinson's Disease / Hypothyroidism / Hypertension on treatment. _x000D_
_x000D_
No history of Diabetes Mellitus type - II / COPD / APD / Koch’s / PTB / Epilepsy / Bronchial Asthma / CVA._x000D_
.</t>
  </si>
  <si>
    <t>::: PHYSICAL EXAMINATION :::_x000D_
_x000D_
ECOG 4/5_x000D_
PULSE 72/MIN_x000D_
BP 110/70mmHg_x000D_
RS BAE+ CLEAR_x000D_
CVS S1 S2+_x000D_
_x000D_
PA SOFT, MINIMAL DISTENSION, BOWELS MILD HYPERACTIVITY_x000D_
_x000D_
CNS_x000D_
CONCSIOUS COHERENT _x000D_
DYSPHASIA +_x000D_
RIGHT UPPER AND LOWER LIMB POWER 4/5_x000D_
IMPAIRED SHORT TERM MEMORY</t>
  </si>
  <si>
    <t>:: PHYSICAL EXAMINATION ::_x000D_
_x000D_
- CVS : S1 S2+_x000D_
- CNs : Within normal limits._x000D_
- Lungs : Bilateral clear._x000D_
- P/A : Soft._x000D_
- Ileostomy healthy and functinoal._x000D_
- Surgical site healthy._x000D_
.</t>
  </si>
  <si>
    <t>Known case of DM on Regular Medication_x000D_
_x000D_
- Physical Examination _x000D_
_x000D_
PSECOG-1/5_x000D_
CVS/RS-NAD _x000D_
P/A-Soft/Non Tender_x000D_
No Bony Tenderness</t>
  </si>
  <si>
    <t>Known Rhabdomyosarcoma on metastatic on palliative chemotherapy received 2 cycles of Ifosfamide and Adriamycin last on 05/10/2016 to 08/10/2016 uneventfully admitted for IIIrd cycle chemotherapy today._x000D_
_x000D_
Not a known Hypertension, Diabetes Mellitus Type II, APD._x000D_
_x000D_
PHYSICAL EXAMINATION :_x000D_
_x000D_
Conscious, coherent_x000D_
Afebrile_x000D_
No SCLN_x000D_
Pallor +_x000D_
PR - 88 beats per minute_x000D_
BP - 100/70 mm Hg_x000D_
RS - Bilateral lungs clear_x000D_
CVS - S1S2+_x000D_
P/A - Soft, BS present_x000D_
CNS - WNL.</t>
  </si>
  <si>
    <t>PHYSICAL EXAMINATION :_x000D_
_x000D_
CVS : S1 S2 +._x000D_
CNS : WNL._x000D_
Lungs : Bilateral Clear._x000D_
P/A : Soft. _x000D_
Surgical Site Healthy.</t>
  </si>
  <si>
    <t>KNOWN THYMIC LYMPHOBLASTIC LYMPHOMA - IN LEUKEMIC PHASE (T-ALL) ON BFM 95 INDUCTION PROTOCOL. Admitted for due day 22 chemotherapy and further management._x000D_
_x000D_
:: PHYSICAL EXAMINATION ::_x000D_
Conscious, coherent_x000D_
Afebrile_x000D_
Pul : 76/min_x000D_
BP  : 100/60 mm of Hg._x000D_
Normal oral cavity_x000D_
No PLNE_x000D_
RS : Bilateral lungs clear._x000D_
CVS : S1,S2+_x000D_
P/A : Soft, bowel sound present, no organomegaly clinically._x000D_
CNS : WNL._x000D_
_x000D_
_x000D_
:: MEDICAL RECONCIALIATION ::_x000D_
_x000D_
SYP.CREMAFFIN 15 ML PER ORAL HS (LAXATIVE) TILL 15TH OF OCT._x000D_
_x000D_
- TAB. THYRONORM 25 MG PER ORAL ONCE DAILY TO CONTINUE (HYPOTHYROID) TILL 15TH OF OCT._x000D_
_x000D_
- SUCRAL GEL 20 ML THRICE DAILY HALF AN HOUR BEFORE FOOD (ACIDITY) TILL 15TH OF OCT.</t>
  </si>
  <si>
    <t>PHYSICAL EXAMINATION _x000D_
_x000D_
Lumpectomy right breast_x000D_
No definite lump_x000D_
Axila - Normal.</t>
  </si>
  <si>
    <t>Not a known case of DM / HTN / APD / IHD._x000D_
_x000D_
Underwent staging laparotomy on 27/08/2016 uneventful. _x000D_
_x000D_
PHYSICAL EXAMINATION :_x000D_
_x000D_
Conscious, coherent_x000D_
Afebrile now_x000D_
PR - 92 beats/min_x000D_
BP - 110/80 mmHg_x000D_
No PLNE_x000D_
Glossitis + _x000D_
RS - Bilateral lungs clear_x000D_
CVS - S1S2+_x000D_
P/A - Soft, BS +, mild tenderness present over right hypochondriac region and iliac region _x000D_
CNS - WNL._x000D_
.</t>
  </si>
  <si>
    <t>****PHYSICAL EXAMINATION****_x000D_
_x000D_
PS ECOG 1_x000D_
P/A: Soft_x000D_
Bilateral air entry good</t>
  </si>
  <si>
    <t>Physical examination : _x000D_
_x000D_
PS - ECOG - 2/5_x000D_
Pallor +; Icterus +_x000D_
Low BS in Right lung fields_x000D_
P/A - Soft, minimal fluid +_x000D_
_x000D_
Investigations - Enclosed.</t>
  </si>
  <si>
    <t>DM-II &amp; HTN (Denovo) not on treatment._x000D_
_x000D_
Physical Examination : _x000D_
_x000D_
Conscious, coherent_x000D_
Afebrile_x000D_
PR - 75/min_x000D_
BP - 120/80 mm of Hg_x000D_
R/S - Bilateral lungs clear _x000D_
CVS - S1, S2 +_x000D_
P/A - mass over Right hypochondriac and right inguinal region, no HSM._x000D_
_x000D_
*Small LN palpable over Right supraclavicular area._x000D_
*No pedal oedema._x000D_
*Normal oral cavity. _x000D_
_x000D_
Investigations - Enclosed. _x000D_
.</t>
  </si>
  <si>
    <t>C/O: Ulcer in the undersurface of tongue since 8 months, g/w difficulty in swallowing and pain in right side of face and neck._x000D_
*** PHYSICAL EXAMINATION ****_x000D_
Oral Cavity: - No trismus,_x000D_
- Mild halitosis _x000D_
- Mild Ankyloglossia + _x000D_
- Tongue ulcer shows significant reduction in size (~70%reduction)_x000D_
_x000D_
Systemic examination unremarkable</t>
  </si>
  <si>
    <t>- Known case of HTN, DM and Hypothyroidism._x000D_
_x000D_
:: PHYSICAL EXAMINATION ::_x000D_
_x000D_
- PS ECOG : 0/5._x000D_
- No pallor, Icterus +_x000D_
- P/A : Soft, Hepatomegaly +_x000D_
.</t>
  </si>
  <si>
    <t>:::: PHYSICAL EXAMINATION ::::_x000D_
_x000D_
ECOG 1/5_x000D_
PULSE : 68/MIN_x000D_
B\P : 90/60 mm/Hg_x000D_
AFEBRILE_x000D_
B\L PALLOR +</t>
  </si>
  <si>
    <t>History of Pierre-Robin syndrome had cleft palate surgery in childhood</t>
  </si>
  <si>
    <t>HTN, GERD, 15PY smoking, ETOH, No FH</t>
  </si>
  <si>
    <t>- C section (28years)_x000D_
- Total knee replacement (left X 2 years)_x000D_
- spondylosis (2-3years)_x000D_
- Apendectomy (25years)</t>
  </si>
  <si>
    <t>Underwent III cycles of chemotherapy._x000D_
Known case of HTN not on any medications._x000D_
Known case of DM, renal stones 25 years ago._x000D_
History of left leg polio in childhood._x000D_
_x000D_
ALLERGIC TO SULPHA DRUGS.</t>
  </si>
  <si>
    <t>::: PHYSICAL EXAMINATION :::_x000D_
_x000D_
ECOG 4/5_x000D_
PULSE 72/MIN_x000D_
BP 110/70mmHg_x000D_
RS BAE+ CLEAR_x000D_
CVS S1 S2+_x000D_
PA SOFT, NO ORGANOMEGALY_x000D_
CNS_x000D_
CONCSIOUS COHERENT _x000D_
DYSPHASIA +_x000D_
RIGHT UPPER AND LOWER LIMB POWER 2/5_x000D_
.</t>
  </si>
  <si>
    <t>Nil significant.</t>
  </si>
  <si>
    <t>Related to Total hysterectomy, Appendicectomy since 2013._x000D_
_x000D_
Allergic to Ibuprofen / Diclofenac / Voveran</t>
  </si>
  <si>
    <t>PHYSICAL EXAMINATION :_x000D_
_x000D_
Patient is conscious, coherent_x000D_
BP : 110/80 mm of Hg_x000D_
PR : 82/min_x000D_
RR : 22/min_x000D_
CVS : S1 S2+_x000D_
Lungs : bilateral air entry present_x000D_
_x000D_
On examination :_x000D_
Huge mass around the neck</t>
  </si>
  <si>
    <t>PAST / PERSONAL / FAMILY HISTORY_x000D_
_x000D_
Known case of Hypertension on treatment since 4 years._x000D_
_x000D_
No history of Diabetes Mellitus type - II / COPD / APD / Koch’s / PTB / Epilepsy / Bronchial Asthma / CVA / Hypothyroidism._x000D_
.</t>
  </si>
  <si>
    <t>::: PHYSICAL EXAMINATION :::_x000D_
_x000D_
ECOG 1/5_x000D_
PULSE 62/min_x000D_
B/P 110/70 mmHg_x000D_
AFEBRILE_x000D_
RS : BAE +, CLEAR_x000D_
CVS : S1,S2 +_x000D_
PA : SOFT, NO ORAGANOMEGALY, SLUGGISH BOWEL SOUNDS_x000D_
CNS : NO FOCAL DEFICIT_x000D_
_x000D_
ORAL CAVITY : LEFT BUCCAL MUCOSA AND NECK POST OP STATUS WITH PMMC FLAP, WOUND HEALTHY, TRISMUS + (2 FINGERS)_x000D_
NO HALUTOSIS.</t>
  </si>
  <si>
    <t>DIAGNOSTIC AND PROGNOSTIC INFORMATION:_x000D_
1.	WBC at presentation 43,000_x000D_
2.	BMA 31/8/16, 87% Lymphoblasts_x000D_
3.	Flow cytometry - Tdt+, CD10+, CD19+, CD79+ with abarrent CD13 and CD33 expression._x000D_
4.	FISH for BCR/ABL t(9,22) Positive in 66% of cells. MLL, ETV6/RUNXI negative_x000D_
5.	Whole body CT- Hepatosplemomgaly with small volume lymphnodes in abdomen_x000D_
6.	CSF Cytospin negative for malignant cells._x000D_
_x000D_
HISTORY OF DRUG ALLERGY: _x000D_
ALLERGIES: Septric Ambisome</t>
  </si>
  <si>
    <t>PHYSICAL EXAMINATION:_x000D_
PS ECOG-3/5_x000D_
Pallor+, hydration -poor._x000D_
No icterus._x000D_
No palpable lymphadenopathy_x000D_
Cachexia +_x000D_
S/E:_x000D_
RS</t>
  </si>
  <si>
    <t>History of prostate surgery and ? orcheictomy</t>
  </si>
  <si>
    <t>PHYSICAL EXAMINATION :_x000D_
_x000D_
On Examination per rectum tumor nodule palpable on left lateral wall 4cm from anal verge._x000D_
Finger stained with stool.</t>
  </si>
  <si>
    <t>Known Hypertension on regular OAH'S_x000D_
Known Carcinoma Right Breast on adjuvant chemotherapy, Received cycle 4 AC on 22/9/2016 uneventfully.</t>
  </si>
  <si>
    <t>:: PHYSICAL EXAMINATION ::_x000D_
_x000D_
- CVS : S1 S2+_x000D_
- CNS : Within normal limits._x000D_
- P/A : Soft._x000D_
- Surgical site : Healthy, Drain insitu._x000D_
.</t>
  </si>
  <si>
    <t>Physical Examination : _x000D_
_x000D_
Patient - Conscious, coherent_x000D_
Afebrile_x000D_
PR - 80/min_x000D_
RR - 20/min_x000D_
BP - 120/70 mm of Hg_x000D_
CVS - S1, S2 +_x000D_
Lungs - BAE +_x000D_
P/A - Soft. _x000D_
_x000D_
Investigations - Enclosed.</t>
  </si>
  <si>
    <t>PHYSICAL EXAMINATION:_x000D_
_x000D_
Conscious, coherent, cachexia+._x000D_
Afebrile_x000D_
PR-102/min_x000D_
BP- 100/80 mm of Hg_x000D_
CVS- S1 S2_x000D_
P/A- soft, BS+, No HSM._x000D_
RR-20/min_x000D_
decreased BS on right_x000D_
use of accessory muscles+_x000D_
Normal oral cavity_x000D_
No PLNE.</t>
  </si>
  <si>
    <t>Physical examination : _x000D_
_x000D_
CVS - S1, S2 +_x000D_
CNS - WNL_x000D_
P/A - Soft_x000D_
Surgical site - healthy; drai insitu; sutures insitu._x000D_
_x000D_
*All previous medications to be followed as advised before.</t>
  </si>
  <si>
    <t>PAST / PERSONAL / FAMILY HISTORY_x000D_
_x000D_
Known case of Hypertension and Cardiac on treatment._x000D_
_x000D_
No history of Diabetes Mellitus type - II / COPD / APD / Koch’s / PTB / Epilepsy / Bronchial Asthma / CVA / Hypothyroidism._x000D_
_x000D_
PHYSICAL EXAMINATION :_x000D_
_x000D_
CVS : S1 S2 Present._x000D_
CNS : WNL._x000D_
Lungs : Clear._x000D_
P/A : Soft._x000D_
Surgical Site Healthy._x000D_
Drain Insitu._x000D_
.</t>
  </si>
  <si>
    <t>PAST / PERSONAL / FAMILY HISTORY_x000D_
_x000D_
Known case of Carcinoma Prostate / post RT.  _x000D_
History of CVA. _x000D_
History of DM and HTN on treatment. _x000D_
_x000D_
No history of COPD / APD / Koch’s / PTB / Epilepsy / Bronchial Asthma / Hypothyroidism._x000D_
_x000D_
PHYSICAL EXAMINATION :_x000D_
_x000D_
CVS : S1 S2 +._x000D_
CNS : WNL._x000D_
Lungs : Bilateral Air Entry Present._x000D_
P/A : Soft._x000D_
Surgical Site Healthy._x000D_
Sutures in situ._x000D_
.</t>
  </si>
  <si>
    <t>-HTN ON TELMA_x000D_
-MIGRAINE_x000D_
-POST HYSTERECTOMY 35 YEARS BACK_x000D_
-H/O NHL TREATED IN 2004 AT BHOPAL WITH 6 CYCLES OF CHOP._x000D_
FRACTURE LEFT LOWER LEG 2 YEARS BACK</t>
  </si>
  <si>
    <t>Not a known case of DM / HTN / APD / IHD._x000D_
Underwent staging laparotomy on 27/08/2016 uneventful. _x000D_
_x000D_
PHYSICAL EXAMINATION :_x000D_
_x000D_
Conscious, coherent_x000D_
Afebrile now_x000D_
PR - 70 beats/min_x000D_
BP - 130/80 mm Hg_x000D_
No PLNE_x000D_
Glossitis + _x000D_
RS - Bilateral lungs clear_x000D_
CVS - S1S2+_x000D_
P/A - Soft, BS +, mild tenderness present over right hypochondriac region and iliac region _x000D_
CNS - WNL.</t>
  </si>
  <si>
    <t>:: PHYSICAL EXAMINATION ::_x000D_
_x000D_
ECOG 0/5_x000D_
PULSE 72/MIN_x000D_
B/P 140/90 mmHg_x000D_
AFEBRILE_x000D_
R/S CLEAR_x000D_
CVS S1 S2 +_x000D_
P/A SOFT_x000D_
CNS NO FOCAL DEFICIT_x000D_
_x000D_
-RIGHT ORBIT POST EXENTERATION STATUS, WOUND HEALED WELL._x000D_
_x000D_
-NO NECK NODES PALAPABLE_x000D_
_x000D_
-CKD with HTN</t>
  </si>
  <si>
    <t>PHYSICAL EXAMINATION :_x000D_
_x000D_
On Examination :_x000D_
4x4 cm lump right breast UOQ_x000D_
Mobile - Axilla - NAD.</t>
  </si>
  <si>
    <t>Known case of Hypertension on treatment regularly._x000D_
._x000D_
_x000D_
:: PHYSICAL EXAMINATION ::_x000D_
_x000D_
CVS : S1, S2 +_x000D_
CNS : WNC_x000D_
Lungs : Bilateral clear on discharge_x000D_
P/A :SOFT,_x000D_
- NoHepatomegaly. _x000D_
- No Splenomegaly._x000D_
._x000D_
_x000D_
:: MEDICATION RECONCILIATION ::_x000D_
_x000D_
- ALL PREVIOUS MEDICATION TO THE FOLLOWED AS ADVISED BEFORE.</t>
  </si>
  <si>
    <t>Past History : _x000D_
_x000D_
Known ALL 'T' Cell type. Completed Chemotherapy 6 months back._x000D_
_x000D_
Had AVN of Right Femur - On treatment by Orthopaedician._x000D_
 _x000D_
Patient had symptoms suggestive of Bell's Palsy. Treated with one course of Steroids by Physician in Vizag 6 weeks back._x000D_
_x000D_
No known drug allergies.  _x000D_
_x000D_
Conscious, Coherent._x000D_
_x000D_
Afebrile._x000D_
PR - 82 / min ; _x000D_
BP - 110 / 70 mm of hg,_x000D_
Pallor +._x000D_
RS : Bilateral Lungs Clear._x000D_
CVS - S1 S2 +._x000D_
P/A : soft. BS +._x000D_
CNS : Right Sided Upper Limb / Weakness present 4/5_x000D_
Radicular pains both upper limbs._x000D_
Multiple petechia over lower limbs. _x000D_
No PLNE._x000D_
Normal oral cavity._x000D_
No active bleeding._x000D_
.</t>
  </si>
  <si>
    <t>- Known Hypothyroid on Tab.Eltroxin since 10 years. _x000D_
- Known DM, type-II on regular medication. _x000D_
- Known case of HTN on regular medication. _x000D_
- Known Dilated Cardiomyopathy since 2003._x000D_
- Had multiple abdominal surgeries LSCS in 1982 &amp; 1984. _x000D_
Had Umbilical Meshplasty in 1987 &amp; 1989. _x000D_
- Status post Open cholecystectomy in 2000. _x000D_
_x000D_
** DRUG ALLERGY - ALLERGIC TO AMOXYICILLIN , CIPROFLOXACIN**_x000D_
_x000D_
PHYSICAL EXAMINATION : _x000D_
_x000D_
Patient - conscious, coherent_x000D_
Afebrile, No PLNE_x000D_
Normal oral cavity_x000D_
PR - 72/min_x000D_
BP - 130/60 mm of Hg _x000D_
RS - BAE, Lungs clear._x000D_
CVS - S1, S2 +_x000D_
P/A - Soft, BS +_x000D_
CNS - Within normal limits.</t>
  </si>
  <si>
    <t>Known case of HTN on treatment._x000D_
_x000D_
_x000D_
Physical examination ; _x000D_
_x000D_
CVS - S1, S2 +_x000D_
CNS - Within normal limits._x000D_
Lungs - Bilateral clear._x000D_
P/A - Soft._x000D_
_x000D_
Investigations - Enclosed._x000D_
_x000D_
.</t>
  </si>
  <si>
    <t>- NEUTROPENIC ESBL KLEBSIELLA SEPTIC SHOCK AND ARF AFTER CYCLE 1 MATRIX_x000D_
- KLEBSIELLA UTI AND PORTACATH POCKET INFECTION TREATED AND SALVAGED, POST CHEMO CYCLE 2_x000D_
- DM X 10 YEARS_x000D_
- URETHRAL STRICTURE POST DILATATION_x000D_
- LEFT ATROPHIC KIDNEY_x000D_
- HIATUS HERNIA WITH ANTRAL EROSION</t>
  </si>
  <si>
    <t>Known  case of Diabetes mellitus Type II since 5 months on medication._x000D_
Tubectomy under SA._x000D_
_x000D_
_x000D_
_x000D_
PHYSICAL EXAMINATION:_x000D_
Patient is conscious,  coherent, cooperative._x000D_
Moderately built &amp; nourished._x000D_
No pallor, icterus, pedal edema, lymphadenopathy._x000D_
Hemodynamically stable._x000D_
CVS:- S1 S2+_x000D_
RS: BAE+_x000D_
CNS: WNL_x000D_
P/A: soft, BS+_x000D_
Local examination:_x000D_
Swelling right side of thyroid._x000D_
Moving on swallowing &amp; protrusion of tongue._x000D_
2x1cm, oval, soft in consistency.</t>
  </si>
  <si>
    <t>PHYSICAL EXAMINATION :_x000D_
_x000D_
CVS - S1S2+_x000D_
CNS - WNL_x000D_
Lungs - Bilateral clear_x000D_
P/A - Soft_x000D_
Surgical site - Sutures insitu.</t>
  </si>
  <si>
    <t>:: PHYSICAL EXAMINATION ::_x000D_
_x000D_
- CVS : S1 S2+_x000D_
- CNS : Within normal limits._x000D_
- Lungs : Bilateral clear._x000D_
- Surgical site healthy._x000D_
.</t>
  </si>
  <si>
    <t>:: PHYSICAL EXAMINATION :: _x000D_
_x000D_
Child Concious / Coherent_x000D_
Febrile _x000D_
PR      - 116 bts/min_x000D_
Pallor +_x000D_
Weight  - 20 kgs_x000D_
Temp    - 100°F_x000D_
BP      - 104/88mmHg_x000D_
R/S     - Bil lungs Clear_x000D_
CVS     - S1 S2 +_x000D_
P/A     - Soft distended hepatospleenomegaly_x000D_
CNS - NFND</t>
  </si>
  <si>
    <t>Known Hypertension &amp; Diabetes mellitus type II on regular medication._x000D_
_x000D_
_x000D_
PHYSICAL EXAMINATION:_x000D_
_x000D_
Conscious, coherent._x000D_
Afebrile_x000D_
PR-82/min_x000D_
BP- 140/80 mm of Hg_x000D_
RS- B/L lungs clear_x000D_
CVS- S1 S2+_x000D_
P/A- soft, BS+_x000D_
CNS-WNL_x000D_
No SCLN_x000D_
Normal oral cavity_x000D_
_x000D_
Local examination:_x000D_
_x000D_
Scar clear_x000D_
Right Nipple normal_x000D_
Noted Right periareolar region._x000D_
Mild skin thickening._x000D_
Multiple small nodule over periareolar region Right axilla - Clear, Left axilla and left breast normal, in upper - outer and upper inner quadrant right breast._x000D_
.</t>
  </si>
  <si>
    <t>No history of HTN, TB, DMT2, Asthma</t>
  </si>
  <si>
    <t>C/O: Ulcer in the undersurface of tongue since 8 months, g/w difficulty in swallowing and pain in right side of face and neck._x000D_
*** PHYSICAL EXAMINATION ****_x000D_
Oral Cavity: - No trismus,_x000D_
- Mild halitosis _x000D_
- Ankyloglossia + _x000D_
- Farm to hard proliferative tender growth noted occupy the entire undersurface of the tongue and involving right gingiva and extending to the floor of the mouth_x000D_
- Doral surface of the tongue also shows induration in the central part. _x000D_
Neck: Firm,mobile, 1x1 cm LN palpable in the right level IB region_x000D_
- No other clinically palpable LNS_x000D_
- No palpable LNS in SCF</t>
  </si>
  <si>
    <t>:: PHYSICAL EXAMINATION ::_x000D_
_x000D_
CVS : S1,S2+_x000D_
CNS : WNL_x000D_
Lungs : Bilateral clear_x000D_
P/A : Soft_x000D_
Sutures healthy.</t>
  </si>
  <si>
    <t>- CAD_x000D_
- CKD_x000D_
- COPD (smoker in past)</t>
  </si>
  <si>
    <t>Known case of diabetic mellitus, hypertension, hypothyroidism.</t>
  </si>
  <si>
    <t>NO FAMILY HISTORY OF RETINOBLASTOMA_x000D_
_x000D_
::: PHYSICAL EXAINATION :::_x000D_
_x000D_
PULSE : 110/min_x000D_
BP :70/40 mmHg_x000D_
AFEBRILE_x000D_
SYSTEMIC EXAMINATION UNREMARKABLE.</t>
  </si>
  <si>
    <t>- CARCINOMA LEFT BREAST, S/P MRM (pT2N3), HR+, HER2-, POST 6 CYCLES FAC CHEMOTHERAPY + LOCAL RT LAST IN APRIL 2016, ON TAMOXIFEN SINCE THEN</t>
  </si>
  <si>
    <t>No history of DMT2, HTN, TB, Asthma</t>
  </si>
  <si>
    <t>- Hypothyroidism _x000D_
_x000D_
History of Drug Allergy: _x000D_
Allergies: Septric, Ambisome.</t>
  </si>
  <si>
    <t>History of C-Section 25 years back.</t>
  </si>
  <si>
    <t>:: PHYSICAL EXAMINATION ::_x000D_
_x000D_
- CVS : S1 S2+_x000D_
- CNs : Within normal limits._x000D_
- Lungs : Bilateral clear._x000D_
- P/A : Soft._x000D_
- Surgical site Healthy, drain insitu._x000D_
.</t>
  </si>
  <si>
    <t>Known case of Hypertension + / Diabetes Mellitus + / ILD +_x000D_
No history of TB._x000D_
_x000D_
_x000D_
PHYSICAL EXAMINATION :_x000D_
_x000D_
Moderately built and nourished_x000D_
No pallor / icterus / lymphadenopathy / pedal edema_x000D_
Haemodynamically - Stable_x000D_
CVS - S1S2+_x000D_
RS - Bilateral air entry +_x000D_
P/A - Soft, BS +_x000D_
Left breast upper inter quadrant lump.</t>
  </si>
  <si>
    <t>Knownc ase of Ewings sarcoma on chemotherapy.</t>
  </si>
  <si>
    <t>ON EXAMINATION:_x000D_
PS ECOG - 2_x000D_
No pallor / icterus / cyanosis_x000D_
No clinical LAP_x000D_
No pedal edema_x000D_
CNS: HMF normal; No sensorineural deficits; Power normal in all limbs; No cerebellar signs_x000D_
Sysytemic examination unremarkable`</t>
  </si>
  <si>
    <t>Known case of multiple myeloma past 4 doses of Bortezomib and Dexa._x000D_
CABG 11 years back._x000D_
_x000D_
PHYSICAL EXAMINATION :_x000D_
_x000D_
PR – 110/min_x000D_
BP – 110/70 mm Hg.</t>
  </si>
  <si>
    <t>Obstetic history:_x000D_
_x000D_
Nulliparous_x000D_
Menstrual cycles - Regular, moderate bleeding</t>
  </si>
  <si>
    <t>known case of carcinoma sigmoid colon - adinocarcinoma with liver mets stage IV._x000D_
known HTN on medication_x000D_
Known POTT'S Spine On ATT_x000D_
Paranoid schizophrenia - on treatment_x000D_
On examination_x000D_
concious, coherent_x000D_
Afebrile_x000D_
PR/82bts/min_x000D_
BP 140/80_x000D_
RS - Bil lungs clear._x000D_
CVS- S1 AND S2_x000D_
P/A - SOFT, BS PRESENT_x000D_
CNS - WNL_x000D_
NO Pallor_x000D_
Oral cavity NORMAL_x000D_
No PLNE_x000D_
Medical Reconcilation:-_x000D_
_x000D_
- TAB. PANTODAC 40MG PER ORAL BEFORE BREAK FAST TO CONTINUE (APD) TILL 08/10/2016._x000D_
- CAP.BEVON 1 TAB PER ORAL ONCE DAILY TO CONTINUE (MVT) TILL 08/10/2016._x000D_
- CAP. GEMCAL 500MG PER ORAL ONCE DAILY TO CONTINUE (CALCIUM SUPPLEMENT) TILL 08/10/2016._x000D_
- TAB. LIVOGEN -2 1TAB PER ORAL TWICE DAILY TILL 08/10/2016_x000D_
- TAB. RESPERIDOL 2MG PER ORAL AT BED TIME (PARANOID SCHIZORRENIA)TILL 08/10/2016._x000D_
- TAB. FLUTOP 20MG PER ORAL ONCE DIALY(PARANOID SCHIZORRENIA)TILL 08/10/2016_x000D_
- TAB. NUGATRIP 10/75MG PER ORAL AT BED TIME (PARANOID SCHIZORRENIA)TILL 08/10/2016._x000D_
- TAB. TELMA 40MG PER ORAL ONCE DAILY (HTN)TILL 08/10/2016._x000D_
- SYP. CREMAFFIN 30MG OER ORAL AT BED TIME TILL 0/10/2016._x000D_
- CLOHEX MOUTH WASH FOUR TIMES DAILY (ORAL CARE) _x000D_
- Inj. Lantus 8 units s/c_x000D_
- Inj. Humalog 4 units at breakfast, 4 units at after lunch, 4 units at after dinner._x000D_
- TAB. R-CINEX 600/300 PER ORAL ONCE DAILY._x000D_
-TAB. COMBUTOL 1000MG PER ORAL ONCE DAILY._x000D_
- TAB. BENADON 40MG PER ORAL ONCE DAILY.</t>
  </si>
  <si>
    <t>Not a known case of DM / HTN / APD / IHD._x000D_
Underwent staging laparotomy on 27/08/2016 uneventful. _x000D_
_x000D_
PHYSICAL EXAMINATION :_x000D_
_x000D_
Conscious, coherent_x000D_
Afebrile_x000D_
PR - 82/min_x000D_
BP - 110/70 mm Hg_x000D_
No PLNE_x000D_
Normal oral cavity _x000D_
RS - Bilateral lungs clear_x000D_
CVS - S1S2+_x000D_
P/A - Soft, BS +, mild tenderness present over right hypochondriac region, ooze +_x000D_
CNS - WNL.</t>
  </si>
  <si>
    <t>Known case of diabetic mellitus, hypertension_x000D_
_x000D_
- C/o CBD stenting (12/10/2016)._x000D_
_x000D_
:: HISTORY OF DRUG ALLERY : Allgergic to penicillin._x000D_
.</t>
  </si>
  <si>
    <t>No significant family history_x000D_
Ps ECOG-I_x000D_
No pallor,icterus, pedal edema_x000D_
Lymphadenopathy_x000D_
Locally- Lt Breast surgical scar present, healthy_x000D_
-Rt Breast N_x000D_
Systemin exam, Normal_x000D_
No Bony tenderness_x000D_
No neurologic deficit</t>
  </si>
  <si>
    <t>On Examination : _x000D_
_x000D_
Patient conscious / coherent._x000D_
_x000D_
Afebrile._x000D_
_x000D_
PR - 88 / min ; _x000D_
RR - 24 / min ; _x000D_
BP - 100 / 60 mm of Hg,_x000D_
Heart : S1 S2 +._x000D_
Lungs : Bilateral Air Entry +._x000D_
P/A : Soft. _x000D_
.</t>
  </si>
  <si>
    <t>:: PHYSICAL EXAMINATION ::_x000D_
_x000D_
- Conscious, coherent._x000D_
- Afebrile now._x000D_
- BP : 110/70 mmHg._x000D_
- RS : Bilateral lungs clear._x000D_
- CVS : S1 S2+_x000D_
- Spleenomegaly ++_x000D_
- CNS : Within normal limits._x000D_
- Thin built._x000D_
- PR : 80 bts/min._x000D_
- Pallor +_x000D_
- No PLNE._x000D_
- Normal oral cavity._x000D_
- Mild bilateral paedal oedema._x000D_
- ? icterus._x000D_
.</t>
  </si>
  <si>
    <t>No history of Retinoblastoma in the family._x000D_
_x000D_
PHYSICAL EXAMINATION :_x000D_
_x000D_
Child active and playful_x000D_
No pallor / icterus / cyanosis_x000D_
Right eye - Unable to fix and follow, leucocoria +_x000D_
Left eye - Vision appropriate for age, no leucocoria_x000D_
Systemic examination unremarkable._x000D_
.</t>
  </si>
  <si>
    <t>::: PHYSICAL EXAMINATION :::_x000D_
_x000D_
ECOG 1/5_x000D_
PULSE 72/min_x000D_
BP 120/70mmHg_x000D_
RS Clear_x000D_
PA Obese abdomen._x000D_
CNS No focal deificits.</t>
  </si>
  <si>
    <t>Known case of CAD and HTN on treatment._x000D_
_x000D_
PHYSICAL EXAMINATION :_x000D_
_x000D_
CVS - WNL_x000D_
CNS - S1S2+_x000D_
Lungs - Bilateral clear_x000D_
Surgical site healthy_x000D_
Drain insitu.</t>
  </si>
  <si>
    <t>- Known case of sickle cell anaemia 3 years back on MV 500 mg once daily.</t>
  </si>
  <si>
    <t>Known case of Hypertension on treatment._x000D_
_x000D_
PHYSICAL EXAMINATION :_x000D_
_x000D_
CVS - S1S2+_x000D_
CNS - WNL_x000D_
Lungs - Bilateral clear_x000D_
R/A - Soft_x000D_
Surgical site - Drain insitu healthy_x000D_
                Sutures insitu healthy.</t>
  </si>
  <si>
    <t>- DIABETES MELLITUS</t>
  </si>
  <si>
    <t>- Known CML since 3 years of regular treatment._x000D_
_x000D_
Physical examination : _x000D_
_x000D_
Conscious, coherent._x000D_
Afebrile now_x000D_
PR - 106/bpm_x000D_
BP - 120/70 mm of Hg_x000D_
RS - Bilateral lungs clear_x000D_
CVS - S1, S2 +_x000D_
P/A - Soft, BS +; No organomegaly clinically_x000D_
_x000D_
Pallor +_x000D_
Normal oral cavity_x000D_
No bleeding tendenosis._x000D_
_x000D_
Investigations - Enclosed.</t>
  </si>
  <si>
    <t>PAST / PERSONAL / FAMILY HISTORY_x000D_
_x000D_
No history of Diabetes Mellitus type - II / COPD / APD / Koch’s / PTB / Epilepsy / Bronchial Asthma / CVA / Hypothyroidism._x000D_
_x000D_
K/C/O Hypertension{3YRS}_x000D_
_x000D_
PHYSICAL EXAMINATION :_x000D_
_x000D_
Moderately built and Moderately nourished. _x000D_
Conscious, Co-operative, Coherent._x000D_
No pallor / cyanosis / clubbing / icterus / oedema / lymphadenopathy._x000D_
Afebrile._x000D_
PR - 72 / min ;_x000D_
BP - 130 / 70 mm of Hg._x000D_
RR - 18 / min ;_x000D_
Heart - S1 S2 +_x000D_
Lungs - Bilateral Air Entry + Clear_x000D_
P/A - Soft, Bowel sounds normal._x000D_
CNS - NAD.</t>
  </si>
  <si>
    <t>-DM_x000D_
-SALMONELLA_x000D_
-PNEUMONIA ?FUNGAL</t>
  </si>
  <si>
    <t>PAST / PERSONAL / FAMILY HISTORY_x000D_
_x000D_
No history of Diabetes Mellitus type - II / Hypertension / COPD / APD / Koch’s / PTB / Epilepsy / Bronchial Asthma / CVA / Hypothyroidism._x000D_
_x000D_
History of Total Abdominal Hysterectomy. _x000D_
.</t>
  </si>
  <si>
    <t>PHYSICAL EXAMINATION :_x000D_
_x000D_
ECOG:4/5_x000D_
SPO2 AT ROOM AIR 82%_x000D_
TACHYCARDIA 160/MIN_x000D_
BP 150/100_x000D_
AFEBRILE _x000D_
RS BILATERAL AIR ENTRY DECREASED WITH OCASSIONAL CREPTS</t>
  </si>
  <si>
    <t>:: PHYSICAL EXAMINATION ::_x000D_
_x000D_
Afebrile._x000D_
PR : 110/min._x000D_
RR : 26/min_x000D_
BP : 80/50 mmHg._x000D_
CVS : S1 S2+_x000D_
RS : Bilateral air entry +_x000D_
Lungs : Clear._x000D_
P/A : Soft._x000D_
.</t>
  </si>
  <si>
    <t>PAST / PERSONAL / FAMILY HISTORY_x000D_
_x000D_
Known case CA Right Lateral Border of the Tongue. S/P CTRT 2 months back._x000D_
.</t>
  </si>
  <si>
    <t>PS : ECOG : 0_x000D_
No pallor, icterus, pedal edema. _x000D_
Vitals : Stable._x000D_
Right Breast and Axilla : Normal._x000D_
Left  Breast amd Axilla : Scar Healthy._x000D_
No lump palpable,._x000D_
Heart / Lungs : NED._x000D_
P/A : Soft.   _x000D_
No bony tenderness.</t>
  </si>
  <si>
    <t>- No history of HTN / DM._x000D_
_x000D_
_x000D_
:: PHYSICAL EXAMINATION ::_x000D_
_x000D_
- CVS : S1 S2+_x000D_
- CNS : Within normal limits._x000D_
- Lungs : Bilateral clear._x000D_
- P/A : Soft._x000D_
- Patient passing stool &amp; flatus._x000D_
.</t>
  </si>
  <si>
    <t>PASTT / PERSONAL / FAMILY HISTORY : _x000D_
_x000D_
No Co-morbidities. _x000D_
_x000D_
Known case of Retroviral Positive_x000D_
On ART._x000D_
_x000D_
PHYSICAL EXAMINATION :_x000D_
_x000D_
- Vitals : Stable _x000D_
- No pertinent physical finding. _x000D_
.</t>
  </si>
  <si>
    <t>PHYSICAL EXAMINATION :_x000D_
_x000D_
ECOG 3/5_x000D_
PULSE 140/min_x000D_
BP 90/60 mmHg_x000D_
TEMP 101_x000D_
DISORIENTED, UNCOOPERATIVE._x000D_
GCS E3V3M6_x000D_
RS :- BILATERAL AIR ENTRY +, CLEAR_x000D_
CVS S1 S2 +_x000D_
.</t>
  </si>
  <si>
    <t>Underwent surgery followed by post-op CTRT in June 2014 at Vishakapatnam. Patient is known diabetic and under medication.</t>
  </si>
  <si>
    <t>Known case of HTN since 10 years _x000D_
_x000D_
PHYSICAL EXAMINATION ::_x000D_
_x000D_
Patient is Conscious and coherent _x000D_
 PR: 90/Min_x000D_
BP: 150/90 mm of Hg _x000D_
CVS: S1,S2+_x000D_
Lungs: BAE+_x000D_
Abd: Soft, tender +</t>
  </si>
  <si>
    <t>Patient is known case of Hypertension, Diabetes and hypothyroidism. Family history of sarcoidosis present.</t>
  </si>
  <si>
    <t>Known case of Diabetes Mellitus on treatment or cardiac drugs._x000D_
_x000D_
PHYSICAL EXAMINATION :_x000D_
_x000D_
CVS - S1S2+_x000D_
CNS - WNL_x000D_
Lungs - Clear_x000D_
P/A - Soft_x000D_
Surgical site healthy.</t>
  </si>
  <si>
    <t>Received adjuvant chemotherapy A+C then Taxim weekly.  Received 12th dose of weekly(Taxol) last on 23/9/16, was planned for R.T to chest wall from 10/10/16, on Re-assessment showed suspicious right lung nodule, PET-CT scan on 13/10/16 s/o bilateral lung nodules, para aortic, paratracheal and subcranial nodes all showing FDG uptake suggesting metastasis._x000D_
_x000D_
--- Allergic to Augmentin ---_x000D_
_x000D_
***Physical Examination***_x000D_
_x000D_
conscious, coherent_x000D_
febrile now - 100 F, PR - 110 bs/mn_x000D_
B.P - 130/80 mmhg _x000D_
R.s-Both lungs clear _x000D_
CVS * s1 S2 * Normal oral cavity_x000D_
P/A - Soft; BS + nt * B/L paedl oederna +_x000D_
Pallor +, puffiness face +ve._x000D_
.</t>
  </si>
  <si>
    <t>35 Py smoking_x000D_
ETOH+_x000D_
3 Units prbc in september 2015</t>
  </si>
  <si>
    <t>Physical Examination : _x000D_
_x000D_
ECOG - 1/5_x000D_
PR - 150/min_x000D_
Temp - 101.2° F_x000D_
BP - 90/50 mm of Hg_x000D_
_x000D_
.</t>
  </si>
  <si>
    <t>:: PHYSICAL EXAMINATION ::_x000D_
_x000D_
- Hoarseness of voice / swallowing - Normal._x000D_
- Patient is conscious, coherent._x000D_
- Temp : 98°F._x000D_
- PR : 88/min._x000D_
- BP : 110/70 mmHg._x000D_
- RR : 20/min._x000D_
- Chest : BAE+, No tracheal deviation._x000D_
- CVS : S1 S2+, S4+_x000D_
- CNS : NAD._x000D_
.</t>
  </si>
  <si>
    <t>Known case of HTN and hypothyroidism on regular medication</t>
  </si>
  <si>
    <t>- Had family history of neck swelling._x000D_
- Known diabetic on treatment._x000D_
- Known hypertensive on treatment._x000D_
_x000D_
_x000D_
:: PHYSICAL EXAMINATION :_x000D_
_x000D_
- BP : 120/80 mmHg._x000D_
- Right sided anterior neck swelling._x000D_
- Clear chest._x000D_
- S1 and S2 well heard._x000D_
- No other pertinent findings._x000D_
.</t>
  </si>
  <si>
    <t>Nothing significant._x000D_
_x000D_
PHYSICAL EXAMINATION:_x000D_
ECOG - 3/5_x000D_
Vitals stable_x000D_
PR-142/min, arythemic_x000D_
BP- 140/80 mm of Hg_x000D_
RR- 26/min_x000D_
Pain in chest wall Right - 8/10._x000D_
RS-  Decreased air entry Right upper and lower  zones with occasional crepts._x000D_
Risk of systemic examination unremarkable._x000D_
SPO2:93% room air.</t>
  </si>
  <si>
    <t>Diabetic and hypertensive and COPD on medications</t>
  </si>
  <si>
    <t>Appendectomy 12 years back._x000D_
_x000D_
PHYSICAL EXAMINATION :_x000D_
_x000D_
Patient is conscious and coherent_x000D_
PR : 86/min_x000D_
BP : 120/80 mm of Hg_x000D_
CVS : S1 S2+_x000D_
Lungs : bilateral air entry+_x000D_
Abdomen : soft, non tender_x000D_
CNS : Conscious and coherent</t>
  </si>
  <si>
    <t>PAST / PERSONAL / FAMILY HISTORY_x000D_
_x000D_
Known case of Hypertension, Diabetes Mellitus type – II on treatment._x000D_
_x000D_
No history of COPD / APD / Koch’s / PTB / Epilepsy / Bronchial Asthma / CVA / Hypothyroidism._x000D_
_x000D_
PHYSICAL EXAMINATION :_x000D_
_x000D_
CVS : S1 S2 Present._x000D_
CNS : WNL_x000D_
Lungs : Bilateral Clear._x000D_
P/A : Soft. _x000D_
Surgical Site Healthy._x000D_
.</t>
  </si>
  <si>
    <t>PHYSICAL EXAMINATION:_x000D_
Conscious, coherent_x000D_
Afebrile now_x000D_
PR-98/min_x000D_
BP-110/80 mm of Hg_x000D_
RS- B/L lungs clear_x000D_
CVS- S1 S2_x000D_
P/A- soft, BS+_x000D_
CNS- WNL._x000D_
No oral cavity._x000D_
No bleeding tendencies.</t>
  </si>
  <si>
    <t>PHYSICAL EXAMINATION :_x000D_
_x000D_
Patient is conscious and coherent_x000D_
PR : 90/min_x000D_
BP : 140/90 mm of Hg_x000D_
CVS : S1 S2+_x000D_
Lungs : Bilateral air entry+_x000D_
P/A : Soft, tender</t>
  </si>
  <si>
    <t>PHYSICAL EXAMINATION:_x000D_
CVS: S1 S2+_x000D_
CNS: WNL_x000D_
P/A: soft_x000D_
Wound : healing.</t>
  </si>
  <si>
    <t>- History of hysterectomy 11 years back (details not available)_x000D_
_x000D_
- Known case of Retro viral disease, on ART since 5 years ._x000D_
_x000D_
- Known case of squamous cell Ca vault with nodal mets, Status post EBRT.</t>
  </si>
  <si>
    <t>Tobacco chewer - 15 years</t>
  </si>
  <si>
    <t>Patient conscious, coherent_x000D_
PR : 100/min_x000D_
RR : 22/min_x000D_
BP : 90/60 mm of Hg_x000D_
CVS : S1 S2 normal_x000D_
Lungs : bilateral air entry_x000D_
P/A : Soft, non tender, no organomegaly.</t>
  </si>
  <si>
    <t>- Diagnosed with hypothyroidism on Admission on Tab. Thyronorm 200 mcg once daily._x000D_
_x000D_
_x000D_
:: PHYSICAL EXAMINATION ::_x000D_
_x000D_
- Patient ECOG 4/5._x000D_
- SPO2 80% with room air._x000D_
- Pulse : 110 bts/min._x000D_
- BP : 120/60 mmhg._x000D_
- Afebrile._x000D_
- Tracheostomy in-situ._x000D_
- Feeding Jejunostomy in-situ._x000D_
_x000D_
_x000D_
:: SUMMARY OF TREATMENT ::_x000D_
_x000D_
- Received external RT to the face and neck via HD rapid arc technique on Novalix Tx linear acclerator_x000D_
_x000D_
PTV primary 6000 cGy/30 # at 200 cGy/#_x000D_
_x000D_
PTV gross node - 5500 cGy/25 # at 220 cGy/#_x000D_
_x000D_
PTV Bilateral neck - 5000 cGy/25 # at 200 cGy/#_x000D_
_x000D_
PTV Infra clavicular region - 3600 cGy/12# at 300 cGy (Eq D2 - 4500 cGy)_x000D_
_x000D_
From 24/03/2016 to 08/06/2016._x000D_
Along with 4 cycles of weekly Biomab. Further biomab discontinued I/V/O progression._x000D_
.</t>
  </si>
  <si>
    <t>Known HTN, Hypothyroid on regular medication  _x000D_
_x000D_
_x000D_
** H/O ALLERGIC TO SULPHA DRUGS ** _x000D_
_x000D_
Physical examination:: _x000D_
_x000D_
Conscious / coherent _x000D_
Afebrile _x000D_
PR: 108/Min_x000D_
BP:160/110 mm of Hg _x000D_
RR: 28 Cycles per Min_x000D_
RS: Under air entry right chest _x000D_
CVS: S1,S2+_x000D_
P/A: Soft, minimal distension _x000D_
Minimal free fluid present _x000D_
No paedal oedema _x000D_
No SCLN _x000D_
CNS: WNL</t>
  </si>
  <si>
    <t>Known case of Hypertension and Diabetes Mellitus on treatment._x000D_
_x000D_
:: PHYSICAL EXAMINATION ::_x000D_
_x000D_
CVS : S1 S2 +nt_x000D_
CNS : With in normal limits_x000D_
Lungs: Bilateral clear_x000D_
Surgical site : Healthy</t>
  </si>
  <si>
    <t>PHYSICAL EXAMINATION :_x000D_
_x000D_
Conscious, coherent_x000D_
Afebrile_x000D_
PR - 80/min_x000D_
BP - 110/70 mm Hg_x000D_
RS - Bilateral lungs clear_x000D_
CVS - S12S+_x000D_
P/A - Soft, BS present_x000D_
CNS - WNL_x000D_
Pallor +_x000D_
No SCLN_x000D_
Normal oral cavity_x000D_
Tenderness present over left 3rd, 4th ribs and coccyx.</t>
  </si>
  <si>
    <t>PHYSICAL EXAMINATION :_x000D_
_x000D_
CVS : S1 S2 present_x000D_
CNS : WNL_x000D_
Lungs : bilateral clear_x000D_
P/A : soft_x000D_
Surgical site : healthy drain insitu.</t>
  </si>
  <si>
    <t>- Known Recurrent metastatic Adenocarcinoma stomach on palliative chemotherapy. D4 &amp; D17 skeletal lesions admitted for re-assessment further plan</t>
  </si>
  <si>
    <t>PHYSICAL EXAMINATION :_x000D_
_x000D_
CVS : S1 S2+_x000D_
CNS : WNL_x000D_
Lungs : bilateral clear_x000D_
Surgical site healthy drain insitu.</t>
  </si>
  <si>
    <t>Obstetric history: P4L4; LCB 35 year back - All by FTNVD attained menopause 5 years back_x000D_
- Not a known case of HTN/ DM Type II</t>
  </si>
  <si>
    <t>- History of TB - 25 years back_x000D_
- History of smoking - 40 years</t>
  </si>
  <si>
    <t>HTN, DM-II,Obesity, CAD, Sleep apnea</t>
  </si>
  <si>
    <t>PHYSICAL EXAMINATION :_x000D_
_x000D_
ECOG - 3/5_x000D_
Pallor +_x000D_
Pulse - 120/min_x000D_
BP - 120/80 mm Hg_x000D_
Spo2 - 85% on room air_x000D_
P/A - Mild distention +_x000D_
R/S - Decreased air entry left side._x000D_
Displaced ICD tube in situ.</t>
  </si>
  <si>
    <t>PHYSICAL EXAMINATION:_x000D_
CVS: S1 S2+_x000D_
CNS: WNL_x000D_
Lungs: B/L clear_x000D_
Surgical site: Healthy drain insitu.</t>
  </si>
  <si>
    <t>No comorbids.</t>
  </si>
  <si>
    <t>Known case of Hypertension and Diabetes Mellitus on treatment._x000D_
_x000D_
_x000D_
PHYSICAL EXAMINATION :_x000D_
_x000D_
CVS - S1S2+_x000D_
CNS - WNL_x000D_
P/A - Soft_x000D_
Lungs - Clear_x000D_
Surgical site - Healthy _x000D_
                Sutures insitu.</t>
  </si>
  <si>
    <t>Hypertensive and under medication.</t>
  </si>
  <si>
    <t>PHYSICAL EXAMINATION:_x000D_
Patient finding._x000D_
Left sided  anterior neck swelling._x000D_
That moves at swallowing._x000D_
No lymphadenopathy.</t>
  </si>
  <si>
    <t>Patient known case of Diabetic, and on medication._x000D_
_x000D_
_x000D_
PHYSICAL EXAMINATION:_x000D_
O/E:_x000D_
Patient conscious, coherent_x000D_
P/A: soft_x000D_
PR: Finger stained with stool_x000D_
Not stained with blood._x000D_
Tumor &gt; 5cm above anal verge.</t>
  </si>
  <si>
    <t>PHYSICAL EXAMINATION :_x000D_
_x000D_
On examinaion _x000D_
Patient conscious/coherent_x000D_
Afebrile_x000D_
PR : 82/min_x000D_
RR : 22/min_x000D_
BP : 110/70 mm of Hg_x000D_
Heart : S1 S2+_x000D_
Lungs : bilateral air entry+_x000D_
P/A : Soft</t>
  </si>
  <si>
    <t>No family history of Retinoblastoma._x000D_
_x000D_
PHYSICAL EXAMINATION :_x000D_
ECOG : 1/5._x000D_
No pallor / cyanosis / clubbing / icterus / oedema / lymphadenopathy._x000D_
PR - 130 / min ;_x000D_
BP - 130 / 70 mm of Hg._x000D_
RR - 22 / min ;_x000D_
_x000D_
On Examination : _x000D_
_x000D_
Visual acuity appropriate for age in right eye. _x000D_
Poor fixation in left eye_x000D_
Exotropia in left eye._x000D_
.</t>
  </si>
  <si>
    <t>PHYSICAL EXAMINATION :_x000D_
_x000D_
No pallor/icterus/lymphadenopathy/edema_x000D_
CVS : S1 S2+_x000D_
RS : bilateral air entry+_x000D_
P/A : Soft_x000D_
CNS : WNL</t>
  </si>
  <si>
    <t>- T2DM ~ 4yrs_x000D_
- APPENDICITIS - 2005 (OPEN AND CLOSE IN VIEW OF RETRO POSITION, RAJAHMUNDRY)_x000D_
- REPEAT APPENDICITIS - 2010 - APPENDICECTOMY IN HYDERABAD_x000D_
- CHILDHOOD JAUNDICE</t>
  </si>
  <si>
    <t>-Hypothyroid_x000D_
-HTN_x000D_
- Sleep Apnea on home C-PAP</t>
  </si>
  <si>
    <t>Tubectomy done._x000D_
Attaine menopause 8  years back._x000D_
_x000D_
_x000D_
PHYSICAL EXAMINATION:_x000D_
O/E:_x000D_
There is swelling left breast which is nodular, frady mobile._x000D_
No Axillary lymphadenopathy._x000D_
Previous surgery scan left breast.</t>
  </si>
  <si>
    <t>No family history of retinoblastoma._x000D_
_x000D_
PHYSICAL EXAMINATION :_x000D_
_x000D_
ECOG - 1/5_x000D_
Pulse - 110 beats per minutes_x000D_
R/R - 20/min_x000D_
Afebrile_x000D_
BP - 90/60 mm Hg.</t>
  </si>
  <si>
    <t>RTA (Fracture femur) in 1988._x000D_
Known case of Asthma._x000D_
_x000D_
PHYSICAL EXAMINATION :_x000D_
_x000D_
Patient is conscious and coherent_x000D_
PR - 80/min_x000D_
BP - 110/80 mm Hg_x000D_
CVS - S1S2+_x000D_
Lungs - Bilateral air entry +_x000D_
Abdomen - Soft, non-tender, no organomegaly, inguinal hernia.</t>
  </si>
  <si>
    <t>PHYSICAL EXAMINATION :_x000D_
_x000D_
ECOG - 1/5_x000D_
Pallor (-)_x000D_
Icterus (-)_x000D_
Pulse - 72 beats per minute_x000D_
BP - 120/70 mm Hg_x000D_
P/S - NED_x000D_
P/V - NED_x000D_
P/R - NED_x000D_
P/A - NED.</t>
  </si>
  <si>
    <t>Hypertension on treatment once daily._x000D_
_x000D_
PHYSICAL EXAMINATION :_x000D_
_x000D_
Conscious, responding _x000D_
Pallor +, no dyspnoea_x000D_
Afebrile_x000D_
Abdomen hepatosplenomegaly +_x000D_
Left axillary lump palpable +_x000D_
Chest - Clear_x000D_
Heart - S1S2+_x000D_
.</t>
  </si>
  <si>
    <t>No HTN/DM-II</t>
  </si>
  <si>
    <t>PHYSICAL EXAMINATION:_x000D_
CVS:S1 S2+_x000D_
CNS: WNL_x000D_
Lungs: B/L clear_x000D_
P/A: soft_x000D_
Surgical site- healthy.</t>
  </si>
  <si>
    <t>PHYSICAL EXAMINATION:_x000D_
CVS: S1 S2+_x000D_
CNS: WNL_x000D_
Lungs: B/L clear_x000D_
P/A: soft_x000D_
Surgical site healthy_x000D_
Drains insitu.</t>
  </si>
  <si>
    <t>PHYSICAL EXAMINATION :_x000D_
_x000D_
PS : ECOG : 0.5._x000D_
No pallor, icterus_x000D_
Heart / Lungs : NED._x000D_
P/A : Soft. _x000D_
No palpable lymphnodes._x000D_
.</t>
  </si>
  <si>
    <t>PHYSICAL EXAMINATION:_x000D_
Patient conscious/ coherent_x000D_
Afebrile_x000D_
PR-72/min_x000D_
RR-18/min_x000D_
BP-120/80 mm of Hg_x000D_
Heart - S1 S2+_x000D_
Lungs- BAE+_x000D_
P/A -soft.</t>
  </si>
  <si>
    <t>PAST / PERSONAL / FAMILY HISTORY_x000D_
_x000D_
No history of Diabetes Mellitus type - II / Hypertension / COPD / APD / Koch’s / PTB / Epilepsy / Bronchial Asthma / CVA / Hypothyroidism._x000D_
_x000D_
PHYSICAL EXAMINATION :_x000D_
_x000D_
Deformity ++._x000D_
Swelling ++._x000D_
Abnormal Mobility +._x000D_
.</t>
  </si>
  <si>
    <t>Known diabetic and hypertensive, under medication.</t>
  </si>
  <si>
    <t>- Not a known HTN, DM, IHD._x000D_
_x000D_
:: PHYSICAL EXAMINATION ::_x000D_
_x000D_
Conscious, coherent_x000D_
Afebrile, _x000D_
P : 79/min._x000D_
BP : 110/80 mmHg._x000D_
NO PLNE._x000D_
Oral cavity stain present on teeths._x000D_
RS : Bilateral lungs clear._x000D_
CVS : S1 S2+_x000D_
P/A : Soft, BS +, No HSM_x000D_
CNS : within normal limits._x000D_
_x000D_
_x000D_
- MEDICATION RECONCILIATION ::_x000D_
_x000D_
1) TAB. ALTRAZ 1MG 1 TAB PER ORAL ONCE DAILY (28/06/2016)._x000D_
2) TAB. MECALVIT 1 TAB PER ORAL ONCE DAILY (28/06/2016)._x000D_
3) CAP. ZINCOVIT 1 CAP PER ORAL ONCE DAILY (28/06/2016)._x000D_
4) TAB. NEUROKIND-OD 1 TAB PER ORAL ONCE DAILY (28/06/2016)._x000D_
5) TAB. TAYO 60K 1 TAB ONCE A WEEK (22/06/2016)_x000D_
.</t>
  </si>
  <si>
    <t>Known DM on insulin. _x000D_
HTN since 6 years._x000D_
_x000D_
Physical Examination : _x000D_
_x000D_
ECOG - 1/5_x000D_
PR - 80/min_x000D_
RR - 20/min_x000D_
BP - 140/80 mm of Hg_x000D_
Afebrile _x000D_
GRBS - 92 mg/dl_x000D_
_x000D_
Systemic examination - Unremarkable._x000D_
_x000D_
Local examination - Oral cavity healthy; Granulation tissue + on left buccal mucosa._x000D_
Neck - Healthy wound well healed._x000D_
_x000D_
GRBS. _x000D_
_x000D_
Investigations - Enclosed.</t>
  </si>
  <si>
    <t>- Fibroadenoma underwent excision of right breast (20 years back)_x000D_
_x000D_
_x000D_
:: PHYSICAL EXAMINATION ::_x000D_
_x000D_
- Patient is conscious and coherent._x000D_
- PR : 70/min._x000D_
- BP : 110/70 mmHg._x000D_
- CVS : S1 S2 normal, No murmur lead._x000D_
- Lungs : BAE+_x000D_
- Abdomen : Soft, Non tender +_x000D_
- CNS : Conscious and coherent._x000D_
.</t>
  </si>
  <si>
    <t>HIV positive and HCV positve_x000D_
Known diabetic , HTN_x000D_
_x000D_
_x000D_
PHYSICAL EXAMINATION _x000D_
_x000D_
_x000D_
ECOG 4/5_x000D_
Pulse 84/min_x000D_
BP 140/80mmHg_x000D_
RR:18/min_x000D_
Spo2 100% on room air_x000D_
GCS E3V3M5</t>
  </si>
  <si>
    <t>Known case of DM, CAD, Status post PTCA._x000D_
.</t>
  </si>
  <si>
    <t>Known case of CAD and CKD</t>
  </si>
  <si>
    <t>PHYSICAL EXAMINATION ; _x000D_
_x000D_
ECOG : 4/5._x000D_
PR - 76 / min ; _x000D_
BP : 120/ 80 mm of Hg._x000D_
Spo2 : 98 % on room air._x000D_
.</t>
  </si>
  <si>
    <t>PHYSICAL EXAMINATION :_x000D_
_x000D_
ECOG 2_x000D_
Pallor+_x000D_
Icterus-_x000D_
Pulse : 80/min_x000D_
BP : 120/70 mm of Hg_x000D_
Afebrile_x000D_
Tenderness in entire spine prominent in L4 L5 region</t>
  </si>
  <si>
    <t>Not a known Diabetes mellitus, Hypertension, IHD, APD._x000D_
_x000D_
PHYSICAL EXAMINATION:_x000D_
Conscious, coherent_x000D_
Afebrile_x000D_
PR-84/min_x000D_
BP-120/80 mm of Hg_x000D_
RS- Bilateral lungs clear_x000D_
CVS- S1 S2_x000D_
P/A- soft, BS+_x000D_
CNS- WNL_x000D_
No oral cavity_x000D_
No PLNE_x000D_
No paedal oedema.</t>
  </si>
  <si>
    <t>Patient is a known case of hypothyroidism since 4 years, diabetes since 2 years and under medication.</t>
  </si>
  <si>
    <t>PAST / PERSONAL / FAMILY HISTORY_x000D_
_x000D_
No family history of Malignancy._x000D_
_x000D_
PHYSICAL EXAMINATION :_x000D_
_x000D_
ECOG : 1/5._x000D_
PR : 68 / min ; _x000D_
BP : 120 / 70 mm of Hg,_x000D_
Afebrile._x000D_
no active bleed for nasal cavity._x000D_
No mass visualized._x000D_
RS : Bilateral Air Entry +._x000D_
CVS : S1 S2 +._x000D_
P/A : Soft. No organomegaly._x000D_
CNS : No neurologic deficits. _x000D_
.</t>
  </si>
  <si>
    <t>PHYSICAL EXAMINATION :_x000D_
_x000D_
Patient is conscious and coherent_x000D_
PR : 80/min_x000D_
RR : 24/min_x000D_
BP : 120/80 mm of Hg_x000D_
CVS : S1 S2_x000D_
Lungs : bilateral air entry_x000D_
P/A : Soft, non tender, no organomegaly_x000D_
CNS : Conscious, oriented</t>
  </si>
  <si>
    <t>Known Case of Diabetes Mellitus or Treatment.</t>
  </si>
  <si>
    <t>No  history of Diabetes mellitus/ Hypertension._x000D_
_x000D_
PHYSICAL EXAMINATION:_x000D_
CVS: S1 S2+_x000D_
CVS: WNL_x000D_
Lungs: B/L clear_x000D_
Surgical site healthy._x000D_
Drain  insitu.</t>
  </si>
  <si>
    <t>PHYSICAL EXAMINATION:_x000D_
PS ECOG -4/5_x000D_
Pallor+_x000D_
BP:90/60 mm of Hg_x000D_
PR:140/min_x000D_
SPO2- 80% on room air_x000D_
Temperature: 102°F_x000D_
RS: Decreased air entry in left side._x000D_
B/L crepts+.</t>
  </si>
  <si>
    <t>:: PHYSICAL EXAMINATION ::_x000D_
_x000D_
- ECOG 3/5._x000D_
- PR : 72/min._x000D_
- BP : 110/70 mmHg._x000D_
- RR : 20/min._x000D_
- Afebrile._x000D_
- P/A : Soft, BS+_x000D_
- RS : Clear._x000D_
- P/R : Grade III haemorrhoids present, Thrombosed._x000D_
.</t>
  </si>
  <si>
    <t>No comorbidities</t>
  </si>
  <si>
    <t>Postmenopausal</t>
  </si>
  <si>
    <t>- Nil significant._x000D_
_x000D_
Local examination :_x000D_
_x000D_
- Mass arising from pelvis._x000D_
_x000D_
Investigations - Enclosed._x000D_
CBC / ECG / Chest x-ray - NAD.</t>
  </si>
  <si>
    <t>PHYSICAL EXAMINATION :_x000D_
_x000D_
Patient is Conscious, Co-operative, Coherent._x000D_
PR - 80 / min ;_x000D_
BP - 110 / 70 mm of Hg._x000D_
_x000D_
CVS : S1 S2 +._x000D_
Lungs : Bilateral Air Entry Clear +._x000D_
Abdomen : Soft, Non Tender, No organomegaly._x000D_
.</t>
  </si>
  <si>
    <t>:: PHYSICAL EXAMINATION ::_x000D_
_x000D_
- Conscious, coherent._x000D_
- Afebrile now._x000D_
- Pr : 130 bts/min._x000D_
- BP : 60 systolic / diastolic not recordable._x000D_
- RS : Bilateral lungs clear._x000D_
- CVS : S1 S2+_x000D_
- P/A : Soft, BS+, diffuse tenderness present._x000D_
- CNS : Moving all limbs._x000D_
- Normal oral cavity._x000D_
- No PLNE._x000D_
- Left leg swelling._x000D_
- Signs of dehydration +_x000D_
_x000D_
_x000D_
:: MEDICATION RECONCILIATION ::_x000D_
_x000D_
- Tab. Acitrom 1mg per oral once daily to continue till 22/07/2016 (DVT)_x000D_
- Tab. Pantodac 40 mg per oral once daily before breakfast to continue till 22/07/2016 (APD)_x000D_
- Cap. Polybion 1 cap per oral once daily to continue till 22/07/2016 (Multivitamin)_x000D_
- Tab. Trajenta 5mg per oral once daily to continue till 22/07/2016 (DM type II)_x000D_
- Tab. Shelcal 500 mg per oral once daily to continue till 22/07/2016 (Calcium supplement)_x000D_
- Nephro HP powder 3 tsp per oral twice daily to continue till 22/07/2016 (Protein supplement)_x000D_
.</t>
  </si>
  <si>
    <t>Known case of DM &amp; HTN on treatment._x000D_
_x000D_
Physical Examination : _x000D_
_x000D_
CVS - S1, S2 +_x000D_
CNS - WNL_x000D_
Lungs - Bilateral Clear_x000D_
P/A - Soft_x000D_
Surgical site healthy._x000D_
_x000D_
*All previous medications to be followed as advised. _x000D_
_x000D_
Investigations - Enclosed.</t>
  </si>
  <si>
    <t>Old treated case of Ca.Left Tonsil, post CT+RT (2008)_x000D_
_x000D_
Physical examination : _x000D_
_x000D_
PS ECOG - 1/5_x000D_
Hemodynamically stable_x000D_
Afebrile_x000D_
_x000D_
On examination : _x000D_
_x000D_
Oral hygine - Poor_x000D_
Grade II/III mucositis +_x000D_
_x000D_
.</t>
  </si>
  <si>
    <t>- HTN_x000D_
- PERIPHERAL NEUROPATHY TO BORTEZOMIB AND LENANGIOMIDE_x000D_
- SPONDYLOSIS_x000D_
- LEFT HIP TRAUMA_x000D_
- SEVERE URTI IN 2015_x000D_
- PEMPHIGOID SKIN LESIONS</t>
  </si>
  <si>
    <t>::: PHYSICAL EXAMINATION :::_x000D_
_x000D_
ECOG 0/5_x000D_
PULSE 70/MIN_x000D_
BP 120/70mmHg_x000D_
AFEBRILE_x000D_
RS- BAE +_x000D_
CVS- S1, S2_x000D_
PA- SOFT</t>
  </si>
  <si>
    <t>- Known Hypothyroid on Tab.Eltroxin since 10 years. _x000D_
- Known DM, type-II on regular medication. _x000D_
- Known case of HTN on regular medication. _x000D_
- Known Dilated Cardiomyopathy since 2003._x000D_
- Had multiple abdominal surgeries LSCS in 1982 &amp; 1984. _x000D_
Had Umbilical Meshplasty in 1987 &amp; 1989. _x000D_
- Status post Open cholecystectomy in 2000. _x000D_
_x000D_
** DRUG ALLERGY - ALLERGIC TO AMOXYICILLIN , CIPROFLOXACIN**</t>
  </si>
  <si>
    <t>:: PHYSICAL EXAMINATION :: _x000D_
_x000D_
ECOG - 2/5_x000D_
P/R : 72/min_x000D_
BP  : 100/70 mm of Hg_x000D_
SPO2: 100% at Room Air_x000D_
CVS : S1 S2 +_x000D_
RS  : Stridor +_x000D_
P/A : Soft, No Organomegaly</t>
  </si>
  <si>
    <t>Known  hypertension.	_x000D_
_x000D_
_x000D_
PHYSICAL EXAMINATION:_x000D_
ECOG 3/5_x000D_
PR:88/min_x000D_
BP:120/70 mm of Hg_x000D_
RR:20/min_x000D_
Afebrile_x000D_
P/A: soft_x000D_
Diffuse mild tenderness+.</t>
  </si>
  <si>
    <t>P1L1, No h/o DM/HTN.</t>
  </si>
  <si>
    <t>h/o angioplasty, CAD, Hypertension and diabetic on medication</t>
  </si>
  <si>
    <t>***PHYSICAL EXAMINATION***_x000D_
_x000D_
ECOG 1/5_x000D_
PULSE 80/min_x000D_
BP 130/80 mm/hg._x000D_
AFEBRILE_x000D_
RS :- L LOWER ZONE DECREASED BREATH SOUNDS, NO CREPTS_x000D_
_x000D_
lUMBOSACRAL REGION :- FIBROSIS PRESENT, TENDERNESS PRESENT_x000D_
_x000D_
REST OF SYSTEMIC EXAMINATION UNREMARKABLE.</t>
  </si>
  <si>
    <t>PHYSICAL EXAMINATION :_x000D_
_x000D_
CVS : S1 S2+_x000D_
CNS : WNL_x000D_
Lungs : clear_x000D_
P/A : Soft_x000D_
Surgical site : healthy_x000D_
Drain and sutre insitu.</t>
  </si>
  <si>
    <t>Known Diabetic _x000D_
HBsAg Positive</t>
  </si>
  <si>
    <t>Patient has bow legs and unable to walk due to Vit D deficiency.</t>
  </si>
  <si>
    <t>Family history: Diabetes – mother._x000D_
History of  Infertility.</t>
  </si>
  <si>
    <t>:: PHYSICAL EXAMINATION ::_x000D_
_x000D_
- Conscious, coherent._x000D_
- Pallor +_x000D_
- Normal oral cavity_x000D_
- Bilateral pedal edema (L&gt;R leg)_x000D_
- Facial puffiness +_x000D_
- No PLNE_x000D_
- PS-IV_x000D_
- Afebrile now._x000D_
- PR : 92 bts/min._x000D_
- BP : 120/80 mm of Hg_x000D_
- RS : Bilateral lungs clear._x000D_
- CVS : S1 S2+_x000D_
- P/A : Soft, BS+, Distended mild hypogastrium tenderness._x000D_
- CNS : Moving all limbs._x000D_
- Normal oral cavity._x000D_
- No PLNE._x000D_
_x000D_
:: MEDICATION RECONCILIATION ::_x000D_
_x000D_
- Tab. Acitrom 1mg per oral once daily to continue till 23/08/2016 (DVT)_x000D_
- Tab. Pantodac 40 mg per oral once daily before breakfast to continue till 23/08/2016 (APD)_x000D_
- Cap. Polybion 1 cap per oral once daily to continue till 23/08/2016 (Multivitamin)_x000D_
- Tab. Trajenta 5mg per oral once daily to continue till 23/08/2016 (DM type II)_x000D_
- Tab. Shelcal 500 mg per oral once daily to continue till 23/08/2016 (Calcium supplement)_x000D_
- Nephro HP powder 3 tsp per oral twice daily to continue till 23/8/2016 (Protein supplement)_x000D_
- Tab. TAXIM O 200 mg twice daily till 23/8/16._x000D_
- Tab.Syscan 150 mg once daily till 23r/8/16._x000D_
- Syp.Potklor 10 ml thrice daily till 23/8/16._x000D_
- Syp.Mucolyte 10 ml thrice daily till 23/8/16._x000D_
- Tab.Sporolac 2 tabs twice daily till 23/8/16._x000D_
- Tab.Wysolone 20 mg 1 tab twice daily till 23/8/16._x000D_
.</t>
  </si>
  <si>
    <t>Known case of DM past 25 years _x000D_
Hypothyroid on Tab. thyronorm 125mcg _x000D_
Hypertension on medication._x000D_
CABG and PTCA on 2011 and 2014_x000D_
Lap cholecystectomy in 2015._x000D_
_x000D_
PHYSICAL EXAMINATION :_x000D_
_x000D_
Paitnet conscious, coherent_x000D_
PR : 70/min_x000D_
RR : 20/min_x000D_
BP : 110/70 mm of Hg_x000D_
CVS : S1 S2+_x000D_
Lungs : bilateral air entry_x000D_
P/A : Soft, non tender, no organomegaly_x000D_
CNS : Concious, oriented</t>
  </si>
  <si>
    <t>PAST / PERSONAL / FAMILY HISTORY :_x000D_
_x000D_
Breast SOL Excision. _x000D_
Known case of HTN on medications. _x000D_
_x000D_
PHYSICAL EXAMINATION : _x000D_
_x000D_
Patient Conscious, Coherent._x000D_
_x000D_
BP- 140 / 80 mm of Hg,._x000D_
PR - 80 / min ; _x000D_
_x000D_
CVS - S1 S2 +._x000D_
Lungs : Bilateral Air Entry +._x000D_
CNS : Conscious and Oriented._x000D_
,</t>
  </si>
  <si>
    <t>- HTN</t>
  </si>
  <si>
    <t>Nil Significant</t>
  </si>
  <si>
    <t>:: PHYSICAL EXAMINATION ::_x000D_
_x000D_
- Conscious, coherent._x000D_
- Afebrile._x000D_
- PR : 100 bts/min._x000D_
- BP : 120/80 mmHg._x000D_
- RS : Bilateral lungs clear._x000D_
- CVS : S1 S2+_x000D_
- P/A : Soft, BS+, No HSM._x000D_
- CNS : Within normal limits._x000D_
- Pallor +_x000D_
- Normal oral cavity._x000D_
- No PLNE._x000D_
- No paedal oedema._x000D_
_x000D_
_x000D_
:: MEDICATION RECONCILIATION ::_x000D_
_x000D_
- Inj. Grafeel 300 mcg s/c once daily till 04/07/2016 (GCSF)_x000D_
- Tab. Pantodac 40 mg per oral once daily till 04/07/2016._x000D_
.</t>
  </si>
  <si>
    <t>:: PHYSICAL EXAMINATION ::_x000D_
_x000D_
- Conscious, coherent, unable to stand / sit._x000D_
- Febrile now : 100°F._x000D_
- BP : 110/70 mmHg._x000D_
- RS : Bilateral crepts + (Right &gt; Left)_x000D_
- CVS : S1 S2+._x000D_
- P/A : Soft, BS+, No HSM._x000D_
- CNS : Moving all limbs._x000D_
- PR : 100 bts/min._x000D_
- PS : IV._x000D_
- No PLNE._x000D_
- Normal oral cavity._x000D_
- Mild tenderness + over D10, D11 spinal area._x000D_
- Scar + over left lower limb (1/3 rd)_x000D_
.</t>
  </si>
  <si>
    <t>PHYSICAL EXAMINATION:_x000D_
Patient is conscious &amp; coherent_x000D_
PR:110/min_x000D_
BP: 110/80 mm of Hg_x000D_
CVS: S1 S2+_x000D_
Lungs: BAE+_x000D_
P/A: soft, Nontender, No organomegaly.</t>
  </si>
  <si>
    <t>Known case CABG in 2009._x000D_
Hypothyroidism._x000D_
History of hemiplegia._x000D_
_x000D_
_x000D_
PHYSICAL EXAMINATION:_x000D_
Patient is conscious &amp; coherent_x000D_
BP-140/80 mm of Hg_x000D_
PR-80/min_x000D_
CVS- S1 S2+_x000D_
Lungs- BAE+_x000D_
Abdomen- soft, nontender, No organomegaly_x000D_
CNS- Conscious &amp; oriented.</t>
  </si>
  <si>
    <t>- History of hysterectomy 11 years back ( details not available)_x000D_
_x000D_
- Known case of Retro viral disease, on ART since 5 years ._x000D_
_x000D_
- Known case of squamous cell Ca vault with nodal mets, Status post EBRT._x000D_
_x000D_
:: PHYSICAL EXAMINATION ::_x000D_
_x000D_
- PSECOG : 1.5._x000D_
- Mild pallor +, No icterus._x000D_
- H/L : NAD._x000D_
- P/A : NAD._x000D_
- P/V/R/S : Residual disease in the vault, induration in upper 1/3rd vagina._x000D_
- Bilateral parametrium medially involved._x000D_
- Small soft LN palpable in left inguinal region.</t>
  </si>
  <si>
    <t>:: PHYSICAL EXAMINATION :: _x000D_
_x000D_
Child Conscious / Coherent_x000D_
Afebrile_x000D_
Pallor +_x000D_
CVS     - S1 S2 +_x000D_
P/A     - Soft distended hepatospleenomegaly_x000D_
CNS - NFND_x000D_
Petechial spots over left forearm</t>
  </si>
  <si>
    <t>PHYSICAL EXAMINATION :_x000D_
_x000D_
ECOG - 4/5_x000D_
GCS - E3V2M6_x000D_
CVS - S1S2+_x000D_
RS - Decreased air entry right side_x000D_
P/A - Distention +_x000D_
BP - 120/80 mm Hg_x000D_
PR - 101/min_x000D_
RR - 19/min_x000D_
Spo2 - 70% at room air_x000D_
       100% at 8 liters O2_x000D_
Bilateral pedal edema +_x000D_
.</t>
  </si>
  <si>
    <t>PHYSICAL EXAMINATION :_x000D_
_x000D_
On Examination :_x000D_
Patient conscious / coherent_x000D_
Afebrile_x000D_
P/A - Soft_x000D_
BS - Sluggish.</t>
  </si>
  <si>
    <t>No significant history.</t>
  </si>
  <si>
    <t>- Prostate TURP 1 year ago._x000D_
_x000D_
:: PHYSICAL EXAMINATION ::_x000D_
_x000D_
- Patient conscoius and coherent._x000D_
- PR : 78/min._x000D_
- BP : 140/80 mmHg._x000D_
- CVS : S1 S2+_x000D_
- Lungs : BAE+_x000D_
- P/A : Soft, Non tender._x000D_
.</t>
  </si>
  <si>
    <t>:: PHYSICAL EXAMINATION ::_x000D_
_x000D_
- CVS : S1 S2+_x000D_
- CNS : Within normal limits._x000D_
- Lungs : Bilateral clear._x000D_
- P/A: Soft._x000D_
- Surgical site healthy._x000D_
- Drain and sutures insitu._x000D_
.</t>
  </si>
  <si>
    <t>PHYSICAL EXAMINATION :_x000D_
_x000D_
Patient conscious, coherent_x000D_
PR : 90/min_x000D_
RR : 22/min_x000D_
BP : 110/60 mm of Hg_x000D_
CVS : S1 S2 normal_x000D_
Lungs : bilateral air entry_x000D_
P/A : Soft, non tender, no organomegaly.</t>
  </si>
  <si>
    <t>PHYSICAL EXAMINATION :_x000D_
_x000D_
Patient is conscious and coherent_x000D_
PR - 80/min_x000D_
BP - 100/60 mm Hg_x000D_
CVS - S1S2+_x000D_
Lungs - Bilateral air entry +_x000D_
P/A - Soft, non tender._x000D_
.</t>
  </si>
  <si>
    <t>PAST / PERSONAL / FAMILY HISTORY_x000D_
_x000D_
No history of Diabetes Mellitus type - II / Hypertension / COPD / APD / Koch’s / PTB / Epilepsy / Bronchial Asthma / CVA / Hypothyroidism.</t>
  </si>
  <si>
    <t>PHYSICAL EXAMINATION :_x000D_
_x000D_
ECOG 2/5_x000D_
Pallor_x000D_
Icterus_x000D_
PR : 78/min_x000D_
BP : 110/60 mm of Hg_x000D_
Afebrile_x000D_
P/A : massive abdominal distention_x000D_
Mass felt_x000D_
Borders ill defined_x000D_
Extent could not be appreciated_x000D_
Bowel sounds+_x000D_
RS : Bilateral air entry+_x000D_
CNS : S1 S2+_x000D_
CNS : No neurological deficit.</t>
  </si>
  <si>
    <t>- Past/Personal/Family history : Not a DM / HTN._x000D_
_x000D_
_x000D_
:: PHYSICAL EXAMINATION ::_x000D_
_x000D_
- ECOG 2/5._x000D_
- Pallor +_x000D_
- Pulse : 78/min._x000D_
- BP : 120/70 mmHg._x000D_
- RR : 18/min._x000D_
- RS : Decreased air entry right side lower lobe._x000D_
- CVS : S1 S2+_x000D_
- P/A : Soft, No organomegaly._x000D_
- CNS : No neurological deficits._x000D_
- No bony tenderness._x000D_
.</t>
  </si>
  <si>
    <t>History of trauma to Rt leg, underwent internal fixation.</t>
  </si>
  <si>
    <t>:: PHYSICAL EXAMINATION :: _x000D_
_x000D_
ECOG 2/5_x000D_
PR : 70bpm_x000D_
BP : 100/60 mm of Hg_x000D_
Afebrile_x000D_
No Supracalicular nodes_x000D_
R/S : Bilateral air entry present, No Crepts_x000D_
P/A : Soft, Non Tender_x000D_
Left testis - Hydroculs present</t>
  </si>
  <si>
    <t>-HYPOTHYROID._x000D_
-RIGHT CHEST WALL HAEMATOMA WITH CELLULITIS</t>
  </si>
  <si>
    <t>:: PHYSICAL EXAMINATION :: _x000D_
_x000D_
Child Conscious / Coherent_x000D_
Febrile now - 101F; PR- 101 beats per min_x000D_
Pallor +_x000D_
CVS     - S1 S2 +_x000D_
P/A     - Soft distended hepatospleenomegaly_x000D_
CNS - NFND_x000D_
RS- Bilateral lungs clear</t>
  </si>
  <si>
    <t>PAST / PERSONAL / FAMILY HISTORY_x000D_
_x000D_
Known case of Hypertension on treatment. _x000D_
_x000D_
Known case of Asthma on treatment. _x000D_
_x000D_
Patient is on Antiplatelet drugs_x000D_
_x000D_
No history of Diabetes Mellitus type - II / COPD / APD / Koch’s / PTB / Epilepsy / CVA / Hypothyroidism._x000D_
_x000D_
PHYSICAL EXAMINATION :_x000D_
_x000D_
CVS : S1 S2 present._x000D_
CNS : WNL._x000D_
Lungs : Bilateral Clear._x000D_
P/A : Soft_x000D_
Surgical Site Healthy._x000D_
.</t>
  </si>
  <si>
    <t>- History of psoriasis (10 years ago)_x000D_
_x000D_
:: PHYSICAL EXAMINATION ::_x000D_
_x000D_
- Patient is conscious and coherent._x000D_
- PR : 88/min._x000D_
- BP : 140/70 mmHg._x000D_
- RR : 22/min._x000D_
- CVS : S1 S2+_x000D_
- Lungs : BAE +_x000D_
.</t>
  </si>
  <si>
    <t>._x000D_
_x000D_
Physical Examination : _x000D_
_x000D_
PS ECOG - 2/5_x000D_
No pallor, icterus_x000D_
SPO2 - 100% with 2 litres oxygen. _x000D_
R/S - Decreased air entry in bilateral lower zones (Left &gt; Right)._x000D_
_x000D_
.</t>
  </si>
  <si>
    <t>- HTN_x000D_
- T2DM_x000D_
- OLD CVA</t>
  </si>
  <si>
    <t>Underwent right hemithyroidectomy more than 15 years back.</t>
  </si>
  <si>
    <t>Neck Mass.</t>
  </si>
  <si>
    <t>- HYPERTENSION _x000D_
- CORONARY ARTERY DISEASE (UNSTABLE ANGINA) - RECENTLY DIAGNOSED IN JUNE 2016</t>
  </si>
  <si>
    <t>:: PHYSICAL EXAMINATION ::_x000D_
_x000D_
- Multi nodular cysts._x000D_
- 15 x 15 cm Left lobe._x000D_
- 10 x 10 cm Right lobe._x000D_
- No nodes._x000D_
.</t>
  </si>
  <si>
    <t>Past history of ITP._x000D_
_x000D_
PHYSICAL EXAMINATION:_x000D_
GC- Fair_x000D_
CVS: S1 S2+_x000D_
Lungs: BAE+_x000D_
PR:82/min_x000D_
BP:120/80 mm of Hg_x000D_
P/A: soft, BS+_x000D_
Temperature: afebrile.</t>
  </si>
  <si>
    <t>- Known NHL-DLBCL stage IV completed chemotherapy + Radiotherapy with 5 cycles of R-CHOP and radiotherapy_x000D_
- Known RVD on regular allergies</t>
  </si>
  <si>
    <t>- Known case of Hypertension for 17 years._x000D_
- Diabetes Mellitus for 1 month. _x000D_
- Hypothyroidism._x000D_
- Filariasis._x000D_
- Hysterectomy (8 months ago)_x000D_
- Thyroidectomy (2012).</t>
  </si>
  <si>
    <t>Medical history - Known diabetic and hypertensive. _x000D_
_x000D_
PHYSICAL EXAMINATION :_x000D_
_x000D_
Spo2 - 76% at room air, 100% 8L O2_x000D_
HR - 104/min_x000D_
BP - 110/70 mm Hg_x000D_
RS - Bilateral diffuse wheeze lower zones, mild stridor _x000D_
P/A - Soft, no organomegaly, no ascites_x000D_
GCS - E2V2M5_x000D_
.</t>
  </si>
  <si>
    <t>Physical Examination : _x000D_
_x000D_
CVS - S1, S2 +_x000D_
CNS - WNL_x000D_
Lungs - Bilateral clear_x000D_
P/A - Soft_x000D_
Surgical site healthy._x000D_
_x000D_
*** All previous medication to be followed as adviseed before ***_x000D_
_x000D_
Investigations - Enclosed.</t>
  </si>
  <si>
    <t>On examination : _x000D_
_x000D_
ECOG - 3/5_x000D_
Pallor +_x000D_
Icterus -_x000D_
Febrile - Temp - 102° F_x000D_
PR - 98/min_x000D_
BP - 130/90 mm of hg_x000D_
SPO2 - 95% with 4 lit O2_x000D_
RS - Bilateral air entry +; Mild stridor +_x000D_
P/A - Distension, Tenderness; Inflammed skin Peripeg region. Subcutaneous edema +; Pus seen in the peg site.</t>
  </si>
  <si>
    <t>:: PHYSICAL EXAMINATION ::_x000D_
_x000D_
- CVS : S1 S2+_x000D_
- CNS : Within normal limits._x000D_
- Lungs : Bilateral clear._x000D_
- P/A : Soft._x000D_
- Surgical site : Sutures insitu, healthy._x000D_
.</t>
  </si>
  <si>
    <t>PHYSICAL EXAMINATION:_x000D_
Patient is conscious &amp; coherent_x000D_
PR:80/min_x000D_
BP: 110/80 mm of Hg_x000D_
CVS: S1 S2+_x000D_
Lungs: BAE+_x000D_
PA- soft, Non tender, No organomegaly._x000D_
CNS: Conscious &amp; oriented.</t>
  </si>
  <si>
    <t>Hypothyroidism</t>
  </si>
  <si>
    <t>PHYSICAL EXAMINATION :_x000D_
_x000D_
Patient is conscious and coherent_x000D_
PR - 74/min_x000D_
BP - 130/80 mm Hg_x000D_
CVS - S1S2+_x000D_
Lungs - Bilateral air entry +, clear_x000D_
Abdomen - Soft, tender, organomegaly_x000D_
CNS - Conscious and oriented.</t>
  </si>
  <si>
    <t>Past history of Carcinoma Colon 2 years back._x000D_
_x000D_
Now on Tab. Regorafenib 40 mg ._x000D_
_x000D_
Pallor +._x000D_
Temp ; 98.3 ° F_x000D_
PR - 118 / min ; _x000D_
BP - 120 / 80 mm of Hg._x000D_
RR - 22 / min ; _x000D_
.</t>
  </si>
  <si>
    <t>:: PHYSICAL EXAMINATION ::_x000D_
_x000D_
- ECOG 2/5._x000D_
- Pulse : 60/min._x000D_
- BP : 100/60 mmHg._x000D_
- Afebrile._x000D_
- RS : Clear._x000D_
- CVS : S1 S2+_x000D_
- P/A : Soft, BS+_x000D_
- CNS : No neurological deficits._x000D_
- Oral cavity 6 x 6 cm ulcero infilterative lesoin in the left lower alveolus, eroding and destroying the mandble involving the left GB sulcus reaching upto the left RMT. Level Ib tender swelling palpable on the left side unable to differentiate between node / primary disease._x000D_
.</t>
  </si>
  <si>
    <t>No history of hypertension / diabetes mellitus._x000D_
_x000D_
PHYSICAL EXAMINATION :_x000D_
_x000D_
CVS - S1S2+_x000D_
CNS - WNL_x000D_
Lungs - Bilateral clear _x000D_
P/A - Soft_x000D_
Surgical site - Sutures insitu healthy.</t>
  </si>
  <si>
    <t>Known case of Hypertension, Diabetes mellitus,  ITP ? DVT._x000D_
_x000D_
PHYSICAL EXAMINATION:_x000D_
Heart: S1 S2_x000D_
Lungs: clear_x000D_
P/A: soft_x000D_
BP:120/80 mm of Hg_x000D_
Temperature: Normal_x000D_
PR:100/min_x000D_
SPO2:96% room air.</t>
  </si>
  <si>
    <t>Physical Examination : _x000D_
_x000D_
ECOG - 3/5_x000D_
Icterus +_x000D_
R/S - Right lower lobe decreased breath counds._x000D_
P/A - Significant hepatomegaly +_x000D_
PR - 72/min_x000D_
BP - 120/80 mm of Hg_x000D_
Afebrile_x000D_
CVS - S1, S2 +_x000D_
_x000D_
Investigations - Enclosed.</t>
  </si>
  <si>
    <t>-ETOH+_x000D_
-OSA</t>
  </si>
  <si>
    <t>:: PHYSICAL EXAMINATION ::_x000D_
_x000D_
- ECOG : 0/5._x000D_
- Pulse : 110/min._x000D_
- BP : 80/50 mmHg._x000D_
- Afebrile._x000D_
- RS : Clear._x000D_
- CVS : S1 S2+_x000D_
- P/A : Soft._x000D_
.</t>
  </si>
  <si>
    <t>PHYSICAL EXAMINATION :_x000D_
_x000D_
ECOG - 2/5_x000D_
Pallor +_x000D_
Pulse - 106/min_x000D_
BP - 120/80 mm Hg_x000D_
Spo2 - 95% on room air_x000D_
P/A - Mild distention +_x000D_
R/S - Increased air entry left side.</t>
  </si>
  <si>
    <t>Physical Examination : _x000D_
_x000D_
CVS - S1, S2 +_x000D_
CNS - WNL _x000D_
Lungs - Bilateral clear_x000D_
P/A - Soft_x000D_
Surgical site - Healthy._x000D_
_x000D_
.</t>
  </si>
  <si>
    <t>._x000D_
** ALLERGIC TO PENCILLIN **</t>
  </si>
  <si>
    <t>Known carcinoma right breast - completed treatment presently on Tamoxifen once daily regularly._x000D_
Known Diabetes Mellitus type II, Hypertension, hypothyroidism on regular medication._x000D_
_x000D_
PHYSICAL EXAMINATION :_x000D_
_x000D_
Conscious, coherent_x000D_
Afebrile now_x000D_
PR- 84/min_x000D_
BP - 100/70 mm HG_x000D_
RS - Bilateral lungs clear_x000D_
CVS - S1S2+_x000D_
P/A - Soft, BS +nt_x000D_
CNS - WNL_x000D_
No PLNE_x000D_
No pedal edema_x000D_
Normal oral cavity._x000D_
_x000D_
Local examination :_x000D_
Medial joint line tenderness, per bursa tenderness present, patello fumoral crepts present, ROM - Present._x000D_
.</t>
  </si>
  <si>
    <t>._x000D_
_x000D_
Physical Examination : _x000D_
_x000D_
PS - ECOG - 2/5_x000D_
Pallor +; No purpura._x000D_
Scalp swelling +_x000D_
_x000D_
.</t>
  </si>
  <si>
    <t>DM _x000D_
HTN</t>
  </si>
  <si>
    <t>Known case of HTN, DM2, CAD._x000D_
_x000D_
_x000D_
:: PHYSICAL EXAMINATION ::_x000D_
_x000D_
- Fever, Tachycardai, respiratory distress_x000D_
Chest - few rhonchi</t>
  </si>
  <si>
    <t>PHYSICAL EXAMINATION :_x000D_
_x000D_
CVS : S1 S2+_x000D_
CNS : WNL_x000D_
Lungs : bilateral clear_x000D_
P/A : soft_x000D_
Surgical site healthy.</t>
  </si>
  <si>
    <t>Not a known case of  Hypertension, Diabetes mellitus, APD._x000D_
_x000D_
S/P TAH + BSO Right ovarian cyst - 2002 HPE (Not available)._x000D_
S/P Left  pelvis mops excision 2012 HPE not available._x000D_
CT. Abdomen july 2016._x000D_
S/O Left pelvic mass with exophytic component for colon, right abdominal wall mass lesion._x000D_
_x000D_
Laparoscopic trucut biopsy for pelvic mass. Malignant spinale cell tumour._x000D_
Sr. CEA-&gt;2.5, admitted for further evaluation._x000D_
_x000D_
_x000D_
PHYSICAL EXAMINATION:_x000D_
Conscious, coherent_x000D_
Afebrile_x000D_
PR:98/min_x000D_
BP: 90/60 mm of Hg_x000D_
RS: B/L lungs clear_x000D_
CVS: S1 S2_x000D_
P/A; soft, BS+_x000D_
CNS: WNL_x000D_
Pallor+_x000D_
No PLNE_x000D_
No paedal edema._x000D_
No oral cavity.</t>
  </si>
  <si>
    <t>:: PHYSICAL EXAMINATION :: _x000D_
_x000D_
On Examination - _x000D_
_x000D_
Left axilla matted 6 x 6cm lymphnode present</t>
  </si>
  <si>
    <t>Physical Examinations :_x000D_
_x000D_
- Patient conscious, coherent_x000D_
- Pulse - 72 / min_x000D_
- BP - 130 / 80 mm of Hg_x000D_
- RR - 22 / min_x000D_
- CVS - S1 S2 +_x000D_
- RS - Bilateral air entry +, clear_x000D_
- P/A - Soft, BS +_x000D_
.</t>
  </si>
  <si>
    <t>PAST / PERSONAL / FAMILY HISTORY_x000D_
_x000D_
Known Smoker, Tobacco Chewer._x000D_
_x000D_
No history of Diabetes Mellitus type - II / Hypertension / COPD / APD / Koch’s / PTB / Epilepsy / Bronchial Asthma / CVA / Hypothyroidism._x000D_
_x000D_
PHYSICAL EXAMINATION :_x000D_
_x000D_
On Examination : _x000D_
Patient Conscious, Coherent._x000D_
Afebrile._x000D_
PR - 83 / min ;_x000D_
RR - 20 / min ; _x000D_
BP - 100 / 70 mm of Hg,_x000D_
Heart : S1 S2 +._x000D_
Lungs : Bilateral Air Entry +._x000D_
P/A : Soft. _x000D_
.</t>
  </si>
  <si>
    <t>Known case of Hypertension and Diabetes Mellitus on treatment._x000D_
_x000D_
PHYSICAL EXAMINATION :_x000D_
_x000D_
CVS - S1S2+_x000D_
CNS - WNL_x000D_
Lungs - Bilateral clear_x000D_
P/A - Soft_x000D_
Surgical site healthy, drain insitu.</t>
  </si>
  <si>
    <t>Ca buccal mucosa treated with XRT. _x000D_
No comorbidities.</t>
  </si>
  <si>
    <t>PHYSICAL EXAMINATION :_x000D_
_x000D_
Patient is conscious and coherent_x000D_
PR : 70/min_x000D_
BP : 160/80 mm of Hg_x000D_
CVS : S1 S2+_x000D_
Lungs : bilateral air entry+_x000D_
Abdomen : soft, non tender</t>
  </si>
  <si>
    <t>PHYSICAL EXAMINATION _x000D_
_x000D_
ECOG 2/5_x000D_
PULSE 110/MIN_x000D_
BP 130/80 mm/Hg_x000D_
TEMP 99.8_x000D_
SPO2 100% ON ROOM AIR_x000D_
_x000D_
RS: B\L AIR ENTRY +, CLEAR_x000D_
PA: SOFT, NO ORGANOMEGALY_x000D_
CVS: S1,S2 _x000D_
CNS: NO NEUROLOGICAL DEFICITS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</si>
</sst>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5">
    <font>
      <sz val="10"/>
      <color theme="1"/>
      <name val="Arial"/>
      <family val="2"/>
    </font>
    <font>
      <sz val="11"/>
      <color theme="1"/>
      <name val="Calibri"/>
      <charset val="134"/>
      <scheme val="minor"/>
    </font>
    <font>
      <b/>
      <sz val="10"/>
      <name val="Microsoft Sans Serif"/>
      <charset val="1"/>
    </font>
    <font>
      <sz val="10"/>
      <name val="Microsoft Sans Serif"/>
      <charset val="1"/>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10">
    <xf numFmtId="0" fontId="0" fillId="0" borderId="0" xfId="0"/>
    <xf numFmtId="0" fontId="1" fillId="0" borderId="0" xfId="1">
      <alignment vertical="center"/>
    </xf>
    <xf numFmtId="0" fontId="2" fillId="0" borderId="0" xfId="0" applyNumberFormat="1" applyFont="1"/>
    <xf numFmtId="0" fontId="2" fillId="0" borderId="0" xfId="0" applyNumberFormat="1" applyFont="1" applyAlignment="1">
      <alignment wrapText="1"/>
    </xf>
    <xf numFmtId="164" fontId="3" fillId="0" borderId="0" xfId="0" applyNumberFormat="1" applyFont="1"/>
    <xf numFmtId="49" fontId="3" fillId="0" borderId="0" xfId="0" applyNumberFormat="1" applyFont="1"/>
    <xf numFmtId="0" fontId="4" fillId="0" borderId="0" xfId="0" applyFont="1"/>
    <xf numFmtId="0" fontId="3" fillId="0" borderId="0" xfId="0" applyNumberFormat="1" applyFont="1"/>
    <xf numFmtId="2" fontId="3" fillId="0" borderId="0" xfId="0" applyNumberFormat="1" applyFont="1"/>
    <xf numFmtId="49" fontId="3" fillId="0" borderId="0" xfId="0" applyNumberFormat="1" applyFont="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eanedSheet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ow r="2">
          <cell r="I2" t="str">
            <v>Cash</v>
          </cell>
        </row>
        <row r="3">
          <cell r="I3" t="str">
            <v>Cash</v>
          </cell>
        </row>
        <row r="4">
          <cell r="I4" t="str">
            <v>Credit</v>
          </cell>
        </row>
        <row r="5">
          <cell r="I5" t="str">
            <v>Cash</v>
          </cell>
        </row>
        <row r="6">
          <cell r="I6" t="str">
            <v>Credit</v>
          </cell>
        </row>
        <row r="7">
          <cell r="I7" t="str">
            <v>Cash</v>
          </cell>
        </row>
        <row r="8">
          <cell r="I8" t="str">
            <v>Credit</v>
          </cell>
        </row>
        <row r="9">
          <cell r="I9" t="str">
            <v>Credit</v>
          </cell>
        </row>
        <row r="10">
          <cell r="I10" t="str">
            <v>Cash</v>
          </cell>
        </row>
        <row r="11">
          <cell r="I11" t="str">
            <v>Cash</v>
          </cell>
        </row>
        <row r="12">
          <cell r="I12" t="str">
            <v>Credit</v>
          </cell>
        </row>
        <row r="13">
          <cell r="I13" t="str">
            <v>Cash</v>
          </cell>
        </row>
        <row r="14">
          <cell r="I14" t="str">
            <v>Cash</v>
          </cell>
        </row>
        <row r="15">
          <cell r="I15" t="str">
            <v>Credit</v>
          </cell>
        </row>
        <row r="16">
          <cell r="I16" t="str">
            <v>Cash</v>
          </cell>
        </row>
        <row r="17">
          <cell r="I17" t="str">
            <v>Credit</v>
          </cell>
        </row>
        <row r="18">
          <cell r="I18" t="str">
            <v>Cash</v>
          </cell>
        </row>
        <row r="19">
          <cell r="I19" t="str">
            <v>Credit</v>
          </cell>
        </row>
        <row r="20">
          <cell r="I20" t="str">
            <v>Cash</v>
          </cell>
        </row>
        <row r="21">
          <cell r="I21" t="str">
            <v>Cash</v>
          </cell>
        </row>
        <row r="22">
          <cell r="I22" t="str">
            <v>Credit</v>
          </cell>
        </row>
        <row r="23">
          <cell r="I23" t="str">
            <v>Credit</v>
          </cell>
        </row>
        <row r="24">
          <cell r="I24" t="str">
            <v>Cash</v>
          </cell>
        </row>
        <row r="25">
          <cell r="I25" t="str">
            <v>Credit</v>
          </cell>
        </row>
        <row r="26">
          <cell r="I26" t="str">
            <v>Cash</v>
          </cell>
        </row>
        <row r="27">
          <cell r="I27" t="str">
            <v>Credit</v>
          </cell>
        </row>
        <row r="28">
          <cell r="I28" t="str">
            <v>Credit</v>
          </cell>
        </row>
        <row r="29">
          <cell r="I29" t="str">
            <v>Cash</v>
          </cell>
        </row>
        <row r="30">
          <cell r="I30" t="str">
            <v>Credit</v>
          </cell>
        </row>
        <row r="31">
          <cell r="I31" t="str">
            <v>Credit</v>
          </cell>
        </row>
        <row r="32">
          <cell r="I32" t="str">
            <v>Credit</v>
          </cell>
        </row>
        <row r="33">
          <cell r="I33" t="str">
            <v>Cash</v>
          </cell>
        </row>
        <row r="34">
          <cell r="I34" t="str">
            <v>Credit</v>
          </cell>
        </row>
        <row r="35">
          <cell r="I35" t="str">
            <v>Cash</v>
          </cell>
        </row>
        <row r="36">
          <cell r="I36" t="str">
            <v>Credit</v>
          </cell>
        </row>
        <row r="37">
          <cell r="I37" t="str">
            <v>Cash</v>
          </cell>
        </row>
        <row r="38">
          <cell r="I38" t="str">
            <v>Cash</v>
          </cell>
        </row>
        <row r="39">
          <cell r="I39" t="str">
            <v>Cash</v>
          </cell>
        </row>
        <row r="40">
          <cell r="I40" t="str">
            <v>Cash</v>
          </cell>
        </row>
        <row r="41">
          <cell r="I41" t="str">
            <v>Cash</v>
          </cell>
        </row>
        <row r="42">
          <cell r="I42" t="str">
            <v>Credit</v>
          </cell>
        </row>
        <row r="43">
          <cell r="I43" t="str">
            <v>Cash</v>
          </cell>
        </row>
        <row r="44">
          <cell r="I44" t="str">
            <v>Cash</v>
          </cell>
        </row>
        <row r="45">
          <cell r="I45" t="str">
            <v>Cash</v>
          </cell>
        </row>
        <row r="46">
          <cell r="I46" t="str">
            <v>Credit</v>
          </cell>
        </row>
        <row r="47">
          <cell r="I47" t="str">
            <v>Cash</v>
          </cell>
        </row>
        <row r="48">
          <cell r="I48" t="str">
            <v>Cash</v>
          </cell>
        </row>
        <row r="49">
          <cell r="I49" t="str">
            <v>Cash</v>
          </cell>
        </row>
        <row r="50">
          <cell r="I50" t="str">
            <v>Credit</v>
          </cell>
        </row>
        <row r="51">
          <cell r="I51" t="str">
            <v>Cash</v>
          </cell>
        </row>
        <row r="52">
          <cell r="I52" t="str">
            <v>Cash</v>
          </cell>
        </row>
        <row r="53">
          <cell r="I53" t="str">
            <v>Credit</v>
          </cell>
        </row>
        <row r="54">
          <cell r="I54" t="str">
            <v>Credit</v>
          </cell>
        </row>
        <row r="55">
          <cell r="I55" t="str">
            <v>Credit</v>
          </cell>
        </row>
        <row r="56">
          <cell r="I56" t="str">
            <v>Cash</v>
          </cell>
        </row>
        <row r="57">
          <cell r="I57" t="str">
            <v>Cash</v>
          </cell>
        </row>
        <row r="58">
          <cell r="I58" t="str">
            <v>Credit</v>
          </cell>
        </row>
        <row r="59">
          <cell r="I59" t="str">
            <v>Credit</v>
          </cell>
        </row>
        <row r="60">
          <cell r="I60" t="str">
            <v>Credit</v>
          </cell>
        </row>
        <row r="61">
          <cell r="I61" t="str">
            <v>Cash</v>
          </cell>
        </row>
        <row r="62">
          <cell r="I62" t="str">
            <v>Credit</v>
          </cell>
        </row>
        <row r="63">
          <cell r="I63" t="str">
            <v>Credit</v>
          </cell>
        </row>
        <row r="64">
          <cell r="I64" t="str">
            <v>Cash</v>
          </cell>
        </row>
        <row r="65">
          <cell r="I65" t="str">
            <v>Cash</v>
          </cell>
        </row>
        <row r="66">
          <cell r="I66" t="str">
            <v>Credit</v>
          </cell>
        </row>
        <row r="67">
          <cell r="I67" t="str">
            <v>Credit</v>
          </cell>
        </row>
        <row r="68">
          <cell r="I68" t="str">
            <v>Cash</v>
          </cell>
        </row>
        <row r="69">
          <cell r="I69" t="str">
            <v>Credit</v>
          </cell>
        </row>
        <row r="70">
          <cell r="I70" t="str">
            <v>Cash</v>
          </cell>
        </row>
        <row r="71">
          <cell r="I71" t="str">
            <v>Cash</v>
          </cell>
        </row>
        <row r="72">
          <cell r="I72" t="str">
            <v>Credit</v>
          </cell>
        </row>
        <row r="73">
          <cell r="I73" t="str">
            <v>Credit</v>
          </cell>
        </row>
        <row r="74">
          <cell r="I74" t="str">
            <v>Cash</v>
          </cell>
        </row>
        <row r="75">
          <cell r="I75" t="str">
            <v>Credit</v>
          </cell>
        </row>
        <row r="76">
          <cell r="I76" t="str">
            <v>Credit</v>
          </cell>
        </row>
        <row r="77">
          <cell r="I77" t="str">
            <v>Cash</v>
          </cell>
        </row>
        <row r="78">
          <cell r="I78" t="str">
            <v>Cash</v>
          </cell>
        </row>
        <row r="79">
          <cell r="I79" t="str">
            <v>Cash</v>
          </cell>
        </row>
        <row r="80">
          <cell r="I80" t="str">
            <v>Cash</v>
          </cell>
        </row>
        <row r="81">
          <cell r="I81" t="str">
            <v>Credit</v>
          </cell>
        </row>
        <row r="82">
          <cell r="I82" t="str">
            <v>Credit</v>
          </cell>
        </row>
        <row r="83">
          <cell r="I83" t="str">
            <v>Cash</v>
          </cell>
        </row>
        <row r="84">
          <cell r="I84" t="str">
            <v>Cash</v>
          </cell>
        </row>
        <row r="85">
          <cell r="I85" t="str">
            <v>Credit</v>
          </cell>
        </row>
        <row r="86">
          <cell r="I86" t="str">
            <v>Credit</v>
          </cell>
        </row>
        <row r="87">
          <cell r="I87" t="str">
            <v>Credit</v>
          </cell>
        </row>
        <row r="88">
          <cell r="I88" t="str">
            <v>Credit</v>
          </cell>
        </row>
        <row r="89">
          <cell r="I89" t="str">
            <v>Cash</v>
          </cell>
        </row>
        <row r="90">
          <cell r="I90" t="str">
            <v>Credit</v>
          </cell>
        </row>
        <row r="91">
          <cell r="I91" t="str">
            <v>Cash</v>
          </cell>
        </row>
        <row r="92">
          <cell r="I92" t="str">
            <v>Cash</v>
          </cell>
        </row>
        <row r="93">
          <cell r="I93" t="str">
            <v>Credit</v>
          </cell>
        </row>
        <row r="94">
          <cell r="I94" t="str">
            <v>Credit</v>
          </cell>
        </row>
        <row r="95">
          <cell r="I95" t="str">
            <v>Credit</v>
          </cell>
        </row>
        <row r="96">
          <cell r="I96" t="str">
            <v>Credit</v>
          </cell>
        </row>
        <row r="97">
          <cell r="I97" t="str">
            <v>Credit</v>
          </cell>
        </row>
        <row r="98">
          <cell r="I98" t="str">
            <v>Credit</v>
          </cell>
        </row>
        <row r="99">
          <cell r="I99" t="str">
            <v>Credit</v>
          </cell>
        </row>
        <row r="100">
          <cell r="I100" t="str">
            <v>Cash</v>
          </cell>
        </row>
        <row r="101">
          <cell r="I101" t="str">
            <v>Credit</v>
          </cell>
        </row>
        <row r="102">
          <cell r="I102" t="str">
            <v>Cash</v>
          </cell>
        </row>
        <row r="103">
          <cell r="I103" t="str">
            <v>Cash</v>
          </cell>
        </row>
        <row r="104">
          <cell r="I104" t="str">
            <v>Cash</v>
          </cell>
        </row>
        <row r="105">
          <cell r="I105" t="str">
            <v>Credit</v>
          </cell>
        </row>
        <row r="106">
          <cell r="I106" t="str">
            <v>Credit</v>
          </cell>
        </row>
        <row r="107">
          <cell r="I107" t="str">
            <v>Credit</v>
          </cell>
        </row>
        <row r="108">
          <cell r="I108" t="str">
            <v>Credit</v>
          </cell>
        </row>
        <row r="109">
          <cell r="I109" t="str">
            <v>Credit</v>
          </cell>
        </row>
        <row r="110">
          <cell r="I110" t="str">
            <v>Cash</v>
          </cell>
        </row>
        <row r="111">
          <cell r="I111" t="str">
            <v>Credit</v>
          </cell>
        </row>
        <row r="112">
          <cell r="I112" t="str">
            <v>Cash</v>
          </cell>
        </row>
        <row r="113">
          <cell r="I113" t="str">
            <v>Credit</v>
          </cell>
        </row>
        <row r="114">
          <cell r="I114" t="str">
            <v>Cash</v>
          </cell>
        </row>
        <row r="115">
          <cell r="I115" t="str">
            <v>Credit</v>
          </cell>
        </row>
        <row r="116">
          <cell r="I116" t="str">
            <v>Credit</v>
          </cell>
        </row>
        <row r="117">
          <cell r="I117" t="str">
            <v>Cash</v>
          </cell>
        </row>
        <row r="118">
          <cell r="I118" t="str">
            <v>Credit</v>
          </cell>
        </row>
        <row r="119">
          <cell r="I119" t="str">
            <v>Credit</v>
          </cell>
        </row>
        <row r="120">
          <cell r="I120" t="str">
            <v>Credit</v>
          </cell>
        </row>
        <row r="121">
          <cell r="I121" t="str">
            <v>Credit</v>
          </cell>
        </row>
        <row r="122">
          <cell r="I122" t="str">
            <v>Cash</v>
          </cell>
        </row>
        <row r="123">
          <cell r="I123" t="str">
            <v>Cash</v>
          </cell>
        </row>
        <row r="124">
          <cell r="I124" t="str">
            <v>Cash</v>
          </cell>
        </row>
        <row r="125">
          <cell r="I125" t="str">
            <v>Credit</v>
          </cell>
        </row>
        <row r="126">
          <cell r="I126" t="str">
            <v>Credit</v>
          </cell>
        </row>
        <row r="127">
          <cell r="I127" t="str">
            <v>Credit</v>
          </cell>
        </row>
        <row r="128">
          <cell r="I128" t="str">
            <v>Cash</v>
          </cell>
        </row>
        <row r="129">
          <cell r="I129" t="str">
            <v>Credit</v>
          </cell>
        </row>
        <row r="130">
          <cell r="I130" t="str">
            <v>Credit</v>
          </cell>
        </row>
        <row r="131">
          <cell r="I131" t="str">
            <v>Cash</v>
          </cell>
        </row>
        <row r="132">
          <cell r="I132" t="str">
            <v>Cash</v>
          </cell>
        </row>
        <row r="133">
          <cell r="I133" t="str">
            <v>Credit</v>
          </cell>
        </row>
        <row r="134">
          <cell r="I134" t="str">
            <v>Credit</v>
          </cell>
        </row>
        <row r="135">
          <cell r="I135" t="str">
            <v>Credit</v>
          </cell>
        </row>
        <row r="136">
          <cell r="I136" t="str">
            <v>Credit</v>
          </cell>
        </row>
        <row r="137">
          <cell r="I137" t="str">
            <v>Credit</v>
          </cell>
        </row>
        <row r="138">
          <cell r="I138" t="str">
            <v>Credit</v>
          </cell>
        </row>
        <row r="139">
          <cell r="I139" t="str">
            <v>Credit</v>
          </cell>
        </row>
        <row r="140">
          <cell r="I140" t="str">
            <v>Cash</v>
          </cell>
        </row>
        <row r="141">
          <cell r="I141" t="str">
            <v>Credit</v>
          </cell>
        </row>
        <row r="142">
          <cell r="I142" t="str">
            <v>Credit</v>
          </cell>
        </row>
        <row r="143">
          <cell r="I143" t="str">
            <v>Cash</v>
          </cell>
        </row>
        <row r="144">
          <cell r="I144" t="str">
            <v>Credit</v>
          </cell>
        </row>
        <row r="145">
          <cell r="I145" t="str">
            <v>Credit</v>
          </cell>
        </row>
        <row r="146">
          <cell r="I146" t="str">
            <v>Cash</v>
          </cell>
        </row>
        <row r="147">
          <cell r="I147" t="str">
            <v>Credit</v>
          </cell>
        </row>
        <row r="148">
          <cell r="I148" t="str">
            <v>Cash</v>
          </cell>
        </row>
        <row r="149">
          <cell r="I149" t="str">
            <v>Credit</v>
          </cell>
        </row>
        <row r="150">
          <cell r="I150" t="str">
            <v>Credit</v>
          </cell>
        </row>
        <row r="151">
          <cell r="I151" t="str">
            <v>Cash</v>
          </cell>
        </row>
        <row r="152">
          <cell r="I152" t="str">
            <v>Credit</v>
          </cell>
        </row>
        <row r="153">
          <cell r="I153" t="str">
            <v>Credit</v>
          </cell>
        </row>
        <row r="154">
          <cell r="I154" t="str">
            <v>Credit</v>
          </cell>
        </row>
        <row r="155">
          <cell r="I155" t="str">
            <v>Credit</v>
          </cell>
        </row>
        <row r="156">
          <cell r="I156" t="str">
            <v>Cash</v>
          </cell>
        </row>
        <row r="157">
          <cell r="I157" t="str">
            <v>Cash</v>
          </cell>
        </row>
        <row r="158">
          <cell r="I158" t="str">
            <v>Cash</v>
          </cell>
        </row>
        <row r="159">
          <cell r="I159" t="str">
            <v>Cash</v>
          </cell>
        </row>
        <row r="160">
          <cell r="I160" t="str">
            <v>Cash</v>
          </cell>
        </row>
        <row r="161">
          <cell r="I161" t="str">
            <v>Cash</v>
          </cell>
        </row>
        <row r="162">
          <cell r="I162" t="str">
            <v>Cash</v>
          </cell>
        </row>
        <row r="163">
          <cell r="I163" t="str">
            <v>Cash</v>
          </cell>
        </row>
        <row r="164">
          <cell r="I164" t="str">
            <v>Cash</v>
          </cell>
        </row>
        <row r="165">
          <cell r="I165" t="str">
            <v>Credit</v>
          </cell>
        </row>
        <row r="166">
          <cell r="I166" t="str">
            <v>Cash</v>
          </cell>
        </row>
        <row r="167">
          <cell r="I167" t="str">
            <v>Cash</v>
          </cell>
        </row>
        <row r="168">
          <cell r="I168" t="str">
            <v>Cash</v>
          </cell>
        </row>
        <row r="169">
          <cell r="I169" t="str">
            <v>Cash</v>
          </cell>
        </row>
        <row r="170">
          <cell r="I170" t="str">
            <v>Cash</v>
          </cell>
        </row>
        <row r="171">
          <cell r="I171" t="str">
            <v>Cash</v>
          </cell>
        </row>
        <row r="172">
          <cell r="I172" t="str">
            <v>Credit</v>
          </cell>
        </row>
        <row r="173">
          <cell r="I173" t="str">
            <v>Credit</v>
          </cell>
        </row>
        <row r="174">
          <cell r="I174" t="str">
            <v>Credit</v>
          </cell>
        </row>
        <row r="175">
          <cell r="I175" t="str">
            <v>Credit</v>
          </cell>
        </row>
        <row r="176">
          <cell r="I176" t="str">
            <v>Credit</v>
          </cell>
        </row>
        <row r="177">
          <cell r="I177" t="str">
            <v>Credit</v>
          </cell>
        </row>
        <row r="178">
          <cell r="I178" t="str">
            <v>Cash</v>
          </cell>
        </row>
        <row r="179">
          <cell r="I179" t="str">
            <v>Cash</v>
          </cell>
        </row>
        <row r="180">
          <cell r="I180" t="str">
            <v>Credit</v>
          </cell>
        </row>
        <row r="181">
          <cell r="I181" t="str">
            <v>Cash</v>
          </cell>
        </row>
        <row r="182">
          <cell r="I182" t="str">
            <v>Credit</v>
          </cell>
        </row>
        <row r="183">
          <cell r="I183" t="str">
            <v>Cash</v>
          </cell>
        </row>
        <row r="184">
          <cell r="I184" t="str">
            <v>Cash</v>
          </cell>
        </row>
        <row r="185">
          <cell r="I185" t="str">
            <v>Cash</v>
          </cell>
        </row>
        <row r="186">
          <cell r="I186" t="str">
            <v>Cash</v>
          </cell>
        </row>
        <row r="187">
          <cell r="I187" t="str">
            <v>Cash</v>
          </cell>
        </row>
        <row r="188">
          <cell r="I188" t="str">
            <v>Cash</v>
          </cell>
        </row>
        <row r="189">
          <cell r="I189" t="str">
            <v>Credit</v>
          </cell>
        </row>
        <row r="190">
          <cell r="I190" t="str">
            <v>Credit</v>
          </cell>
        </row>
        <row r="191">
          <cell r="I191" t="str">
            <v>Credit</v>
          </cell>
        </row>
        <row r="192">
          <cell r="I192" t="str">
            <v>Credit</v>
          </cell>
        </row>
        <row r="193">
          <cell r="I193" t="str">
            <v>Cash</v>
          </cell>
        </row>
        <row r="194">
          <cell r="I194" t="str">
            <v>Cash</v>
          </cell>
        </row>
        <row r="195">
          <cell r="I195" t="str">
            <v>Credit</v>
          </cell>
        </row>
        <row r="196">
          <cell r="I196" t="str">
            <v>Cash</v>
          </cell>
        </row>
        <row r="197">
          <cell r="I197" t="str">
            <v>Credit</v>
          </cell>
        </row>
        <row r="198">
          <cell r="I198" t="str">
            <v>Cash</v>
          </cell>
        </row>
        <row r="199">
          <cell r="I199" t="str">
            <v>Credit</v>
          </cell>
        </row>
        <row r="200">
          <cell r="I200" t="str">
            <v>Credit</v>
          </cell>
        </row>
        <row r="201">
          <cell r="I201" t="str">
            <v>Cash</v>
          </cell>
        </row>
        <row r="202">
          <cell r="I202" t="str">
            <v>Cash</v>
          </cell>
        </row>
        <row r="203">
          <cell r="I203" t="str">
            <v>Cash</v>
          </cell>
        </row>
        <row r="204">
          <cell r="I204" t="str">
            <v>Cash</v>
          </cell>
        </row>
        <row r="205">
          <cell r="I205" t="str">
            <v>Credit</v>
          </cell>
        </row>
        <row r="206">
          <cell r="I206" t="str">
            <v>Credit</v>
          </cell>
        </row>
        <row r="207">
          <cell r="I207" t="str">
            <v>Cash</v>
          </cell>
        </row>
        <row r="208">
          <cell r="I208" t="str">
            <v>Credit</v>
          </cell>
        </row>
        <row r="209">
          <cell r="I209" t="str">
            <v>Cash</v>
          </cell>
        </row>
        <row r="210">
          <cell r="I210" t="str">
            <v>Credit</v>
          </cell>
        </row>
        <row r="211">
          <cell r="I211" t="str">
            <v>Credit</v>
          </cell>
        </row>
        <row r="212">
          <cell r="I212" t="str">
            <v>Credit</v>
          </cell>
        </row>
        <row r="213">
          <cell r="I213" t="str">
            <v>Cash</v>
          </cell>
        </row>
        <row r="214">
          <cell r="I214" t="str">
            <v>Cash</v>
          </cell>
        </row>
        <row r="215">
          <cell r="I215" t="str">
            <v>Cash</v>
          </cell>
        </row>
        <row r="216">
          <cell r="I216" t="str">
            <v>Cash</v>
          </cell>
        </row>
        <row r="217">
          <cell r="I217" t="str">
            <v>Credit</v>
          </cell>
        </row>
        <row r="218">
          <cell r="I218" t="str">
            <v>Credit</v>
          </cell>
        </row>
        <row r="219">
          <cell r="I219" t="str">
            <v>Cash</v>
          </cell>
        </row>
        <row r="220">
          <cell r="I220" t="str">
            <v>Credit</v>
          </cell>
        </row>
        <row r="221">
          <cell r="I221" t="str">
            <v>Cash</v>
          </cell>
        </row>
        <row r="222">
          <cell r="I222" t="str">
            <v>Cash</v>
          </cell>
        </row>
        <row r="223">
          <cell r="I223" t="str">
            <v>Credit</v>
          </cell>
        </row>
        <row r="224">
          <cell r="I224" t="str">
            <v>Credit</v>
          </cell>
        </row>
        <row r="225">
          <cell r="I225" t="str">
            <v>Cash</v>
          </cell>
        </row>
        <row r="226">
          <cell r="I226" t="str">
            <v>Credit</v>
          </cell>
        </row>
        <row r="227">
          <cell r="I227" t="str">
            <v>Credit</v>
          </cell>
        </row>
        <row r="228">
          <cell r="I228" t="str">
            <v>Cash</v>
          </cell>
        </row>
        <row r="229">
          <cell r="I229" t="str">
            <v>Credit</v>
          </cell>
        </row>
        <row r="230">
          <cell r="I230" t="str">
            <v>Cash</v>
          </cell>
        </row>
        <row r="231">
          <cell r="I231" t="str">
            <v>Cash</v>
          </cell>
        </row>
        <row r="232">
          <cell r="I232" t="str">
            <v>Cash</v>
          </cell>
        </row>
        <row r="233">
          <cell r="I233" t="str">
            <v>Cash</v>
          </cell>
        </row>
        <row r="234">
          <cell r="I234" t="str">
            <v>Credit</v>
          </cell>
        </row>
        <row r="235">
          <cell r="I235" t="str">
            <v>Cash</v>
          </cell>
        </row>
        <row r="236">
          <cell r="I236" t="str">
            <v>Cash</v>
          </cell>
        </row>
        <row r="237">
          <cell r="I237" t="str">
            <v>Credit</v>
          </cell>
        </row>
        <row r="238">
          <cell r="I238" t="str">
            <v>Credit</v>
          </cell>
        </row>
        <row r="239">
          <cell r="I239" t="str">
            <v>Credit</v>
          </cell>
        </row>
        <row r="240">
          <cell r="I240" t="str">
            <v>Credit</v>
          </cell>
        </row>
        <row r="241">
          <cell r="I241" t="str">
            <v>Credit</v>
          </cell>
        </row>
        <row r="242">
          <cell r="I242" t="str">
            <v>Credit</v>
          </cell>
        </row>
        <row r="243">
          <cell r="I243" t="str">
            <v>Credit</v>
          </cell>
        </row>
        <row r="244">
          <cell r="I244" t="str">
            <v>Credit</v>
          </cell>
        </row>
        <row r="245">
          <cell r="I245" t="str">
            <v>Cash</v>
          </cell>
        </row>
        <row r="246">
          <cell r="I246" t="str">
            <v>Cash</v>
          </cell>
        </row>
        <row r="247">
          <cell r="I247" t="str">
            <v>Cash</v>
          </cell>
        </row>
        <row r="248">
          <cell r="I248" t="str">
            <v>Cash</v>
          </cell>
        </row>
        <row r="249">
          <cell r="I249" t="str">
            <v>Credit</v>
          </cell>
        </row>
        <row r="250">
          <cell r="I250" t="str">
            <v>Cash</v>
          </cell>
        </row>
        <row r="251">
          <cell r="I251" t="str">
            <v>Credit</v>
          </cell>
        </row>
        <row r="252">
          <cell r="I252" t="str">
            <v>Credit</v>
          </cell>
        </row>
        <row r="253">
          <cell r="I253" t="str">
            <v>Cash</v>
          </cell>
        </row>
        <row r="254">
          <cell r="I254" t="str">
            <v>Credit</v>
          </cell>
        </row>
        <row r="255">
          <cell r="I255" t="str">
            <v>Credit</v>
          </cell>
        </row>
        <row r="256">
          <cell r="I256" t="str">
            <v>Credit</v>
          </cell>
        </row>
        <row r="257">
          <cell r="I257" t="str">
            <v>Cash</v>
          </cell>
        </row>
        <row r="258">
          <cell r="I258" t="str">
            <v>Credit</v>
          </cell>
        </row>
        <row r="259">
          <cell r="I259" t="str">
            <v>Credit</v>
          </cell>
        </row>
        <row r="260">
          <cell r="I260" t="str">
            <v>Credit</v>
          </cell>
        </row>
        <row r="261">
          <cell r="I261" t="str">
            <v>Credit</v>
          </cell>
        </row>
        <row r="262">
          <cell r="I262" t="str">
            <v>Credit</v>
          </cell>
        </row>
        <row r="263">
          <cell r="I263" t="str">
            <v>Cash</v>
          </cell>
        </row>
        <row r="264">
          <cell r="I264" t="str">
            <v>Cash</v>
          </cell>
        </row>
        <row r="265">
          <cell r="I265" t="str">
            <v>Cash</v>
          </cell>
        </row>
        <row r="266">
          <cell r="I266" t="str">
            <v>Credit</v>
          </cell>
        </row>
        <row r="267">
          <cell r="I267" t="str">
            <v>Credit</v>
          </cell>
        </row>
        <row r="268">
          <cell r="I268" t="str">
            <v>Cash</v>
          </cell>
        </row>
        <row r="269">
          <cell r="I269" t="str">
            <v>Cash</v>
          </cell>
        </row>
        <row r="270">
          <cell r="I270" t="str">
            <v>Credit</v>
          </cell>
        </row>
        <row r="271">
          <cell r="I271" t="str">
            <v>Cash</v>
          </cell>
        </row>
        <row r="272">
          <cell r="I272" t="str">
            <v>Credit</v>
          </cell>
        </row>
        <row r="273">
          <cell r="I273" t="str">
            <v>Credit</v>
          </cell>
        </row>
        <row r="274">
          <cell r="I274" t="str">
            <v>Credit</v>
          </cell>
        </row>
        <row r="275">
          <cell r="I275" t="str">
            <v>Cash</v>
          </cell>
        </row>
        <row r="276">
          <cell r="I276" t="str">
            <v>Cash</v>
          </cell>
        </row>
        <row r="277">
          <cell r="I277" t="str">
            <v>Credit</v>
          </cell>
        </row>
        <row r="278">
          <cell r="I278" t="str">
            <v>Cash</v>
          </cell>
        </row>
        <row r="279">
          <cell r="I279" t="str">
            <v>Credit</v>
          </cell>
        </row>
        <row r="280">
          <cell r="I280" t="str">
            <v>Cash</v>
          </cell>
        </row>
        <row r="281">
          <cell r="I281" t="str">
            <v>Cash</v>
          </cell>
        </row>
        <row r="282">
          <cell r="I282" t="str">
            <v>Cash</v>
          </cell>
        </row>
        <row r="283">
          <cell r="I283" t="str">
            <v>Cash</v>
          </cell>
        </row>
        <row r="284">
          <cell r="I284" t="str">
            <v>Credit</v>
          </cell>
        </row>
        <row r="285">
          <cell r="I285" t="str">
            <v>Cash</v>
          </cell>
        </row>
        <row r="286">
          <cell r="I286" t="str">
            <v>Credit</v>
          </cell>
        </row>
        <row r="287">
          <cell r="I287" t="str">
            <v>Cash</v>
          </cell>
        </row>
        <row r="288">
          <cell r="I288" t="str">
            <v>Cash</v>
          </cell>
        </row>
        <row r="289">
          <cell r="I289" t="str">
            <v>Cash</v>
          </cell>
        </row>
        <row r="290">
          <cell r="I290" t="str">
            <v>Credit</v>
          </cell>
        </row>
        <row r="291">
          <cell r="I291" t="str">
            <v>Credit</v>
          </cell>
        </row>
        <row r="292">
          <cell r="I292" t="str">
            <v>Credit</v>
          </cell>
        </row>
        <row r="293">
          <cell r="I293" t="str">
            <v>Credit</v>
          </cell>
        </row>
        <row r="294">
          <cell r="I294" t="str">
            <v>Cash</v>
          </cell>
        </row>
        <row r="295">
          <cell r="I295" t="str">
            <v>Credit</v>
          </cell>
        </row>
        <row r="296">
          <cell r="I296" t="str">
            <v>Cash</v>
          </cell>
        </row>
        <row r="297">
          <cell r="I297" t="str">
            <v>Credit</v>
          </cell>
        </row>
        <row r="298">
          <cell r="I298" t="str">
            <v>Credit</v>
          </cell>
        </row>
        <row r="299">
          <cell r="I299" t="str">
            <v>Credit</v>
          </cell>
        </row>
        <row r="300">
          <cell r="I300" t="str">
            <v>Credit</v>
          </cell>
        </row>
        <row r="301">
          <cell r="I301" t="str">
            <v>Cash</v>
          </cell>
        </row>
        <row r="302">
          <cell r="I302" t="str">
            <v>Credit</v>
          </cell>
        </row>
        <row r="303">
          <cell r="I303" t="str">
            <v>Cash</v>
          </cell>
        </row>
        <row r="304">
          <cell r="I304" t="str">
            <v>Credit</v>
          </cell>
        </row>
        <row r="305">
          <cell r="I305" t="str">
            <v>Cash</v>
          </cell>
        </row>
        <row r="306">
          <cell r="I306" t="str">
            <v>Credit</v>
          </cell>
        </row>
        <row r="307">
          <cell r="I307" t="str">
            <v>Credit</v>
          </cell>
        </row>
        <row r="308">
          <cell r="I308" t="str">
            <v>Credit</v>
          </cell>
        </row>
        <row r="309">
          <cell r="I309" t="str">
            <v>Cash</v>
          </cell>
        </row>
        <row r="310">
          <cell r="I310" t="str">
            <v>Cash</v>
          </cell>
        </row>
        <row r="311">
          <cell r="I311" t="str">
            <v>Cash</v>
          </cell>
        </row>
        <row r="312">
          <cell r="I312" t="str">
            <v>Credit</v>
          </cell>
        </row>
        <row r="313">
          <cell r="I313" t="str">
            <v>Cash</v>
          </cell>
        </row>
        <row r="314">
          <cell r="I314" t="str">
            <v>Credit</v>
          </cell>
        </row>
        <row r="315">
          <cell r="I315" t="str">
            <v>Credit</v>
          </cell>
        </row>
        <row r="316">
          <cell r="I316" t="str">
            <v>Credit</v>
          </cell>
        </row>
        <row r="317">
          <cell r="I317" t="str">
            <v>Credit</v>
          </cell>
        </row>
        <row r="318">
          <cell r="I318" t="str">
            <v>Credit</v>
          </cell>
        </row>
        <row r="319">
          <cell r="I319" t="str">
            <v>Credit</v>
          </cell>
        </row>
        <row r="320">
          <cell r="I320" t="str">
            <v>Credit</v>
          </cell>
        </row>
        <row r="321">
          <cell r="I321" t="str">
            <v>Credit</v>
          </cell>
        </row>
        <row r="322">
          <cell r="I322" t="str">
            <v>Cash</v>
          </cell>
        </row>
        <row r="323">
          <cell r="I323" t="str">
            <v>Credit</v>
          </cell>
        </row>
        <row r="324">
          <cell r="I324" t="str">
            <v>Cash</v>
          </cell>
        </row>
        <row r="325">
          <cell r="I325" t="str">
            <v>Cash</v>
          </cell>
        </row>
        <row r="326">
          <cell r="I326" t="str">
            <v>Credit</v>
          </cell>
        </row>
        <row r="327">
          <cell r="I327" t="str">
            <v>Cash</v>
          </cell>
        </row>
        <row r="328">
          <cell r="I328" t="str">
            <v>Cash</v>
          </cell>
        </row>
        <row r="329">
          <cell r="I329" t="str">
            <v>Cash</v>
          </cell>
        </row>
        <row r="330">
          <cell r="I330" t="str">
            <v>Cash</v>
          </cell>
        </row>
        <row r="331">
          <cell r="I331" t="str">
            <v>Cash</v>
          </cell>
        </row>
        <row r="332">
          <cell r="I332" t="str">
            <v>Credit</v>
          </cell>
        </row>
        <row r="333">
          <cell r="I333" t="str">
            <v>Credit</v>
          </cell>
        </row>
        <row r="334">
          <cell r="I334" t="str">
            <v>Cash</v>
          </cell>
        </row>
        <row r="335">
          <cell r="I335" t="str">
            <v>Cash</v>
          </cell>
        </row>
        <row r="336">
          <cell r="I336" t="str">
            <v>Credit</v>
          </cell>
        </row>
        <row r="337">
          <cell r="I337" t="str">
            <v>Credit</v>
          </cell>
        </row>
        <row r="338">
          <cell r="I338" t="str">
            <v>Cash</v>
          </cell>
        </row>
        <row r="339">
          <cell r="I339" t="str">
            <v>Cash</v>
          </cell>
        </row>
        <row r="340">
          <cell r="I340" t="str">
            <v>Cash</v>
          </cell>
        </row>
        <row r="341">
          <cell r="I341" t="str">
            <v>Cash</v>
          </cell>
        </row>
        <row r="342">
          <cell r="I342" t="str">
            <v>Cash</v>
          </cell>
        </row>
        <row r="343">
          <cell r="I343" t="str">
            <v>Cash</v>
          </cell>
        </row>
        <row r="344">
          <cell r="I344" t="str">
            <v>Credit</v>
          </cell>
        </row>
        <row r="345">
          <cell r="I345" t="str">
            <v>Cash</v>
          </cell>
        </row>
        <row r="346">
          <cell r="I346" t="str">
            <v>Credit</v>
          </cell>
        </row>
        <row r="347">
          <cell r="I347" t="str">
            <v>Credit</v>
          </cell>
        </row>
        <row r="348">
          <cell r="I348" t="str">
            <v>Credit</v>
          </cell>
        </row>
        <row r="349">
          <cell r="I349" t="str">
            <v>Cash</v>
          </cell>
        </row>
        <row r="350">
          <cell r="I350" t="str">
            <v>Cash</v>
          </cell>
        </row>
        <row r="351">
          <cell r="I351" t="str">
            <v>Credit</v>
          </cell>
        </row>
        <row r="352">
          <cell r="I352" t="str">
            <v>Credit</v>
          </cell>
        </row>
        <row r="353">
          <cell r="I353" t="str">
            <v>Cash</v>
          </cell>
        </row>
        <row r="354">
          <cell r="I354" t="str">
            <v>Cash</v>
          </cell>
        </row>
        <row r="355">
          <cell r="I355" t="str">
            <v>Cash</v>
          </cell>
        </row>
        <row r="356">
          <cell r="I356" t="str">
            <v>Cash</v>
          </cell>
        </row>
        <row r="357">
          <cell r="I357" t="str">
            <v>Cash</v>
          </cell>
        </row>
        <row r="358">
          <cell r="I358" t="str">
            <v>Cash</v>
          </cell>
        </row>
        <row r="359">
          <cell r="I359" t="str">
            <v>Cash</v>
          </cell>
        </row>
        <row r="360">
          <cell r="I360" t="str">
            <v>Cash</v>
          </cell>
        </row>
        <row r="361">
          <cell r="I361" t="str">
            <v>Cash</v>
          </cell>
        </row>
        <row r="362">
          <cell r="I362" t="str">
            <v>Cash</v>
          </cell>
        </row>
        <row r="363">
          <cell r="I363" t="str">
            <v>Cash</v>
          </cell>
        </row>
        <row r="364">
          <cell r="I364" t="str">
            <v>Cash</v>
          </cell>
        </row>
        <row r="365">
          <cell r="I365" t="str">
            <v>Credit</v>
          </cell>
        </row>
        <row r="366">
          <cell r="I366" t="str">
            <v>Cash</v>
          </cell>
        </row>
        <row r="367">
          <cell r="I367" t="str">
            <v>Cash</v>
          </cell>
        </row>
        <row r="368">
          <cell r="I368" t="str">
            <v>Cash</v>
          </cell>
        </row>
        <row r="369">
          <cell r="I369" t="str">
            <v>Cash</v>
          </cell>
        </row>
        <row r="370">
          <cell r="I370" t="str">
            <v>Cash</v>
          </cell>
        </row>
        <row r="371">
          <cell r="I371" t="str">
            <v>Cash</v>
          </cell>
        </row>
        <row r="372">
          <cell r="I372" t="str">
            <v>Cash</v>
          </cell>
        </row>
        <row r="373">
          <cell r="I373" t="str">
            <v>Credit</v>
          </cell>
        </row>
        <row r="374">
          <cell r="I374" t="str">
            <v>Credit</v>
          </cell>
        </row>
        <row r="375">
          <cell r="I375" t="str">
            <v>Credit</v>
          </cell>
        </row>
        <row r="376">
          <cell r="I376" t="str">
            <v>Cash</v>
          </cell>
        </row>
        <row r="377">
          <cell r="I377" t="str">
            <v>Credit</v>
          </cell>
        </row>
        <row r="378">
          <cell r="I378" t="str">
            <v>Credit</v>
          </cell>
        </row>
        <row r="379">
          <cell r="I379" t="str">
            <v>Cash</v>
          </cell>
        </row>
        <row r="380">
          <cell r="I380" t="str">
            <v>Cash</v>
          </cell>
        </row>
        <row r="381">
          <cell r="I381" t="str">
            <v>Credit</v>
          </cell>
        </row>
        <row r="382">
          <cell r="I382" t="str">
            <v>Credit</v>
          </cell>
        </row>
        <row r="383">
          <cell r="I383" t="str">
            <v>Credit</v>
          </cell>
        </row>
        <row r="384">
          <cell r="I384" t="str">
            <v>Cash</v>
          </cell>
        </row>
        <row r="385">
          <cell r="I385" t="str">
            <v>Credit</v>
          </cell>
        </row>
        <row r="386">
          <cell r="I386" t="str">
            <v>Credit</v>
          </cell>
        </row>
        <row r="387">
          <cell r="I387" t="str">
            <v>Credit</v>
          </cell>
        </row>
        <row r="388">
          <cell r="I388" t="str">
            <v>Credit</v>
          </cell>
        </row>
        <row r="389">
          <cell r="I389" t="str">
            <v>Cash</v>
          </cell>
        </row>
        <row r="390">
          <cell r="I390" t="str">
            <v>Credit</v>
          </cell>
        </row>
        <row r="391">
          <cell r="I391" t="str">
            <v>Credit</v>
          </cell>
        </row>
        <row r="392">
          <cell r="I392" t="str">
            <v>Credit</v>
          </cell>
        </row>
        <row r="393">
          <cell r="I393" t="str">
            <v>Credit</v>
          </cell>
        </row>
        <row r="394">
          <cell r="I394" t="str">
            <v>Credit</v>
          </cell>
        </row>
        <row r="395">
          <cell r="I395" t="str">
            <v>Credit</v>
          </cell>
        </row>
        <row r="396">
          <cell r="I396" t="str">
            <v>Cash</v>
          </cell>
        </row>
        <row r="397">
          <cell r="I397" t="str">
            <v>Credit</v>
          </cell>
        </row>
        <row r="398">
          <cell r="I398" t="str">
            <v>Credit</v>
          </cell>
        </row>
        <row r="399">
          <cell r="I399" t="str">
            <v>Credit</v>
          </cell>
        </row>
        <row r="400">
          <cell r="I400" t="str">
            <v>Cash</v>
          </cell>
        </row>
        <row r="401">
          <cell r="I401" t="str">
            <v>Cash</v>
          </cell>
        </row>
        <row r="402">
          <cell r="I402" t="str">
            <v>Credit</v>
          </cell>
        </row>
        <row r="403">
          <cell r="I403" t="str">
            <v>Credit</v>
          </cell>
        </row>
        <row r="404">
          <cell r="I404" t="str">
            <v>Credit</v>
          </cell>
        </row>
        <row r="405">
          <cell r="I405" t="str">
            <v>Cash</v>
          </cell>
        </row>
        <row r="406">
          <cell r="I406" t="str">
            <v>Cash</v>
          </cell>
        </row>
        <row r="407">
          <cell r="I407" t="str">
            <v>Cash</v>
          </cell>
        </row>
        <row r="408">
          <cell r="I408" t="str">
            <v>Credit</v>
          </cell>
        </row>
        <row r="409">
          <cell r="I409" t="str">
            <v>Cash</v>
          </cell>
        </row>
        <row r="410">
          <cell r="I410" t="str">
            <v>Credit</v>
          </cell>
        </row>
        <row r="411">
          <cell r="I411" t="str">
            <v>Credit</v>
          </cell>
        </row>
        <row r="412">
          <cell r="I412" t="str">
            <v>Credit</v>
          </cell>
        </row>
        <row r="413">
          <cell r="I413" t="str">
            <v>Credit</v>
          </cell>
        </row>
        <row r="414">
          <cell r="I414" t="str">
            <v>Cash</v>
          </cell>
        </row>
        <row r="415">
          <cell r="I415" t="str">
            <v>Credit</v>
          </cell>
        </row>
        <row r="416">
          <cell r="I416" t="str">
            <v>Cash</v>
          </cell>
        </row>
        <row r="417">
          <cell r="I417" t="str">
            <v>Credit</v>
          </cell>
        </row>
        <row r="418">
          <cell r="I418" t="str">
            <v>Credit</v>
          </cell>
        </row>
        <row r="419">
          <cell r="I419" t="str">
            <v>Credit</v>
          </cell>
        </row>
        <row r="420">
          <cell r="I420" t="str">
            <v>Credit</v>
          </cell>
        </row>
        <row r="421">
          <cell r="I421" t="str">
            <v>Credit</v>
          </cell>
        </row>
        <row r="422">
          <cell r="I422" t="str">
            <v>Credit</v>
          </cell>
        </row>
        <row r="423">
          <cell r="I423" t="str">
            <v>Credit</v>
          </cell>
        </row>
        <row r="424">
          <cell r="I424" t="str">
            <v>Cash</v>
          </cell>
        </row>
        <row r="425">
          <cell r="I425" t="str">
            <v>Cash</v>
          </cell>
        </row>
        <row r="426">
          <cell r="I426" t="str">
            <v>Cash</v>
          </cell>
        </row>
        <row r="427">
          <cell r="I427" t="str">
            <v>Cash</v>
          </cell>
        </row>
        <row r="428">
          <cell r="I428" t="str">
            <v>Cash</v>
          </cell>
        </row>
        <row r="429">
          <cell r="I429" t="str">
            <v>Cash</v>
          </cell>
        </row>
        <row r="430">
          <cell r="I430" t="str">
            <v>Credit</v>
          </cell>
        </row>
        <row r="431">
          <cell r="I431" t="str">
            <v>Cash</v>
          </cell>
        </row>
        <row r="432">
          <cell r="I432" t="str">
            <v>Credit</v>
          </cell>
        </row>
        <row r="433">
          <cell r="I433" t="str">
            <v>Credit</v>
          </cell>
        </row>
        <row r="434">
          <cell r="I434" t="str">
            <v>Credit</v>
          </cell>
        </row>
        <row r="435">
          <cell r="I435" t="str">
            <v>Credit</v>
          </cell>
        </row>
        <row r="436">
          <cell r="I436" t="str">
            <v>Credit</v>
          </cell>
        </row>
        <row r="437">
          <cell r="I437" t="str">
            <v>Cash</v>
          </cell>
        </row>
        <row r="438">
          <cell r="I438" t="str">
            <v>Credit</v>
          </cell>
        </row>
        <row r="439">
          <cell r="I439" t="str">
            <v>Cash</v>
          </cell>
        </row>
        <row r="440">
          <cell r="I440" t="str">
            <v>Credit</v>
          </cell>
        </row>
        <row r="441">
          <cell r="I441" t="str">
            <v>Credit</v>
          </cell>
        </row>
        <row r="442">
          <cell r="I442" t="str">
            <v>Credit</v>
          </cell>
        </row>
        <row r="443">
          <cell r="I443" t="str">
            <v>Credit</v>
          </cell>
        </row>
        <row r="444">
          <cell r="I444" t="str">
            <v>Credit</v>
          </cell>
        </row>
        <row r="445">
          <cell r="I445" t="str">
            <v>Cash</v>
          </cell>
        </row>
        <row r="446">
          <cell r="I446" t="str">
            <v>Credit</v>
          </cell>
        </row>
        <row r="447">
          <cell r="I447" t="str">
            <v>Cash</v>
          </cell>
        </row>
        <row r="448">
          <cell r="I448" t="str">
            <v>Cash</v>
          </cell>
        </row>
        <row r="449">
          <cell r="I449" t="str">
            <v>Cash</v>
          </cell>
        </row>
        <row r="450">
          <cell r="I450" t="str">
            <v>Cash</v>
          </cell>
        </row>
        <row r="451">
          <cell r="I451" t="str">
            <v>Credit</v>
          </cell>
        </row>
        <row r="452">
          <cell r="I452" t="str">
            <v>Cash</v>
          </cell>
        </row>
        <row r="453">
          <cell r="I453" t="str">
            <v>Cash</v>
          </cell>
        </row>
        <row r="454">
          <cell r="I454" t="str">
            <v>Credit</v>
          </cell>
        </row>
        <row r="455">
          <cell r="I455" t="str">
            <v>Cash</v>
          </cell>
        </row>
        <row r="456">
          <cell r="I456" t="str">
            <v>Cash</v>
          </cell>
        </row>
        <row r="457">
          <cell r="I457" t="str">
            <v>Cash</v>
          </cell>
        </row>
        <row r="458">
          <cell r="I458" t="str">
            <v>Credit</v>
          </cell>
        </row>
        <row r="459">
          <cell r="I459" t="str">
            <v>Cash</v>
          </cell>
        </row>
        <row r="460">
          <cell r="I460" t="str">
            <v>Credit</v>
          </cell>
        </row>
        <row r="461">
          <cell r="I461" t="str">
            <v>Cash</v>
          </cell>
        </row>
        <row r="462">
          <cell r="I462" t="str">
            <v>Cash</v>
          </cell>
        </row>
        <row r="463">
          <cell r="I463" t="str">
            <v>Credit</v>
          </cell>
        </row>
        <row r="464">
          <cell r="I464" t="str">
            <v>Credit</v>
          </cell>
        </row>
        <row r="465">
          <cell r="I465" t="str">
            <v>Cash</v>
          </cell>
        </row>
        <row r="466">
          <cell r="I466" t="str">
            <v>Credit</v>
          </cell>
        </row>
        <row r="467">
          <cell r="I467" t="str">
            <v>Cash</v>
          </cell>
        </row>
        <row r="468">
          <cell r="I468" t="str">
            <v>Cash</v>
          </cell>
        </row>
        <row r="469">
          <cell r="I469" t="str">
            <v>Credit</v>
          </cell>
        </row>
        <row r="470">
          <cell r="I470" t="str">
            <v>Credit</v>
          </cell>
        </row>
        <row r="471">
          <cell r="I471" t="str">
            <v>Credit</v>
          </cell>
        </row>
        <row r="472">
          <cell r="I472" t="str">
            <v>Credit</v>
          </cell>
        </row>
        <row r="473">
          <cell r="I473" t="str">
            <v>Credit</v>
          </cell>
        </row>
        <row r="474">
          <cell r="I474" t="str">
            <v>Cash</v>
          </cell>
        </row>
        <row r="475">
          <cell r="I475" t="str">
            <v>Credit</v>
          </cell>
        </row>
        <row r="476">
          <cell r="I476" t="str">
            <v>Credit</v>
          </cell>
        </row>
        <row r="477">
          <cell r="I477" t="str">
            <v>Credit</v>
          </cell>
        </row>
        <row r="478">
          <cell r="I478" t="str">
            <v>Cash</v>
          </cell>
        </row>
        <row r="479">
          <cell r="I479" t="str">
            <v>Cash</v>
          </cell>
        </row>
        <row r="480">
          <cell r="I480" t="str">
            <v>Credit</v>
          </cell>
        </row>
        <row r="481">
          <cell r="I481" t="str">
            <v>Credit</v>
          </cell>
        </row>
        <row r="482">
          <cell r="I482" t="str">
            <v>Credit</v>
          </cell>
        </row>
        <row r="483">
          <cell r="I483" t="str">
            <v>Credit</v>
          </cell>
        </row>
        <row r="484">
          <cell r="I484" t="str">
            <v>Credit</v>
          </cell>
        </row>
        <row r="485">
          <cell r="I485" t="str">
            <v>Cash</v>
          </cell>
        </row>
        <row r="486">
          <cell r="I486" t="str">
            <v>Credit</v>
          </cell>
        </row>
        <row r="487">
          <cell r="I487" t="str">
            <v>Cash</v>
          </cell>
        </row>
        <row r="488">
          <cell r="I488" t="str">
            <v>Credit</v>
          </cell>
        </row>
        <row r="489">
          <cell r="I489" t="str">
            <v>Credit</v>
          </cell>
        </row>
        <row r="490">
          <cell r="I490" t="str">
            <v>Credit</v>
          </cell>
        </row>
        <row r="491">
          <cell r="I491" t="str">
            <v>Cash</v>
          </cell>
        </row>
        <row r="492">
          <cell r="I492" t="str">
            <v>Cash</v>
          </cell>
        </row>
        <row r="493">
          <cell r="I493" t="str">
            <v>Credit</v>
          </cell>
        </row>
        <row r="494">
          <cell r="I494" t="str">
            <v>Credit</v>
          </cell>
        </row>
        <row r="495">
          <cell r="I495" t="str">
            <v>Cash</v>
          </cell>
        </row>
        <row r="496">
          <cell r="I496" t="str">
            <v>Credit</v>
          </cell>
        </row>
        <row r="497">
          <cell r="I497" t="str">
            <v>Cash</v>
          </cell>
        </row>
        <row r="498">
          <cell r="I498" t="str">
            <v>Credit</v>
          </cell>
        </row>
        <row r="499">
          <cell r="I499" t="str">
            <v>Credit</v>
          </cell>
        </row>
        <row r="500">
          <cell r="I500" t="str">
            <v>Credit</v>
          </cell>
        </row>
        <row r="501">
          <cell r="I501" t="str">
            <v>Credit</v>
          </cell>
        </row>
        <row r="502">
          <cell r="I502" t="str">
            <v>Credit</v>
          </cell>
        </row>
        <row r="503">
          <cell r="I503" t="str">
            <v>Cash</v>
          </cell>
        </row>
        <row r="504">
          <cell r="I504" t="str">
            <v>Cash</v>
          </cell>
        </row>
        <row r="505">
          <cell r="I505" t="str">
            <v>Cash</v>
          </cell>
        </row>
        <row r="506">
          <cell r="I506" t="str">
            <v>Credit</v>
          </cell>
        </row>
        <row r="507">
          <cell r="I507" t="str">
            <v>Cash</v>
          </cell>
        </row>
        <row r="508">
          <cell r="I508" t="str">
            <v>Credit</v>
          </cell>
        </row>
        <row r="509">
          <cell r="I509" t="str">
            <v>Credit</v>
          </cell>
        </row>
        <row r="510">
          <cell r="I510" t="str">
            <v>Cash</v>
          </cell>
        </row>
        <row r="511">
          <cell r="I511" t="str">
            <v>Credit</v>
          </cell>
        </row>
        <row r="512">
          <cell r="I512" t="str">
            <v>Cash</v>
          </cell>
        </row>
        <row r="513">
          <cell r="I513" t="str">
            <v>Cash</v>
          </cell>
        </row>
        <row r="514">
          <cell r="I514" t="str">
            <v>Credit</v>
          </cell>
        </row>
        <row r="515">
          <cell r="I515" t="str">
            <v>Cash</v>
          </cell>
        </row>
        <row r="516">
          <cell r="I516" t="str">
            <v>Credit</v>
          </cell>
        </row>
        <row r="517">
          <cell r="I517" t="str">
            <v>Cash</v>
          </cell>
        </row>
        <row r="518">
          <cell r="I518" t="str">
            <v>Cash</v>
          </cell>
        </row>
        <row r="519">
          <cell r="I519" t="str">
            <v>Credit</v>
          </cell>
        </row>
        <row r="520">
          <cell r="I520" t="str">
            <v>Credit</v>
          </cell>
        </row>
        <row r="521">
          <cell r="I521" t="str">
            <v>Cash</v>
          </cell>
        </row>
        <row r="522">
          <cell r="I522" t="str">
            <v>Credit</v>
          </cell>
        </row>
        <row r="523">
          <cell r="I523" t="str">
            <v>Cash</v>
          </cell>
        </row>
        <row r="524">
          <cell r="I524" t="str">
            <v>Credit</v>
          </cell>
        </row>
        <row r="525">
          <cell r="I525" t="str">
            <v>Cash</v>
          </cell>
        </row>
        <row r="526">
          <cell r="I526" t="str">
            <v>Cash</v>
          </cell>
        </row>
        <row r="527">
          <cell r="I527" t="str">
            <v>Credit</v>
          </cell>
        </row>
        <row r="528">
          <cell r="I528" t="str">
            <v>Credit</v>
          </cell>
        </row>
        <row r="529">
          <cell r="I529" t="str">
            <v>Credit</v>
          </cell>
        </row>
        <row r="530">
          <cell r="I530" t="str">
            <v>Credit</v>
          </cell>
        </row>
        <row r="531">
          <cell r="I531" t="str">
            <v>Cash</v>
          </cell>
        </row>
        <row r="532">
          <cell r="I532" t="str">
            <v>Cash</v>
          </cell>
        </row>
        <row r="533">
          <cell r="I533" t="str">
            <v>Credit</v>
          </cell>
        </row>
        <row r="534">
          <cell r="I534" t="str">
            <v>Cash</v>
          </cell>
        </row>
        <row r="535">
          <cell r="I535" t="str">
            <v>Credit</v>
          </cell>
        </row>
        <row r="536">
          <cell r="I536" t="str">
            <v>Credit</v>
          </cell>
        </row>
        <row r="537">
          <cell r="I537" t="str">
            <v>Credit</v>
          </cell>
        </row>
        <row r="538">
          <cell r="I538" t="str">
            <v>Credit</v>
          </cell>
        </row>
        <row r="539">
          <cell r="I539" t="str">
            <v>Credit</v>
          </cell>
        </row>
        <row r="540">
          <cell r="I540" t="str">
            <v>Credit</v>
          </cell>
        </row>
        <row r="541">
          <cell r="I541" t="str">
            <v>Cash</v>
          </cell>
        </row>
        <row r="542">
          <cell r="I542" t="str">
            <v>Cash</v>
          </cell>
        </row>
        <row r="543">
          <cell r="I543" t="str">
            <v>Credit</v>
          </cell>
        </row>
        <row r="544">
          <cell r="I544" t="str">
            <v>Credit</v>
          </cell>
        </row>
        <row r="545">
          <cell r="I545" t="str">
            <v>Cash</v>
          </cell>
        </row>
        <row r="546">
          <cell r="I546" t="str">
            <v>Credit</v>
          </cell>
        </row>
        <row r="547">
          <cell r="I547" t="str">
            <v>Credit</v>
          </cell>
        </row>
        <row r="548">
          <cell r="I548" t="str">
            <v>Cash</v>
          </cell>
        </row>
        <row r="549">
          <cell r="I549" t="str">
            <v>Credit</v>
          </cell>
        </row>
        <row r="550">
          <cell r="I550" t="str">
            <v>Credit</v>
          </cell>
        </row>
        <row r="551">
          <cell r="I551" t="str">
            <v>Cash</v>
          </cell>
        </row>
        <row r="552">
          <cell r="I552" t="str">
            <v>Credit</v>
          </cell>
        </row>
        <row r="553">
          <cell r="I553" t="str">
            <v>Cash</v>
          </cell>
        </row>
        <row r="554">
          <cell r="I554" t="str">
            <v>Cash</v>
          </cell>
        </row>
        <row r="555">
          <cell r="I555" t="str">
            <v>Credit</v>
          </cell>
        </row>
        <row r="556">
          <cell r="I556" t="str">
            <v>Cash</v>
          </cell>
        </row>
        <row r="557">
          <cell r="I557" t="str">
            <v>Cash</v>
          </cell>
        </row>
        <row r="558">
          <cell r="I558" t="str">
            <v>Cash</v>
          </cell>
        </row>
        <row r="559">
          <cell r="I559" t="str">
            <v>Cash</v>
          </cell>
        </row>
        <row r="560">
          <cell r="I560" t="str">
            <v>Credit</v>
          </cell>
        </row>
        <row r="561">
          <cell r="I561" t="str">
            <v>Cash</v>
          </cell>
        </row>
        <row r="562">
          <cell r="I562" t="str">
            <v>Cash</v>
          </cell>
        </row>
        <row r="563">
          <cell r="I563" t="str">
            <v>Credit</v>
          </cell>
        </row>
        <row r="564">
          <cell r="I564" t="str">
            <v>Credit</v>
          </cell>
        </row>
        <row r="565">
          <cell r="I565" t="str">
            <v>Credit</v>
          </cell>
        </row>
        <row r="566">
          <cell r="I566" t="str">
            <v>Cash</v>
          </cell>
        </row>
        <row r="567">
          <cell r="I567" t="str">
            <v>Credit</v>
          </cell>
        </row>
        <row r="568">
          <cell r="I568" t="str">
            <v>Cash</v>
          </cell>
        </row>
        <row r="569">
          <cell r="I569" t="str">
            <v>Credit</v>
          </cell>
        </row>
        <row r="570">
          <cell r="I570" t="str">
            <v>Credit</v>
          </cell>
        </row>
        <row r="571">
          <cell r="I571" t="str">
            <v>Cash</v>
          </cell>
        </row>
        <row r="572">
          <cell r="I572" t="str">
            <v>Credit</v>
          </cell>
        </row>
        <row r="573">
          <cell r="I573" t="str">
            <v>Cash</v>
          </cell>
        </row>
        <row r="574">
          <cell r="I574" t="str">
            <v>Credit</v>
          </cell>
        </row>
        <row r="575">
          <cell r="I575" t="str">
            <v>Cash</v>
          </cell>
        </row>
        <row r="576">
          <cell r="I576" t="str">
            <v>Cash</v>
          </cell>
        </row>
        <row r="577">
          <cell r="I577" t="str">
            <v>Credit</v>
          </cell>
        </row>
        <row r="578">
          <cell r="I578" t="str">
            <v>Credit</v>
          </cell>
        </row>
        <row r="579">
          <cell r="I579" t="str">
            <v>Credit</v>
          </cell>
        </row>
        <row r="580">
          <cell r="I580" t="str">
            <v>Cash</v>
          </cell>
        </row>
        <row r="581">
          <cell r="I581" t="str">
            <v>Credit</v>
          </cell>
        </row>
        <row r="582">
          <cell r="I582" t="str">
            <v>Credit</v>
          </cell>
        </row>
        <row r="583">
          <cell r="I583" t="str">
            <v>Cash</v>
          </cell>
        </row>
        <row r="584">
          <cell r="I584" t="str">
            <v>Cash</v>
          </cell>
        </row>
        <row r="585">
          <cell r="I585" t="str">
            <v>Credit</v>
          </cell>
        </row>
        <row r="586">
          <cell r="I586" t="str">
            <v>Cash</v>
          </cell>
        </row>
        <row r="587">
          <cell r="I587" t="str">
            <v>Credit</v>
          </cell>
        </row>
        <row r="588">
          <cell r="I588" t="str">
            <v>Credit</v>
          </cell>
        </row>
        <row r="589">
          <cell r="I589" t="str">
            <v>Cash</v>
          </cell>
        </row>
        <row r="590">
          <cell r="I590" t="str">
            <v>Credit</v>
          </cell>
        </row>
        <row r="591">
          <cell r="I591" t="str">
            <v>Cash</v>
          </cell>
        </row>
        <row r="592">
          <cell r="I592" t="str">
            <v>Cash</v>
          </cell>
        </row>
        <row r="593">
          <cell r="I593" t="str">
            <v>Cash</v>
          </cell>
        </row>
        <row r="594">
          <cell r="I594" t="str">
            <v>Credit</v>
          </cell>
        </row>
        <row r="595">
          <cell r="I595" t="str">
            <v>Cash</v>
          </cell>
        </row>
        <row r="596">
          <cell r="I596" t="str">
            <v>Credit</v>
          </cell>
        </row>
        <row r="597">
          <cell r="I597" t="str">
            <v>Credit</v>
          </cell>
        </row>
        <row r="598">
          <cell r="I598" t="str">
            <v>Cash</v>
          </cell>
        </row>
        <row r="599">
          <cell r="I599" t="str">
            <v>Credit</v>
          </cell>
        </row>
        <row r="600">
          <cell r="I600" t="str">
            <v>Credit</v>
          </cell>
        </row>
        <row r="601">
          <cell r="I601" t="str">
            <v>Credit</v>
          </cell>
        </row>
        <row r="602">
          <cell r="I602" t="str">
            <v>Cash</v>
          </cell>
        </row>
        <row r="603">
          <cell r="I603" t="str">
            <v>Credit</v>
          </cell>
        </row>
        <row r="604">
          <cell r="I604" t="str">
            <v>Cash</v>
          </cell>
        </row>
        <row r="605">
          <cell r="I605" t="str">
            <v>Credit</v>
          </cell>
        </row>
        <row r="606">
          <cell r="I606" t="str">
            <v>Cash</v>
          </cell>
        </row>
        <row r="607">
          <cell r="I607" t="str">
            <v>Credit</v>
          </cell>
        </row>
        <row r="608">
          <cell r="I608" t="str">
            <v>Credit</v>
          </cell>
        </row>
        <row r="609">
          <cell r="I609" t="str">
            <v>Cash</v>
          </cell>
        </row>
        <row r="610">
          <cell r="I610" t="str">
            <v>Cash</v>
          </cell>
        </row>
        <row r="611">
          <cell r="I611" t="str">
            <v>Credit</v>
          </cell>
        </row>
        <row r="612">
          <cell r="I612" t="str">
            <v>Cash</v>
          </cell>
        </row>
        <row r="613">
          <cell r="I613" t="str">
            <v>Credit</v>
          </cell>
        </row>
        <row r="614">
          <cell r="I614" t="str">
            <v>Credit</v>
          </cell>
        </row>
        <row r="615">
          <cell r="I615" t="str">
            <v>Credit</v>
          </cell>
        </row>
        <row r="616">
          <cell r="I616" t="str">
            <v>Credit</v>
          </cell>
        </row>
        <row r="617">
          <cell r="I617" t="str">
            <v>Credit</v>
          </cell>
        </row>
        <row r="618">
          <cell r="I618" t="str">
            <v>Cash</v>
          </cell>
        </row>
        <row r="619">
          <cell r="I619" t="str">
            <v>Cash</v>
          </cell>
        </row>
        <row r="620">
          <cell r="I620" t="str">
            <v>Credit</v>
          </cell>
        </row>
        <row r="621">
          <cell r="I621" t="str">
            <v>Credit</v>
          </cell>
        </row>
        <row r="622">
          <cell r="I622" t="str">
            <v>Cash</v>
          </cell>
        </row>
        <row r="623">
          <cell r="I623" t="str">
            <v>Cash</v>
          </cell>
        </row>
        <row r="624">
          <cell r="I624" t="str">
            <v>Credit</v>
          </cell>
        </row>
        <row r="625">
          <cell r="I625" t="str">
            <v>Cash</v>
          </cell>
        </row>
        <row r="626">
          <cell r="I626" t="str">
            <v>Cash</v>
          </cell>
        </row>
        <row r="627">
          <cell r="I627" t="str">
            <v>Cash</v>
          </cell>
        </row>
        <row r="628">
          <cell r="I628" t="str">
            <v>Credit</v>
          </cell>
        </row>
        <row r="629">
          <cell r="I629" t="str">
            <v>Cash</v>
          </cell>
        </row>
        <row r="630">
          <cell r="I630" t="str">
            <v>Cash</v>
          </cell>
        </row>
        <row r="631">
          <cell r="I631" t="str">
            <v>Credit</v>
          </cell>
        </row>
        <row r="632">
          <cell r="I632" t="str">
            <v>Cash</v>
          </cell>
        </row>
        <row r="633">
          <cell r="I633" t="str">
            <v>Credit</v>
          </cell>
        </row>
        <row r="634">
          <cell r="I634" t="str">
            <v>Credit</v>
          </cell>
        </row>
        <row r="635">
          <cell r="I635" t="str">
            <v>Cash</v>
          </cell>
        </row>
        <row r="636">
          <cell r="I636" t="str">
            <v>Credit</v>
          </cell>
        </row>
        <row r="637">
          <cell r="I637" t="str">
            <v>Credit</v>
          </cell>
        </row>
        <row r="638">
          <cell r="I638" t="str">
            <v>Credit</v>
          </cell>
        </row>
        <row r="639">
          <cell r="I639" t="str">
            <v>Cash</v>
          </cell>
        </row>
        <row r="640">
          <cell r="I640" t="str">
            <v>Credit</v>
          </cell>
        </row>
        <row r="641">
          <cell r="I641" t="str">
            <v>Credit</v>
          </cell>
        </row>
        <row r="642">
          <cell r="I642" t="str">
            <v>Credit</v>
          </cell>
        </row>
        <row r="643">
          <cell r="I643" t="str">
            <v>Credit</v>
          </cell>
        </row>
        <row r="644">
          <cell r="I644" t="str">
            <v>Credit</v>
          </cell>
        </row>
        <row r="645">
          <cell r="I645" t="str">
            <v>Credit</v>
          </cell>
        </row>
        <row r="646">
          <cell r="I646" t="str">
            <v>Credit</v>
          </cell>
        </row>
        <row r="647">
          <cell r="I647" t="str">
            <v>Credit</v>
          </cell>
        </row>
        <row r="648">
          <cell r="I648" t="str">
            <v>Cash</v>
          </cell>
        </row>
        <row r="649">
          <cell r="I649" t="str">
            <v>Cash</v>
          </cell>
        </row>
        <row r="650">
          <cell r="I650" t="str">
            <v>Cash</v>
          </cell>
        </row>
        <row r="651">
          <cell r="I651" t="str">
            <v>Credit</v>
          </cell>
        </row>
        <row r="652">
          <cell r="I652" t="str">
            <v>Credit</v>
          </cell>
        </row>
        <row r="653">
          <cell r="I653" t="str">
            <v>Credit</v>
          </cell>
        </row>
        <row r="654">
          <cell r="I654" t="str">
            <v>Credit</v>
          </cell>
        </row>
        <row r="655">
          <cell r="I655" t="str">
            <v>Cash</v>
          </cell>
        </row>
        <row r="656">
          <cell r="I656" t="str">
            <v>Credit</v>
          </cell>
        </row>
        <row r="657">
          <cell r="I657" t="str">
            <v>Cash</v>
          </cell>
        </row>
        <row r="658">
          <cell r="I658" t="str">
            <v>Cash</v>
          </cell>
        </row>
        <row r="659">
          <cell r="I659" t="str">
            <v>Cash</v>
          </cell>
        </row>
        <row r="660">
          <cell r="I660" t="str">
            <v>Cash</v>
          </cell>
        </row>
        <row r="661">
          <cell r="I661" t="str">
            <v>Credit</v>
          </cell>
        </row>
        <row r="662">
          <cell r="I662" t="str">
            <v>Cash</v>
          </cell>
        </row>
        <row r="663">
          <cell r="I663" t="str">
            <v>Credit</v>
          </cell>
        </row>
        <row r="664">
          <cell r="I664" t="str">
            <v>Credit</v>
          </cell>
        </row>
        <row r="665">
          <cell r="I665" t="str">
            <v>Cash</v>
          </cell>
        </row>
        <row r="666">
          <cell r="I666" t="str">
            <v>Cash</v>
          </cell>
        </row>
        <row r="667">
          <cell r="I667" t="str">
            <v>Cash</v>
          </cell>
        </row>
        <row r="668">
          <cell r="I668" t="str">
            <v>Cash</v>
          </cell>
        </row>
        <row r="669">
          <cell r="I669" t="str">
            <v>Credit</v>
          </cell>
        </row>
        <row r="670">
          <cell r="I670" t="str">
            <v>Credit</v>
          </cell>
        </row>
        <row r="671">
          <cell r="I671" t="str">
            <v>Cash</v>
          </cell>
        </row>
        <row r="672">
          <cell r="I672" t="str">
            <v>Cash</v>
          </cell>
        </row>
        <row r="673">
          <cell r="I673" t="str">
            <v>Credit</v>
          </cell>
        </row>
        <row r="674">
          <cell r="I674" t="str">
            <v>Credit</v>
          </cell>
        </row>
        <row r="675">
          <cell r="I675" t="str">
            <v>Credit</v>
          </cell>
        </row>
        <row r="676">
          <cell r="I676" t="str">
            <v>Cash</v>
          </cell>
        </row>
        <row r="677">
          <cell r="I677" t="str">
            <v>Credit</v>
          </cell>
        </row>
        <row r="678">
          <cell r="I678" t="str">
            <v>Credit</v>
          </cell>
        </row>
        <row r="679">
          <cell r="I679" t="str">
            <v>Credit</v>
          </cell>
        </row>
        <row r="680">
          <cell r="I680" t="str">
            <v>Cash</v>
          </cell>
        </row>
        <row r="681">
          <cell r="I681" t="str">
            <v>Cash</v>
          </cell>
        </row>
        <row r="682">
          <cell r="I682" t="str">
            <v>Cash</v>
          </cell>
        </row>
        <row r="683">
          <cell r="I683" t="str">
            <v>Credit</v>
          </cell>
        </row>
        <row r="684">
          <cell r="I684" t="str">
            <v>Cash</v>
          </cell>
        </row>
        <row r="685">
          <cell r="I685" t="str">
            <v>Credit</v>
          </cell>
        </row>
        <row r="686">
          <cell r="I686" t="str">
            <v>Cash</v>
          </cell>
        </row>
        <row r="687">
          <cell r="I687" t="str">
            <v>Cash</v>
          </cell>
        </row>
        <row r="688">
          <cell r="I688" t="str">
            <v>Cash</v>
          </cell>
        </row>
        <row r="689">
          <cell r="I689" t="str">
            <v>Credit</v>
          </cell>
        </row>
        <row r="690">
          <cell r="I690" t="str">
            <v>Cash</v>
          </cell>
        </row>
        <row r="691">
          <cell r="I691" t="str">
            <v>Credit</v>
          </cell>
        </row>
        <row r="692">
          <cell r="I692" t="str">
            <v>Cash</v>
          </cell>
        </row>
        <row r="693">
          <cell r="I693" t="str">
            <v>Cash</v>
          </cell>
        </row>
        <row r="694">
          <cell r="I694" t="str">
            <v>Cash</v>
          </cell>
        </row>
        <row r="695">
          <cell r="I695" t="str">
            <v>Cash</v>
          </cell>
        </row>
        <row r="696">
          <cell r="I696" t="str">
            <v>Credit</v>
          </cell>
        </row>
        <row r="697">
          <cell r="I697" t="str">
            <v>Credit</v>
          </cell>
        </row>
        <row r="698">
          <cell r="I698" t="str">
            <v>Cash</v>
          </cell>
        </row>
        <row r="699">
          <cell r="I699" t="str">
            <v>Credit</v>
          </cell>
        </row>
        <row r="700">
          <cell r="I700" t="str">
            <v>Cash</v>
          </cell>
        </row>
        <row r="701">
          <cell r="I701" t="str">
            <v>Cash</v>
          </cell>
        </row>
        <row r="702">
          <cell r="I702" t="str">
            <v>Cash</v>
          </cell>
        </row>
        <row r="703">
          <cell r="I703" t="str">
            <v>Cash</v>
          </cell>
        </row>
        <row r="704">
          <cell r="I704" t="str">
            <v>Cash</v>
          </cell>
        </row>
        <row r="705">
          <cell r="I705" t="str">
            <v>Credit</v>
          </cell>
        </row>
        <row r="706">
          <cell r="I706" t="str">
            <v>Credit</v>
          </cell>
        </row>
        <row r="707">
          <cell r="I707" t="str">
            <v>Cash</v>
          </cell>
        </row>
        <row r="708">
          <cell r="I708" t="str">
            <v>Credit</v>
          </cell>
        </row>
        <row r="709">
          <cell r="I709" t="str">
            <v>Cash</v>
          </cell>
        </row>
        <row r="710">
          <cell r="I710" t="str">
            <v>Credit</v>
          </cell>
        </row>
        <row r="711">
          <cell r="I711" t="str">
            <v>Cash</v>
          </cell>
        </row>
        <row r="712">
          <cell r="I712" t="str">
            <v>Credit</v>
          </cell>
        </row>
        <row r="713">
          <cell r="I713" t="str">
            <v>Credit</v>
          </cell>
        </row>
        <row r="714">
          <cell r="I714" t="str">
            <v>Credit</v>
          </cell>
        </row>
        <row r="715">
          <cell r="I715" t="str">
            <v>Credit</v>
          </cell>
        </row>
        <row r="716">
          <cell r="I716" t="str">
            <v>Cash</v>
          </cell>
        </row>
        <row r="717">
          <cell r="I717" t="str">
            <v>Credit</v>
          </cell>
        </row>
        <row r="718">
          <cell r="I718" t="str">
            <v>Cash</v>
          </cell>
        </row>
        <row r="719">
          <cell r="I719" t="str">
            <v>Credit</v>
          </cell>
        </row>
        <row r="720">
          <cell r="I720" t="str">
            <v>Cash</v>
          </cell>
        </row>
        <row r="721">
          <cell r="I721" t="str">
            <v>Credit</v>
          </cell>
        </row>
        <row r="722">
          <cell r="I722" t="str">
            <v>Credit</v>
          </cell>
        </row>
        <row r="723">
          <cell r="I723" t="str">
            <v>Cash</v>
          </cell>
        </row>
        <row r="724">
          <cell r="I724" t="str">
            <v>Credit</v>
          </cell>
        </row>
        <row r="725">
          <cell r="I725" t="str">
            <v>Cash</v>
          </cell>
        </row>
        <row r="726">
          <cell r="I726" t="str">
            <v>Cash</v>
          </cell>
        </row>
        <row r="727">
          <cell r="I727" t="str">
            <v>Cash</v>
          </cell>
        </row>
        <row r="728">
          <cell r="I728" t="str">
            <v>Credit</v>
          </cell>
        </row>
        <row r="729">
          <cell r="I729" t="str">
            <v>Cash</v>
          </cell>
        </row>
        <row r="730">
          <cell r="I730" t="str">
            <v>Cash</v>
          </cell>
        </row>
        <row r="731">
          <cell r="I731" t="str">
            <v>Cash</v>
          </cell>
        </row>
        <row r="732">
          <cell r="I732" t="str">
            <v>Credit</v>
          </cell>
        </row>
        <row r="733">
          <cell r="I733" t="str">
            <v>Cash</v>
          </cell>
        </row>
        <row r="734">
          <cell r="I734" t="str">
            <v>Credit</v>
          </cell>
        </row>
        <row r="735">
          <cell r="I735" t="str">
            <v>Cash</v>
          </cell>
        </row>
        <row r="736">
          <cell r="I736" t="str">
            <v>Cash</v>
          </cell>
        </row>
        <row r="737">
          <cell r="I737" t="str">
            <v>Cash</v>
          </cell>
        </row>
        <row r="738">
          <cell r="I738" t="str">
            <v>Credit</v>
          </cell>
        </row>
        <row r="739">
          <cell r="I739" t="str">
            <v>Cash</v>
          </cell>
        </row>
        <row r="740">
          <cell r="I740" t="str">
            <v>Cash</v>
          </cell>
        </row>
        <row r="741">
          <cell r="I741" t="str">
            <v>Cash</v>
          </cell>
        </row>
        <row r="742">
          <cell r="I742" t="str">
            <v>Credit</v>
          </cell>
        </row>
        <row r="743">
          <cell r="I743" t="str">
            <v>Credit</v>
          </cell>
        </row>
        <row r="744">
          <cell r="I744" t="str">
            <v>Cash</v>
          </cell>
        </row>
        <row r="745">
          <cell r="I745" t="str">
            <v>Cash</v>
          </cell>
        </row>
        <row r="746">
          <cell r="I746" t="str">
            <v>Cash</v>
          </cell>
        </row>
        <row r="747">
          <cell r="I747" t="str">
            <v>Credit</v>
          </cell>
        </row>
        <row r="748">
          <cell r="I748" t="str">
            <v>Credit</v>
          </cell>
        </row>
        <row r="749">
          <cell r="I749" t="str">
            <v>Cash</v>
          </cell>
        </row>
        <row r="750">
          <cell r="I750" t="str">
            <v>Cash</v>
          </cell>
        </row>
        <row r="751">
          <cell r="I751" t="str">
            <v>Credit</v>
          </cell>
        </row>
        <row r="752">
          <cell r="I752" t="str">
            <v>Cash</v>
          </cell>
        </row>
        <row r="753">
          <cell r="I753" t="str">
            <v>Cash</v>
          </cell>
        </row>
        <row r="754">
          <cell r="I754" t="str">
            <v>Cash</v>
          </cell>
        </row>
        <row r="755">
          <cell r="I755" t="str">
            <v>Credit</v>
          </cell>
        </row>
        <row r="756">
          <cell r="I756" t="str">
            <v>Credit</v>
          </cell>
        </row>
        <row r="757">
          <cell r="I757" t="str">
            <v>Credit</v>
          </cell>
        </row>
        <row r="758">
          <cell r="I758" t="str">
            <v>Credit</v>
          </cell>
        </row>
        <row r="759">
          <cell r="I759" t="str">
            <v>Credit</v>
          </cell>
        </row>
        <row r="760">
          <cell r="I760" t="str">
            <v>Cash</v>
          </cell>
        </row>
        <row r="761">
          <cell r="I761" t="str">
            <v>Cash</v>
          </cell>
        </row>
        <row r="762">
          <cell r="I762" t="str">
            <v>Credit</v>
          </cell>
        </row>
        <row r="763">
          <cell r="I763" t="str">
            <v>Cash</v>
          </cell>
        </row>
        <row r="764">
          <cell r="I764" t="str">
            <v>Credit</v>
          </cell>
        </row>
        <row r="765">
          <cell r="I765" t="str">
            <v>Cash</v>
          </cell>
        </row>
        <row r="766">
          <cell r="I766" t="str">
            <v>Credit</v>
          </cell>
        </row>
        <row r="767">
          <cell r="I767" t="str">
            <v>Cash</v>
          </cell>
        </row>
        <row r="768">
          <cell r="I768" t="str">
            <v>Credit</v>
          </cell>
        </row>
        <row r="769">
          <cell r="I769" t="str">
            <v>Cash</v>
          </cell>
        </row>
        <row r="770">
          <cell r="I770" t="str">
            <v>Cash</v>
          </cell>
        </row>
        <row r="771">
          <cell r="I771" t="str">
            <v>Cash</v>
          </cell>
        </row>
        <row r="772">
          <cell r="I772" t="str">
            <v>Credit</v>
          </cell>
        </row>
        <row r="773">
          <cell r="I773" t="str">
            <v>Cash</v>
          </cell>
        </row>
        <row r="774">
          <cell r="I774" t="str">
            <v>Credit</v>
          </cell>
        </row>
        <row r="775">
          <cell r="I775" t="str">
            <v>Cash</v>
          </cell>
        </row>
        <row r="776">
          <cell r="I776" t="str">
            <v>Cash</v>
          </cell>
        </row>
        <row r="777">
          <cell r="I777" t="str">
            <v>Credit</v>
          </cell>
        </row>
        <row r="778">
          <cell r="I778" t="str">
            <v>Credit</v>
          </cell>
        </row>
        <row r="779">
          <cell r="I779" t="str">
            <v>Credit</v>
          </cell>
        </row>
        <row r="780">
          <cell r="I780" t="str">
            <v>Credit</v>
          </cell>
        </row>
        <row r="781">
          <cell r="I781" t="str">
            <v>Credit</v>
          </cell>
        </row>
        <row r="782">
          <cell r="I782" t="str">
            <v>Cash</v>
          </cell>
        </row>
        <row r="783">
          <cell r="I783" t="str">
            <v>Credit</v>
          </cell>
        </row>
        <row r="784">
          <cell r="I784" t="str">
            <v>Credit</v>
          </cell>
        </row>
        <row r="785">
          <cell r="I785" t="str">
            <v>Cash</v>
          </cell>
        </row>
        <row r="786">
          <cell r="I786" t="str">
            <v>Credit</v>
          </cell>
        </row>
        <row r="787">
          <cell r="I787" t="str">
            <v>Credit</v>
          </cell>
        </row>
        <row r="788">
          <cell r="I788" t="str">
            <v>Credit</v>
          </cell>
        </row>
        <row r="789">
          <cell r="I789" t="str">
            <v>Cash</v>
          </cell>
        </row>
        <row r="790">
          <cell r="I790" t="str">
            <v>Cash</v>
          </cell>
        </row>
        <row r="791">
          <cell r="I791" t="str">
            <v>Credit</v>
          </cell>
        </row>
        <row r="792">
          <cell r="I792" t="str">
            <v>Credit</v>
          </cell>
        </row>
        <row r="793">
          <cell r="I793" t="str">
            <v>Credit</v>
          </cell>
        </row>
        <row r="794">
          <cell r="I794" t="str">
            <v>Credit</v>
          </cell>
        </row>
        <row r="795">
          <cell r="I795" t="str">
            <v>Credit</v>
          </cell>
        </row>
        <row r="796">
          <cell r="I796" t="str">
            <v>Credit</v>
          </cell>
        </row>
        <row r="797">
          <cell r="I797" t="str">
            <v>Credit</v>
          </cell>
        </row>
        <row r="798">
          <cell r="I798" t="str">
            <v>Credit</v>
          </cell>
        </row>
        <row r="799">
          <cell r="I799" t="str">
            <v>Cash</v>
          </cell>
        </row>
        <row r="800">
          <cell r="I800" t="str">
            <v>Credit</v>
          </cell>
        </row>
        <row r="801">
          <cell r="I801" t="str">
            <v>Cash</v>
          </cell>
        </row>
        <row r="802">
          <cell r="I802" t="str">
            <v>Cash</v>
          </cell>
        </row>
        <row r="803">
          <cell r="I803" t="str">
            <v>Cash</v>
          </cell>
        </row>
        <row r="804">
          <cell r="I804" t="str">
            <v>Cash</v>
          </cell>
        </row>
        <row r="805">
          <cell r="I805" t="str">
            <v>Credit</v>
          </cell>
        </row>
        <row r="806">
          <cell r="I806" t="str">
            <v>Credit</v>
          </cell>
        </row>
        <row r="807">
          <cell r="I807" t="str">
            <v>Cash</v>
          </cell>
        </row>
        <row r="808">
          <cell r="I808" t="str">
            <v>Credit</v>
          </cell>
        </row>
        <row r="809">
          <cell r="I809" t="str">
            <v>Credit</v>
          </cell>
        </row>
        <row r="810">
          <cell r="I810" t="str">
            <v>Credit</v>
          </cell>
        </row>
        <row r="811">
          <cell r="I811" t="str">
            <v>Cash</v>
          </cell>
        </row>
        <row r="812">
          <cell r="I812" t="str">
            <v>Credit</v>
          </cell>
        </row>
        <row r="813">
          <cell r="I813" t="str">
            <v>Credit</v>
          </cell>
        </row>
        <row r="814">
          <cell r="I814" t="str">
            <v>Cash</v>
          </cell>
        </row>
        <row r="815">
          <cell r="I815" t="str">
            <v>Credit</v>
          </cell>
        </row>
        <row r="816">
          <cell r="I816" t="str">
            <v>Cash</v>
          </cell>
        </row>
        <row r="817">
          <cell r="I817" t="str">
            <v>Credit</v>
          </cell>
        </row>
        <row r="818">
          <cell r="I818" t="str">
            <v>Cash</v>
          </cell>
        </row>
        <row r="819">
          <cell r="I819" t="str">
            <v>Cash</v>
          </cell>
        </row>
        <row r="820">
          <cell r="I820" t="str">
            <v>Cash</v>
          </cell>
        </row>
        <row r="821">
          <cell r="I821" t="str">
            <v>Cash</v>
          </cell>
        </row>
        <row r="822">
          <cell r="I822" t="str">
            <v>Credit</v>
          </cell>
        </row>
        <row r="823">
          <cell r="I823" t="str">
            <v>Cash</v>
          </cell>
        </row>
        <row r="824">
          <cell r="I824" t="str">
            <v>Credit</v>
          </cell>
        </row>
        <row r="825">
          <cell r="I825" t="str">
            <v>Cash</v>
          </cell>
        </row>
        <row r="826">
          <cell r="I826" t="str">
            <v>Cash</v>
          </cell>
        </row>
        <row r="827">
          <cell r="I827" t="str">
            <v>Credit</v>
          </cell>
        </row>
        <row r="828">
          <cell r="I828" t="str">
            <v>Credit</v>
          </cell>
        </row>
        <row r="829">
          <cell r="I829" t="str">
            <v>Cash</v>
          </cell>
        </row>
        <row r="830">
          <cell r="I830" t="str">
            <v>Cash</v>
          </cell>
        </row>
        <row r="831">
          <cell r="I831" t="str">
            <v>Cash</v>
          </cell>
        </row>
        <row r="832">
          <cell r="I832" t="str">
            <v>Credit</v>
          </cell>
        </row>
        <row r="833">
          <cell r="I833" t="str">
            <v>Credit</v>
          </cell>
        </row>
        <row r="834">
          <cell r="I834" t="str">
            <v>Credit</v>
          </cell>
        </row>
        <row r="835">
          <cell r="I835" t="str">
            <v>Credit</v>
          </cell>
        </row>
        <row r="836">
          <cell r="I836" t="str">
            <v>Credit</v>
          </cell>
        </row>
        <row r="837">
          <cell r="I837" t="str">
            <v>Cash</v>
          </cell>
        </row>
        <row r="838">
          <cell r="I838" t="str">
            <v>Cash</v>
          </cell>
        </row>
        <row r="839">
          <cell r="I839" t="str">
            <v>Cash</v>
          </cell>
        </row>
        <row r="840">
          <cell r="I840" t="str">
            <v>Cash</v>
          </cell>
        </row>
        <row r="841">
          <cell r="I841" t="str">
            <v>Cash</v>
          </cell>
        </row>
        <row r="842">
          <cell r="I842" t="str">
            <v>Cash</v>
          </cell>
        </row>
        <row r="843">
          <cell r="I843" t="str">
            <v>Credit</v>
          </cell>
        </row>
        <row r="844">
          <cell r="I844" t="str">
            <v>Cash</v>
          </cell>
        </row>
        <row r="845">
          <cell r="I845" t="str">
            <v>Cash</v>
          </cell>
        </row>
        <row r="846">
          <cell r="I846" t="str">
            <v>Cash</v>
          </cell>
        </row>
        <row r="847">
          <cell r="I847" t="str">
            <v>Credit</v>
          </cell>
        </row>
        <row r="848">
          <cell r="I848" t="str">
            <v>Cash</v>
          </cell>
        </row>
        <row r="849">
          <cell r="I849" t="str">
            <v>Credit</v>
          </cell>
        </row>
        <row r="850">
          <cell r="I850" t="str">
            <v>Cash</v>
          </cell>
        </row>
        <row r="851">
          <cell r="I851" t="str">
            <v>Cash</v>
          </cell>
        </row>
        <row r="852">
          <cell r="I852" t="str">
            <v>Credit</v>
          </cell>
        </row>
        <row r="853">
          <cell r="I853" t="str">
            <v>Credit</v>
          </cell>
        </row>
        <row r="854">
          <cell r="I854" t="str">
            <v>Credit</v>
          </cell>
        </row>
        <row r="855">
          <cell r="I855" t="str">
            <v>Credit</v>
          </cell>
        </row>
        <row r="856">
          <cell r="I856" t="str">
            <v>Credit</v>
          </cell>
        </row>
        <row r="857">
          <cell r="I857" t="str">
            <v>Credit</v>
          </cell>
        </row>
        <row r="858">
          <cell r="I858" t="str">
            <v>Credit</v>
          </cell>
        </row>
        <row r="859">
          <cell r="I859" t="str">
            <v>Credit</v>
          </cell>
        </row>
        <row r="860">
          <cell r="I860" t="str">
            <v>Credit</v>
          </cell>
        </row>
        <row r="861">
          <cell r="I861" t="str">
            <v>Credit</v>
          </cell>
        </row>
        <row r="862">
          <cell r="I862" t="str">
            <v>Cash</v>
          </cell>
        </row>
        <row r="863">
          <cell r="I863" t="str">
            <v>Credit</v>
          </cell>
        </row>
        <row r="864">
          <cell r="I864" t="str">
            <v>Cash</v>
          </cell>
        </row>
        <row r="865">
          <cell r="I865" t="str">
            <v>Cash</v>
          </cell>
        </row>
        <row r="866">
          <cell r="I866" t="str">
            <v>Credit</v>
          </cell>
        </row>
        <row r="867">
          <cell r="I867" t="str">
            <v>Cash</v>
          </cell>
        </row>
        <row r="868">
          <cell r="I868" t="str">
            <v>Cash</v>
          </cell>
        </row>
        <row r="869">
          <cell r="I869" t="str">
            <v>Credit</v>
          </cell>
        </row>
        <row r="870">
          <cell r="I870" t="str">
            <v>Cash</v>
          </cell>
        </row>
        <row r="871">
          <cell r="I871" t="str">
            <v>Credit</v>
          </cell>
        </row>
        <row r="872">
          <cell r="I872" t="str">
            <v>Cash</v>
          </cell>
        </row>
        <row r="873">
          <cell r="I873" t="str">
            <v>Credit</v>
          </cell>
        </row>
        <row r="874">
          <cell r="I874" t="str">
            <v>Cash</v>
          </cell>
        </row>
        <row r="875">
          <cell r="I875" t="str">
            <v>Credit</v>
          </cell>
        </row>
        <row r="876">
          <cell r="I876" t="str">
            <v>Cash</v>
          </cell>
        </row>
        <row r="877">
          <cell r="I877" t="str">
            <v>Cash</v>
          </cell>
        </row>
        <row r="878">
          <cell r="I878" t="str">
            <v>Credit</v>
          </cell>
        </row>
        <row r="879">
          <cell r="I879" t="str">
            <v>Credit</v>
          </cell>
        </row>
        <row r="880">
          <cell r="I880" t="str">
            <v>Credit</v>
          </cell>
        </row>
        <row r="881">
          <cell r="I881" t="str">
            <v>Credit</v>
          </cell>
        </row>
        <row r="882">
          <cell r="I882" t="str">
            <v>Cash</v>
          </cell>
        </row>
        <row r="883">
          <cell r="I883" t="str">
            <v>Cash</v>
          </cell>
        </row>
        <row r="884">
          <cell r="I884" t="str">
            <v>Credit</v>
          </cell>
        </row>
        <row r="885">
          <cell r="I885" t="str">
            <v>Credit</v>
          </cell>
        </row>
        <row r="886">
          <cell r="I886" t="str">
            <v>Credit</v>
          </cell>
        </row>
        <row r="887">
          <cell r="I887" t="str">
            <v>Cash</v>
          </cell>
        </row>
        <row r="888">
          <cell r="I888" t="str">
            <v>Cash</v>
          </cell>
        </row>
        <row r="889">
          <cell r="I889" t="str">
            <v>Credit</v>
          </cell>
        </row>
        <row r="890">
          <cell r="I890" t="str">
            <v>Credit</v>
          </cell>
        </row>
        <row r="891">
          <cell r="I891" t="str">
            <v>Cash</v>
          </cell>
        </row>
        <row r="892">
          <cell r="I892" t="str">
            <v>Credit</v>
          </cell>
        </row>
        <row r="893">
          <cell r="I893" t="str">
            <v>Cash</v>
          </cell>
        </row>
        <row r="894">
          <cell r="I894" t="str">
            <v>Credit</v>
          </cell>
        </row>
        <row r="895">
          <cell r="I895" t="str">
            <v>Credit</v>
          </cell>
        </row>
        <row r="896">
          <cell r="I896" t="str">
            <v>Cash</v>
          </cell>
        </row>
        <row r="897">
          <cell r="I897" t="str">
            <v>Cash</v>
          </cell>
        </row>
        <row r="898">
          <cell r="I898" t="str">
            <v>Cash</v>
          </cell>
        </row>
        <row r="899">
          <cell r="I899" t="str">
            <v>Credit</v>
          </cell>
        </row>
        <row r="900">
          <cell r="I900" t="str">
            <v>Cash</v>
          </cell>
        </row>
        <row r="901">
          <cell r="I901" t="str">
            <v>Cash</v>
          </cell>
        </row>
        <row r="902">
          <cell r="I902" t="str">
            <v>Credit</v>
          </cell>
        </row>
        <row r="903">
          <cell r="I903" t="str">
            <v>Credit</v>
          </cell>
        </row>
        <row r="904">
          <cell r="I904" t="str">
            <v>Cash</v>
          </cell>
        </row>
        <row r="905">
          <cell r="I905" t="str">
            <v>Credit</v>
          </cell>
        </row>
        <row r="906">
          <cell r="I906" t="str">
            <v>Credit</v>
          </cell>
        </row>
        <row r="907">
          <cell r="I907" t="str">
            <v>Cash</v>
          </cell>
        </row>
        <row r="908">
          <cell r="I908" t="str">
            <v>Credit</v>
          </cell>
        </row>
        <row r="909">
          <cell r="I909" t="str">
            <v>Cash</v>
          </cell>
        </row>
        <row r="910">
          <cell r="I910" t="str">
            <v>Cash</v>
          </cell>
        </row>
        <row r="911">
          <cell r="I911" t="str">
            <v>Credit</v>
          </cell>
        </row>
        <row r="912">
          <cell r="I912" t="str">
            <v>Credit</v>
          </cell>
        </row>
        <row r="913">
          <cell r="I913" t="str">
            <v>Cash</v>
          </cell>
        </row>
        <row r="914">
          <cell r="I914" t="str">
            <v>Cash</v>
          </cell>
        </row>
        <row r="915">
          <cell r="I915" t="str">
            <v>Cash</v>
          </cell>
        </row>
        <row r="916">
          <cell r="I916" t="str">
            <v>Credit</v>
          </cell>
        </row>
        <row r="917">
          <cell r="I917" t="str">
            <v>Cash</v>
          </cell>
        </row>
        <row r="918">
          <cell r="I918" t="str">
            <v>Credit</v>
          </cell>
        </row>
        <row r="919">
          <cell r="I919" t="str">
            <v>Cash</v>
          </cell>
        </row>
        <row r="920">
          <cell r="I920" t="str">
            <v>Cash</v>
          </cell>
        </row>
        <row r="921">
          <cell r="I921" t="str">
            <v>Cash</v>
          </cell>
        </row>
        <row r="922">
          <cell r="I922" t="str">
            <v>Cash</v>
          </cell>
        </row>
        <row r="923">
          <cell r="I923" t="str">
            <v>Cash</v>
          </cell>
        </row>
        <row r="924">
          <cell r="I924" t="str">
            <v>Cash</v>
          </cell>
        </row>
        <row r="925">
          <cell r="I925" t="str">
            <v>Credit</v>
          </cell>
        </row>
        <row r="926">
          <cell r="I926" t="str">
            <v>Credit</v>
          </cell>
        </row>
        <row r="927">
          <cell r="I927" t="str">
            <v>Credit</v>
          </cell>
        </row>
        <row r="928">
          <cell r="I928" t="str">
            <v>Cash</v>
          </cell>
        </row>
        <row r="929">
          <cell r="I929" t="str">
            <v>Cash</v>
          </cell>
        </row>
        <row r="930">
          <cell r="I930" t="str">
            <v>Cash</v>
          </cell>
        </row>
        <row r="931">
          <cell r="I931" t="str">
            <v>Credit</v>
          </cell>
        </row>
        <row r="932">
          <cell r="I932" t="str">
            <v>Cash</v>
          </cell>
        </row>
        <row r="933">
          <cell r="I933" t="str">
            <v>Cash</v>
          </cell>
        </row>
        <row r="934">
          <cell r="I934" t="str">
            <v>Cash</v>
          </cell>
        </row>
        <row r="935">
          <cell r="I935" t="str">
            <v>Cash</v>
          </cell>
        </row>
        <row r="936">
          <cell r="I936" t="str">
            <v>Cash</v>
          </cell>
        </row>
        <row r="937">
          <cell r="I937" t="str">
            <v>Cash</v>
          </cell>
        </row>
        <row r="938">
          <cell r="I938" t="str">
            <v>Cash</v>
          </cell>
        </row>
        <row r="939">
          <cell r="I939" t="str">
            <v>Cash</v>
          </cell>
        </row>
        <row r="940">
          <cell r="I940" t="str">
            <v>Cash</v>
          </cell>
        </row>
        <row r="941">
          <cell r="I941" t="str">
            <v>Credit</v>
          </cell>
        </row>
        <row r="942">
          <cell r="I942" t="str">
            <v>Cash</v>
          </cell>
        </row>
        <row r="943">
          <cell r="I943" t="str">
            <v>Credit</v>
          </cell>
        </row>
        <row r="944">
          <cell r="I944" t="str">
            <v>Credit</v>
          </cell>
        </row>
        <row r="945">
          <cell r="I945" t="str">
            <v>Credit</v>
          </cell>
        </row>
        <row r="946">
          <cell r="I946" t="str">
            <v>Credit</v>
          </cell>
        </row>
        <row r="947">
          <cell r="I947" t="str">
            <v>Credit</v>
          </cell>
        </row>
        <row r="948">
          <cell r="I948" t="str">
            <v>Credit</v>
          </cell>
        </row>
        <row r="949">
          <cell r="I949" t="str">
            <v>Credit</v>
          </cell>
        </row>
        <row r="950">
          <cell r="I950" t="str">
            <v>Credit</v>
          </cell>
        </row>
        <row r="951">
          <cell r="I951" t="str">
            <v>Credit</v>
          </cell>
        </row>
        <row r="952">
          <cell r="I952" t="str">
            <v>Cash</v>
          </cell>
        </row>
        <row r="953">
          <cell r="I953" t="str">
            <v>Credit</v>
          </cell>
        </row>
        <row r="954">
          <cell r="I954" t="str">
            <v>Cash</v>
          </cell>
        </row>
        <row r="955">
          <cell r="I955" t="str">
            <v>Credit</v>
          </cell>
        </row>
        <row r="956">
          <cell r="I956" t="str">
            <v>Cash</v>
          </cell>
        </row>
        <row r="957">
          <cell r="I957" t="str">
            <v>Credit</v>
          </cell>
        </row>
        <row r="958">
          <cell r="I958" t="str">
            <v>Credit</v>
          </cell>
        </row>
        <row r="959">
          <cell r="I959" t="str">
            <v>Credit</v>
          </cell>
        </row>
        <row r="960">
          <cell r="I960" t="str">
            <v>Credit</v>
          </cell>
        </row>
        <row r="961">
          <cell r="I961" t="str">
            <v>Cash</v>
          </cell>
        </row>
        <row r="962">
          <cell r="I962" t="str">
            <v>Credit</v>
          </cell>
        </row>
        <row r="963">
          <cell r="I963" t="str">
            <v>Credit</v>
          </cell>
        </row>
        <row r="964">
          <cell r="I964" t="str">
            <v>Credit</v>
          </cell>
        </row>
        <row r="965">
          <cell r="I965" t="str">
            <v>Cash</v>
          </cell>
        </row>
        <row r="966">
          <cell r="I966" t="str">
            <v>Cash</v>
          </cell>
        </row>
        <row r="967">
          <cell r="I967" t="str">
            <v>Cash</v>
          </cell>
        </row>
        <row r="968">
          <cell r="I968" t="str">
            <v>Credit</v>
          </cell>
        </row>
        <row r="969">
          <cell r="I969" t="str">
            <v>Credit</v>
          </cell>
        </row>
        <row r="970">
          <cell r="I970" t="str">
            <v>Cash</v>
          </cell>
        </row>
        <row r="971">
          <cell r="I971" t="str">
            <v>Credit</v>
          </cell>
        </row>
        <row r="972">
          <cell r="I972" t="str">
            <v>Cash</v>
          </cell>
        </row>
        <row r="973">
          <cell r="I973" t="str">
            <v>Cash</v>
          </cell>
        </row>
        <row r="974">
          <cell r="I974" t="str">
            <v>Cash</v>
          </cell>
        </row>
        <row r="975">
          <cell r="I975" t="str">
            <v>Cash</v>
          </cell>
        </row>
        <row r="976">
          <cell r="I976" t="str">
            <v>Credit</v>
          </cell>
        </row>
        <row r="977">
          <cell r="I977" t="str">
            <v>Credit</v>
          </cell>
        </row>
        <row r="978">
          <cell r="I978" t="str">
            <v>Cash</v>
          </cell>
        </row>
        <row r="979">
          <cell r="I979" t="str">
            <v>Cash</v>
          </cell>
        </row>
        <row r="980">
          <cell r="I980" t="str">
            <v>Credit</v>
          </cell>
        </row>
        <row r="981">
          <cell r="I981" t="str">
            <v>Credit</v>
          </cell>
        </row>
        <row r="982">
          <cell r="I982" t="str">
            <v>Cash</v>
          </cell>
        </row>
        <row r="983">
          <cell r="I983" t="str">
            <v>Cash</v>
          </cell>
        </row>
        <row r="984">
          <cell r="I984" t="str">
            <v>Cash</v>
          </cell>
        </row>
        <row r="985">
          <cell r="I985" t="str">
            <v>Credit</v>
          </cell>
        </row>
        <row r="986">
          <cell r="I986" t="str">
            <v>Cash</v>
          </cell>
        </row>
        <row r="987">
          <cell r="I987" t="str">
            <v>Cash</v>
          </cell>
        </row>
        <row r="988">
          <cell r="I988" t="str">
            <v>Cash</v>
          </cell>
        </row>
        <row r="989">
          <cell r="I989" t="str">
            <v>Credit</v>
          </cell>
        </row>
        <row r="990">
          <cell r="I990" t="str">
            <v>Cash</v>
          </cell>
        </row>
        <row r="991">
          <cell r="I991" t="str">
            <v>Cash</v>
          </cell>
        </row>
        <row r="992">
          <cell r="I992" t="str">
            <v>Cash</v>
          </cell>
        </row>
        <row r="993">
          <cell r="I993" t="str">
            <v>Credit</v>
          </cell>
        </row>
        <row r="994">
          <cell r="I994" t="str">
            <v>Credit</v>
          </cell>
        </row>
        <row r="995">
          <cell r="I995" t="str">
            <v>Credit</v>
          </cell>
        </row>
        <row r="996">
          <cell r="I996" t="str">
            <v>Credit</v>
          </cell>
        </row>
        <row r="997">
          <cell r="I997" t="str">
            <v>Cash</v>
          </cell>
        </row>
        <row r="998">
          <cell r="I998" t="str">
            <v>Credit</v>
          </cell>
        </row>
        <row r="999">
          <cell r="I999" t="str">
            <v>Cash</v>
          </cell>
        </row>
        <row r="1000">
          <cell r="I1000" t="str">
            <v>Cash</v>
          </cell>
        </row>
        <row r="1001">
          <cell r="I1001" t="str">
            <v>Cash</v>
          </cell>
        </row>
        <row r="1002">
          <cell r="I1002" t="str">
            <v>Cash</v>
          </cell>
        </row>
        <row r="1003">
          <cell r="I1003" t="str">
            <v>Cash</v>
          </cell>
        </row>
        <row r="1004">
          <cell r="I1004" t="str">
            <v>Cash</v>
          </cell>
        </row>
        <row r="1005">
          <cell r="I1005" t="str">
            <v>Cash</v>
          </cell>
        </row>
        <row r="1006">
          <cell r="I1006" t="str">
            <v>Cash</v>
          </cell>
        </row>
        <row r="1007">
          <cell r="I1007" t="str">
            <v>Cash</v>
          </cell>
        </row>
        <row r="1008">
          <cell r="I1008" t="str">
            <v>Cash</v>
          </cell>
        </row>
        <row r="1009">
          <cell r="I1009" t="str">
            <v>Cash</v>
          </cell>
        </row>
        <row r="1010">
          <cell r="I1010" t="str">
            <v>Credit</v>
          </cell>
        </row>
        <row r="1011">
          <cell r="I1011" t="str">
            <v>Credit</v>
          </cell>
        </row>
        <row r="1012">
          <cell r="I1012" t="str">
            <v>Credit</v>
          </cell>
        </row>
        <row r="1013">
          <cell r="I1013" t="str">
            <v>Credit</v>
          </cell>
        </row>
        <row r="1014">
          <cell r="I1014" t="str">
            <v>Cash</v>
          </cell>
        </row>
        <row r="1015">
          <cell r="I1015" t="str">
            <v>Credit</v>
          </cell>
        </row>
        <row r="1016">
          <cell r="I1016" t="str">
            <v>Cash</v>
          </cell>
        </row>
        <row r="1017">
          <cell r="I1017" t="str">
            <v>Credit</v>
          </cell>
        </row>
        <row r="1018">
          <cell r="I1018" t="str">
            <v>Cash</v>
          </cell>
        </row>
        <row r="1019">
          <cell r="I1019" t="str">
            <v>Cash</v>
          </cell>
        </row>
        <row r="1020">
          <cell r="I1020" t="str">
            <v>Credit</v>
          </cell>
        </row>
        <row r="1021">
          <cell r="I1021" t="str">
            <v>Credit</v>
          </cell>
        </row>
        <row r="1022">
          <cell r="I1022" t="str">
            <v>Credit</v>
          </cell>
        </row>
        <row r="1023">
          <cell r="I1023" t="str">
            <v>Credit</v>
          </cell>
        </row>
        <row r="1024">
          <cell r="I1024" t="str">
            <v>Credit</v>
          </cell>
        </row>
        <row r="1025">
          <cell r="I1025" t="str">
            <v>Credit</v>
          </cell>
        </row>
        <row r="1026">
          <cell r="I1026" t="str">
            <v>Credit</v>
          </cell>
        </row>
        <row r="1027">
          <cell r="I1027" t="str">
            <v>Credit</v>
          </cell>
        </row>
        <row r="1028">
          <cell r="I1028" t="str">
            <v>Credit</v>
          </cell>
        </row>
        <row r="1029">
          <cell r="I1029" t="str">
            <v>Cash</v>
          </cell>
        </row>
        <row r="1030">
          <cell r="I1030" t="str">
            <v>Credit</v>
          </cell>
        </row>
        <row r="1031">
          <cell r="I1031" t="str">
            <v>Cash</v>
          </cell>
        </row>
        <row r="1032">
          <cell r="I1032" t="str">
            <v>Credit</v>
          </cell>
        </row>
        <row r="1033">
          <cell r="I1033" t="str">
            <v>Cash</v>
          </cell>
        </row>
        <row r="1034">
          <cell r="I1034" t="str">
            <v>Cash</v>
          </cell>
        </row>
        <row r="1035">
          <cell r="I1035" t="str">
            <v>Cash</v>
          </cell>
        </row>
        <row r="1036">
          <cell r="I1036" t="str">
            <v>Cash</v>
          </cell>
        </row>
        <row r="1037">
          <cell r="I1037" t="str">
            <v>Credit</v>
          </cell>
        </row>
        <row r="1038">
          <cell r="I1038" t="str">
            <v>Cash</v>
          </cell>
        </row>
        <row r="1039">
          <cell r="I1039" t="str">
            <v>Credit</v>
          </cell>
        </row>
        <row r="1040">
          <cell r="I1040" t="str">
            <v>Credit</v>
          </cell>
        </row>
        <row r="1041">
          <cell r="I1041" t="str">
            <v>Credit</v>
          </cell>
        </row>
        <row r="1042">
          <cell r="I1042" t="str">
            <v>Credit</v>
          </cell>
        </row>
        <row r="1043">
          <cell r="I1043" t="str">
            <v>Cash</v>
          </cell>
        </row>
        <row r="1044">
          <cell r="I1044" t="str">
            <v>Credit</v>
          </cell>
        </row>
        <row r="1045">
          <cell r="I1045" t="str">
            <v>Cash</v>
          </cell>
        </row>
        <row r="1046">
          <cell r="I1046" t="str">
            <v>Credit</v>
          </cell>
        </row>
        <row r="1047">
          <cell r="I1047" t="str">
            <v>Credit</v>
          </cell>
        </row>
        <row r="1048">
          <cell r="I1048" t="str">
            <v>Credit</v>
          </cell>
        </row>
        <row r="1049">
          <cell r="I1049" t="str">
            <v>Credit</v>
          </cell>
        </row>
        <row r="1050">
          <cell r="I1050" t="str">
            <v>Cash</v>
          </cell>
        </row>
        <row r="1051">
          <cell r="I1051" t="str">
            <v>Credit</v>
          </cell>
        </row>
        <row r="1052">
          <cell r="I1052" t="str">
            <v>Credit</v>
          </cell>
        </row>
        <row r="1053">
          <cell r="I1053" t="str">
            <v>Credit</v>
          </cell>
        </row>
        <row r="1054">
          <cell r="I1054" t="str">
            <v>Cash</v>
          </cell>
        </row>
        <row r="1055">
          <cell r="I1055" t="str">
            <v>Cash</v>
          </cell>
        </row>
        <row r="1056">
          <cell r="I1056" t="str">
            <v>Credit</v>
          </cell>
        </row>
        <row r="1057">
          <cell r="I1057" t="str">
            <v>Cash</v>
          </cell>
        </row>
        <row r="1058">
          <cell r="I1058" t="str">
            <v>Credit</v>
          </cell>
        </row>
        <row r="1059">
          <cell r="I1059" t="str">
            <v>Credit</v>
          </cell>
        </row>
        <row r="1060">
          <cell r="I1060" t="str">
            <v>Cash</v>
          </cell>
        </row>
        <row r="1061">
          <cell r="I1061" t="str">
            <v>Credit</v>
          </cell>
        </row>
        <row r="1062">
          <cell r="I1062" t="str">
            <v>Credit</v>
          </cell>
        </row>
        <row r="1063">
          <cell r="I1063" t="str">
            <v>Credit</v>
          </cell>
        </row>
        <row r="1064">
          <cell r="I1064" t="str">
            <v>Cash</v>
          </cell>
        </row>
        <row r="1065">
          <cell r="I1065" t="str">
            <v>Credit</v>
          </cell>
        </row>
        <row r="1066">
          <cell r="I1066" t="str">
            <v>Cash</v>
          </cell>
        </row>
        <row r="1067">
          <cell r="I1067" t="str">
            <v>Credit</v>
          </cell>
        </row>
        <row r="1068">
          <cell r="I1068" t="str">
            <v>Credit</v>
          </cell>
        </row>
        <row r="1069">
          <cell r="I1069" t="str">
            <v>Cash</v>
          </cell>
        </row>
        <row r="1070">
          <cell r="I1070" t="str">
            <v>Cash</v>
          </cell>
        </row>
        <row r="1071">
          <cell r="I1071" t="str">
            <v>Cash</v>
          </cell>
        </row>
        <row r="1072">
          <cell r="I1072" t="str">
            <v>Cash</v>
          </cell>
        </row>
        <row r="1073">
          <cell r="I1073" t="str">
            <v>Cash</v>
          </cell>
        </row>
        <row r="1074">
          <cell r="I1074" t="str">
            <v>Cash</v>
          </cell>
        </row>
        <row r="1075">
          <cell r="I1075" t="str">
            <v>Credit</v>
          </cell>
        </row>
        <row r="1076">
          <cell r="I1076" t="str">
            <v>Cash</v>
          </cell>
        </row>
        <row r="1077">
          <cell r="I1077" t="str">
            <v>Credit</v>
          </cell>
        </row>
        <row r="1078">
          <cell r="I1078" t="str">
            <v>Cash</v>
          </cell>
        </row>
        <row r="1079">
          <cell r="I1079" t="str">
            <v>Cash</v>
          </cell>
        </row>
        <row r="1080">
          <cell r="I1080" t="str">
            <v>Credit</v>
          </cell>
        </row>
        <row r="1081">
          <cell r="I1081" t="str">
            <v>Credit</v>
          </cell>
        </row>
        <row r="1082">
          <cell r="I1082" t="str">
            <v>Cash</v>
          </cell>
        </row>
        <row r="1083">
          <cell r="I1083" t="str">
            <v>Credit</v>
          </cell>
        </row>
        <row r="1084">
          <cell r="I1084" t="str">
            <v>Credit</v>
          </cell>
        </row>
        <row r="1085">
          <cell r="I1085" t="str">
            <v>Credit</v>
          </cell>
        </row>
        <row r="1086">
          <cell r="I1086" t="str">
            <v>Cash</v>
          </cell>
        </row>
        <row r="1087">
          <cell r="I1087" t="str">
            <v>Credit</v>
          </cell>
        </row>
        <row r="1088">
          <cell r="I1088" t="str">
            <v>Cash</v>
          </cell>
        </row>
        <row r="1089">
          <cell r="I1089" t="str">
            <v>Cash</v>
          </cell>
        </row>
        <row r="1090">
          <cell r="I1090" t="str">
            <v>Cash</v>
          </cell>
        </row>
        <row r="1091">
          <cell r="I1091" t="str">
            <v>Cash</v>
          </cell>
        </row>
        <row r="1092">
          <cell r="I1092" t="str">
            <v>Cash</v>
          </cell>
        </row>
        <row r="1093">
          <cell r="I1093" t="str">
            <v>Credit</v>
          </cell>
        </row>
        <row r="1094">
          <cell r="I1094" t="str">
            <v>Credit</v>
          </cell>
        </row>
        <row r="1095">
          <cell r="I1095" t="str">
            <v>Cash</v>
          </cell>
        </row>
        <row r="1096">
          <cell r="I1096" t="str">
            <v>Cash</v>
          </cell>
        </row>
        <row r="1097">
          <cell r="I1097" t="str">
            <v>Credit</v>
          </cell>
        </row>
        <row r="1098">
          <cell r="I1098" t="str">
            <v>Credit</v>
          </cell>
        </row>
        <row r="1099">
          <cell r="I1099" t="str">
            <v>Cash</v>
          </cell>
        </row>
        <row r="1100">
          <cell r="I1100" t="str">
            <v>Credit</v>
          </cell>
        </row>
        <row r="1101">
          <cell r="I1101" t="str">
            <v>Cash</v>
          </cell>
        </row>
        <row r="1102">
          <cell r="I1102" t="str">
            <v>Cash</v>
          </cell>
        </row>
        <row r="1103">
          <cell r="I1103" t="str">
            <v>Cash</v>
          </cell>
        </row>
        <row r="1104">
          <cell r="I1104" t="str">
            <v>Cash</v>
          </cell>
        </row>
        <row r="1105">
          <cell r="I1105" t="str">
            <v>Cash</v>
          </cell>
        </row>
        <row r="1106">
          <cell r="I1106" t="str">
            <v>Cash</v>
          </cell>
        </row>
        <row r="1107">
          <cell r="I1107" t="str">
            <v>Credit</v>
          </cell>
        </row>
        <row r="1108">
          <cell r="I1108" t="str">
            <v>Cash</v>
          </cell>
        </row>
        <row r="1109">
          <cell r="I1109" t="str">
            <v>Credit</v>
          </cell>
        </row>
        <row r="1110">
          <cell r="I1110" t="str">
            <v>Cash</v>
          </cell>
        </row>
        <row r="1111">
          <cell r="I1111" t="str">
            <v>Credit</v>
          </cell>
        </row>
        <row r="1112">
          <cell r="I1112" t="str">
            <v>Cash</v>
          </cell>
        </row>
        <row r="1113">
          <cell r="I1113" t="str">
            <v>Cash</v>
          </cell>
        </row>
        <row r="1114">
          <cell r="I1114" t="str">
            <v>Credit</v>
          </cell>
        </row>
        <row r="1115">
          <cell r="I1115" t="str">
            <v>Cash</v>
          </cell>
        </row>
        <row r="1116">
          <cell r="I1116" t="str">
            <v>Cash</v>
          </cell>
        </row>
        <row r="1117">
          <cell r="I1117" t="str">
            <v>Cash</v>
          </cell>
        </row>
        <row r="1118">
          <cell r="I1118" t="str">
            <v>Cash</v>
          </cell>
        </row>
        <row r="1119">
          <cell r="I1119" t="str">
            <v>Credit</v>
          </cell>
        </row>
        <row r="1120">
          <cell r="I1120" t="str">
            <v>Credit</v>
          </cell>
        </row>
        <row r="1121">
          <cell r="I1121" t="str">
            <v>Credit</v>
          </cell>
        </row>
        <row r="1122">
          <cell r="I1122" t="str">
            <v>Cash</v>
          </cell>
        </row>
        <row r="1123">
          <cell r="I1123" t="str">
            <v>Cash</v>
          </cell>
        </row>
        <row r="1124">
          <cell r="I1124" t="str">
            <v>Credit</v>
          </cell>
        </row>
        <row r="1125">
          <cell r="I1125" t="str">
            <v>Cash</v>
          </cell>
        </row>
        <row r="1126">
          <cell r="I1126" t="str">
            <v>Credit</v>
          </cell>
        </row>
        <row r="1127">
          <cell r="I1127" t="str">
            <v>Cash</v>
          </cell>
        </row>
        <row r="1128">
          <cell r="I1128" t="str">
            <v>Credit</v>
          </cell>
        </row>
        <row r="1129">
          <cell r="I1129" t="str">
            <v>Cash</v>
          </cell>
        </row>
        <row r="1130">
          <cell r="I1130" t="str">
            <v>Credit</v>
          </cell>
        </row>
        <row r="1131">
          <cell r="I1131" t="str">
            <v>Credit</v>
          </cell>
        </row>
        <row r="1132">
          <cell r="I1132" t="str">
            <v>Cash</v>
          </cell>
        </row>
        <row r="1133">
          <cell r="I1133" t="str">
            <v>Credit</v>
          </cell>
        </row>
        <row r="1134">
          <cell r="I1134" t="str">
            <v>Cash</v>
          </cell>
        </row>
        <row r="1135">
          <cell r="I1135" t="str">
            <v>Credit</v>
          </cell>
        </row>
        <row r="1136">
          <cell r="I1136" t="str">
            <v>Cash</v>
          </cell>
        </row>
        <row r="1137">
          <cell r="I1137" t="str">
            <v>Cash</v>
          </cell>
        </row>
        <row r="1138">
          <cell r="I1138" t="str">
            <v>Cash</v>
          </cell>
        </row>
        <row r="1139">
          <cell r="I1139" t="str">
            <v>Cash</v>
          </cell>
        </row>
        <row r="1140">
          <cell r="I1140" t="str">
            <v>Cash</v>
          </cell>
        </row>
        <row r="1141">
          <cell r="I1141" t="str">
            <v>Credit</v>
          </cell>
        </row>
        <row r="1142">
          <cell r="I1142" t="str">
            <v>Credit</v>
          </cell>
        </row>
        <row r="1143">
          <cell r="I1143" t="str">
            <v>Credit</v>
          </cell>
        </row>
        <row r="1144">
          <cell r="I1144" t="str">
            <v>Cash</v>
          </cell>
        </row>
        <row r="1145">
          <cell r="I1145" t="str">
            <v>Credit</v>
          </cell>
        </row>
        <row r="1146">
          <cell r="I1146" t="str">
            <v>Credit</v>
          </cell>
        </row>
        <row r="1147">
          <cell r="I1147" t="str">
            <v>Cash</v>
          </cell>
        </row>
        <row r="1148">
          <cell r="I1148" t="str">
            <v>Cash</v>
          </cell>
        </row>
        <row r="1149">
          <cell r="I1149" t="str">
            <v>Credit</v>
          </cell>
        </row>
        <row r="1150">
          <cell r="I1150" t="str">
            <v>Credit</v>
          </cell>
        </row>
        <row r="1151">
          <cell r="I1151" t="str">
            <v>Credit</v>
          </cell>
        </row>
        <row r="1152">
          <cell r="I1152" t="str">
            <v>Cash</v>
          </cell>
        </row>
        <row r="1153">
          <cell r="I1153" t="str">
            <v>Cash</v>
          </cell>
        </row>
        <row r="1154">
          <cell r="I1154" t="str">
            <v>Credit</v>
          </cell>
        </row>
        <row r="1155">
          <cell r="I1155" t="str">
            <v>Cash</v>
          </cell>
        </row>
        <row r="1156">
          <cell r="I1156" t="str">
            <v>Cash</v>
          </cell>
        </row>
        <row r="1157">
          <cell r="I1157" t="str">
            <v>Cash</v>
          </cell>
        </row>
        <row r="1158">
          <cell r="I1158" t="str">
            <v>Cash</v>
          </cell>
        </row>
        <row r="1159">
          <cell r="I1159" t="str">
            <v>Credit</v>
          </cell>
        </row>
        <row r="1160">
          <cell r="I1160" t="str">
            <v>Cash</v>
          </cell>
        </row>
        <row r="1161">
          <cell r="I1161" t="str">
            <v>Credit</v>
          </cell>
        </row>
        <row r="1162">
          <cell r="I1162" t="str">
            <v>Cash</v>
          </cell>
        </row>
        <row r="1163">
          <cell r="I1163" t="str">
            <v>Cash</v>
          </cell>
        </row>
        <row r="1164">
          <cell r="I1164" t="str">
            <v>Cash</v>
          </cell>
        </row>
        <row r="1165">
          <cell r="I1165" t="str">
            <v>Cash</v>
          </cell>
        </row>
        <row r="1166">
          <cell r="I1166" t="str">
            <v>Credit</v>
          </cell>
        </row>
        <row r="1167">
          <cell r="I1167" t="str">
            <v>Credit</v>
          </cell>
        </row>
        <row r="1168">
          <cell r="I1168" t="str">
            <v>Cash</v>
          </cell>
        </row>
        <row r="1169">
          <cell r="I1169" t="str">
            <v>Credit</v>
          </cell>
        </row>
        <row r="1170">
          <cell r="I1170" t="str">
            <v>Credit</v>
          </cell>
        </row>
        <row r="1171">
          <cell r="I1171" t="str">
            <v>Credit</v>
          </cell>
        </row>
        <row r="1172">
          <cell r="I1172" t="str">
            <v>Cash</v>
          </cell>
        </row>
        <row r="1173">
          <cell r="I1173" t="str">
            <v>Cash</v>
          </cell>
        </row>
        <row r="1174">
          <cell r="I1174" t="str">
            <v>Cash</v>
          </cell>
        </row>
        <row r="1175">
          <cell r="I1175" t="str">
            <v>Cash</v>
          </cell>
        </row>
        <row r="1176">
          <cell r="I1176" t="str">
            <v>Cash</v>
          </cell>
        </row>
        <row r="1177">
          <cell r="I1177" t="str">
            <v>Cash</v>
          </cell>
        </row>
        <row r="1178">
          <cell r="I1178" t="str">
            <v>Credit</v>
          </cell>
        </row>
        <row r="1179">
          <cell r="I1179" t="str">
            <v>Credit</v>
          </cell>
        </row>
        <row r="1180">
          <cell r="I1180" t="str">
            <v>Cash</v>
          </cell>
        </row>
        <row r="1181">
          <cell r="I1181" t="str">
            <v>Credit</v>
          </cell>
        </row>
        <row r="1182">
          <cell r="I1182" t="str">
            <v>Cash</v>
          </cell>
        </row>
        <row r="1183">
          <cell r="I1183" t="str">
            <v>Credit</v>
          </cell>
        </row>
        <row r="1184">
          <cell r="I1184" t="str">
            <v>Cash</v>
          </cell>
        </row>
        <row r="1185">
          <cell r="I1185" t="str">
            <v>Cash</v>
          </cell>
        </row>
        <row r="1186">
          <cell r="I1186" t="str">
            <v>Credit</v>
          </cell>
        </row>
        <row r="1187">
          <cell r="I1187" t="str">
            <v>Credit</v>
          </cell>
        </row>
        <row r="1188">
          <cell r="I1188" t="str">
            <v>Credit</v>
          </cell>
        </row>
        <row r="1189">
          <cell r="I1189" t="str">
            <v>Credit</v>
          </cell>
        </row>
        <row r="1190">
          <cell r="I1190" t="str">
            <v>Credit</v>
          </cell>
        </row>
        <row r="1191">
          <cell r="I1191" t="str">
            <v>Cash</v>
          </cell>
        </row>
        <row r="1192">
          <cell r="I1192" t="str">
            <v>Credit</v>
          </cell>
        </row>
        <row r="1193">
          <cell r="I1193" t="str">
            <v>Cash</v>
          </cell>
        </row>
        <row r="1194">
          <cell r="I1194" t="str">
            <v>Cash</v>
          </cell>
        </row>
        <row r="1195">
          <cell r="I1195" t="str">
            <v>Credit</v>
          </cell>
        </row>
        <row r="1196">
          <cell r="I1196" t="str">
            <v>Credit</v>
          </cell>
        </row>
        <row r="1197">
          <cell r="I1197" t="str">
            <v>Cash</v>
          </cell>
        </row>
        <row r="1198">
          <cell r="I1198" t="str">
            <v>Credit</v>
          </cell>
        </row>
        <row r="1199">
          <cell r="I1199" t="str">
            <v>Credit</v>
          </cell>
        </row>
        <row r="1200">
          <cell r="I1200" t="str">
            <v>Credit</v>
          </cell>
        </row>
        <row r="1201">
          <cell r="I1201" t="str">
            <v>Credit</v>
          </cell>
        </row>
        <row r="1202">
          <cell r="I1202" t="str">
            <v>Credit</v>
          </cell>
        </row>
        <row r="1203">
          <cell r="I1203" t="str">
            <v>Credit</v>
          </cell>
        </row>
        <row r="1204">
          <cell r="I1204" t="str">
            <v>Credit</v>
          </cell>
        </row>
        <row r="1205">
          <cell r="I1205" t="str">
            <v>Cash</v>
          </cell>
        </row>
        <row r="1206">
          <cell r="I1206" t="str">
            <v>Cash</v>
          </cell>
        </row>
        <row r="1207">
          <cell r="I1207" t="str">
            <v>Cash</v>
          </cell>
        </row>
        <row r="1208">
          <cell r="I1208" t="str">
            <v>Cash</v>
          </cell>
        </row>
        <row r="1209">
          <cell r="I1209" t="str">
            <v>Cash</v>
          </cell>
        </row>
        <row r="1210">
          <cell r="I1210" t="str">
            <v>Credit</v>
          </cell>
        </row>
        <row r="1211">
          <cell r="I1211" t="str">
            <v>Credit</v>
          </cell>
        </row>
        <row r="1212">
          <cell r="I1212" t="str">
            <v>Credit</v>
          </cell>
        </row>
        <row r="1213">
          <cell r="I1213" t="str">
            <v>Credit</v>
          </cell>
        </row>
        <row r="1214">
          <cell r="I1214" t="str">
            <v>Cash</v>
          </cell>
        </row>
        <row r="1215">
          <cell r="I1215" t="str">
            <v>Credit</v>
          </cell>
        </row>
        <row r="1216">
          <cell r="I1216" t="str">
            <v>Credit</v>
          </cell>
        </row>
        <row r="1217">
          <cell r="I1217" t="str">
            <v>Credit</v>
          </cell>
        </row>
        <row r="1218">
          <cell r="I1218" t="str">
            <v>Cash</v>
          </cell>
        </row>
        <row r="1219">
          <cell r="I1219" t="str">
            <v>Cash</v>
          </cell>
        </row>
        <row r="1220">
          <cell r="I1220" t="str">
            <v>Credit</v>
          </cell>
        </row>
        <row r="1221">
          <cell r="I1221" t="str">
            <v>Cash</v>
          </cell>
        </row>
        <row r="1222">
          <cell r="I1222" t="str">
            <v>Credit</v>
          </cell>
        </row>
        <row r="1223">
          <cell r="I1223" t="str">
            <v>Credit</v>
          </cell>
        </row>
        <row r="1224">
          <cell r="I1224" t="str">
            <v>Cash</v>
          </cell>
        </row>
        <row r="1225">
          <cell r="I1225" t="str">
            <v>Credit</v>
          </cell>
        </row>
        <row r="1226">
          <cell r="I1226" t="str">
            <v>Credit</v>
          </cell>
        </row>
        <row r="1227">
          <cell r="I1227" t="str">
            <v>Credit</v>
          </cell>
        </row>
        <row r="1228">
          <cell r="I1228" t="str">
            <v>Credit</v>
          </cell>
        </row>
        <row r="1229">
          <cell r="I1229" t="str">
            <v>Credit</v>
          </cell>
        </row>
        <row r="1230">
          <cell r="I1230" t="str">
            <v>Credit</v>
          </cell>
        </row>
        <row r="1231">
          <cell r="I1231" t="str">
            <v>Credit</v>
          </cell>
        </row>
        <row r="1232">
          <cell r="I1232" t="str">
            <v>Credit</v>
          </cell>
        </row>
        <row r="1233">
          <cell r="I1233" t="str">
            <v>Credit</v>
          </cell>
        </row>
        <row r="1234">
          <cell r="I1234" t="str">
            <v>Cash</v>
          </cell>
        </row>
        <row r="1235">
          <cell r="I1235" t="str">
            <v>Credit</v>
          </cell>
        </row>
        <row r="1236">
          <cell r="I1236" t="str">
            <v>Cash</v>
          </cell>
        </row>
        <row r="1237">
          <cell r="I1237" t="str">
            <v>Cash</v>
          </cell>
        </row>
        <row r="1238">
          <cell r="I1238" t="str">
            <v>Cash</v>
          </cell>
        </row>
        <row r="1239">
          <cell r="I1239" t="str">
            <v>Credit</v>
          </cell>
        </row>
        <row r="1240">
          <cell r="I1240" t="str">
            <v>Credit</v>
          </cell>
        </row>
        <row r="1241">
          <cell r="I1241" t="str">
            <v>Credit</v>
          </cell>
        </row>
        <row r="1242">
          <cell r="I1242" t="str">
            <v>Cash</v>
          </cell>
        </row>
        <row r="1243">
          <cell r="I1243" t="str">
            <v>Cash</v>
          </cell>
        </row>
        <row r="1244">
          <cell r="I1244" t="str">
            <v>Cash</v>
          </cell>
        </row>
        <row r="1245">
          <cell r="I1245" t="str">
            <v>Credit</v>
          </cell>
        </row>
        <row r="1246">
          <cell r="I1246" t="str">
            <v>Cash</v>
          </cell>
        </row>
        <row r="1247">
          <cell r="I1247" t="str">
            <v>Cash</v>
          </cell>
        </row>
        <row r="1248">
          <cell r="I1248" t="str">
            <v>Cash</v>
          </cell>
        </row>
        <row r="1249">
          <cell r="I1249" t="str">
            <v>Cash</v>
          </cell>
        </row>
        <row r="1250">
          <cell r="I1250" t="str">
            <v>Cash</v>
          </cell>
        </row>
        <row r="1251">
          <cell r="I1251" t="str">
            <v>Credit</v>
          </cell>
        </row>
        <row r="1252">
          <cell r="I1252" t="str">
            <v>Credit</v>
          </cell>
        </row>
        <row r="1253">
          <cell r="I1253" t="str">
            <v>Cash</v>
          </cell>
        </row>
        <row r="1254">
          <cell r="I1254" t="str">
            <v>Cash</v>
          </cell>
        </row>
        <row r="1255">
          <cell r="I1255" t="str">
            <v>Credit</v>
          </cell>
        </row>
        <row r="1256">
          <cell r="I1256" t="str">
            <v>Cash</v>
          </cell>
        </row>
        <row r="1257">
          <cell r="I1257" t="str">
            <v>Cash</v>
          </cell>
        </row>
        <row r="1258">
          <cell r="I1258" t="str">
            <v>Credit</v>
          </cell>
        </row>
        <row r="1259">
          <cell r="I1259" t="str">
            <v>Credit</v>
          </cell>
        </row>
        <row r="1260">
          <cell r="I1260" t="str">
            <v>Cash</v>
          </cell>
        </row>
        <row r="1261">
          <cell r="I1261" t="str">
            <v>Cash</v>
          </cell>
        </row>
        <row r="1262">
          <cell r="I1262" t="str">
            <v>Cash</v>
          </cell>
        </row>
        <row r="1263">
          <cell r="I1263" t="str">
            <v>Cash</v>
          </cell>
        </row>
        <row r="1264">
          <cell r="I1264" t="str">
            <v>Cash</v>
          </cell>
        </row>
        <row r="1265">
          <cell r="I1265" t="str">
            <v>Credit</v>
          </cell>
        </row>
        <row r="1266">
          <cell r="I1266" t="str">
            <v>Cash</v>
          </cell>
        </row>
        <row r="1267">
          <cell r="I1267" t="str">
            <v>Credit</v>
          </cell>
        </row>
        <row r="1268">
          <cell r="I1268" t="str">
            <v>Cash</v>
          </cell>
        </row>
        <row r="1269">
          <cell r="I1269" t="str">
            <v>Cash</v>
          </cell>
        </row>
        <row r="1270">
          <cell r="I1270" t="str">
            <v>Cash</v>
          </cell>
        </row>
        <row r="1271">
          <cell r="I1271" t="str">
            <v>Credit</v>
          </cell>
        </row>
        <row r="1272">
          <cell r="I1272" t="str">
            <v>Cash</v>
          </cell>
        </row>
        <row r="1273">
          <cell r="I1273" t="str">
            <v>Cash</v>
          </cell>
        </row>
        <row r="1274">
          <cell r="I1274" t="str">
            <v>Credit</v>
          </cell>
        </row>
        <row r="1275">
          <cell r="I1275" t="str">
            <v>Cash</v>
          </cell>
        </row>
        <row r="1276">
          <cell r="I1276" t="str">
            <v>Credit</v>
          </cell>
        </row>
        <row r="1277">
          <cell r="I1277" t="str">
            <v>Cash</v>
          </cell>
        </row>
        <row r="1278">
          <cell r="I1278" t="str">
            <v>Cash</v>
          </cell>
        </row>
        <row r="1279">
          <cell r="I1279" t="str">
            <v>Cash</v>
          </cell>
        </row>
        <row r="1280">
          <cell r="I1280" t="str">
            <v>Credit</v>
          </cell>
        </row>
        <row r="1281">
          <cell r="I1281" t="str">
            <v>Credit</v>
          </cell>
        </row>
        <row r="1282">
          <cell r="I1282" t="str">
            <v>Cash</v>
          </cell>
        </row>
        <row r="1283">
          <cell r="I1283" t="str">
            <v>Credit</v>
          </cell>
        </row>
        <row r="1284">
          <cell r="I1284" t="str">
            <v>Credit</v>
          </cell>
        </row>
        <row r="1285">
          <cell r="I1285" t="str">
            <v>Credit</v>
          </cell>
        </row>
        <row r="1286">
          <cell r="I1286" t="str">
            <v>Credit</v>
          </cell>
        </row>
        <row r="1287">
          <cell r="I1287" t="str">
            <v>Credit</v>
          </cell>
        </row>
        <row r="1288">
          <cell r="I1288" t="str">
            <v>Cash</v>
          </cell>
        </row>
        <row r="1289">
          <cell r="I1289" t="str">
            <v>Credit</v>
          </cell>
        </row>
        <row r="1290">
          <cell r="I1290" t="str">
            <v>Cash</v>
          </cell>
        </row>
        <row r="1291">
          <cell r="I1291" t="str">
            <v>Cash</v>
          </cell>
        </row>
        <row r="1292">
          <cell r="I1292" t="str">
            <v>Cash</v>
          </cell>
        </row>
        <row r="1293">
          <cell r="I1293" t="str">
            <v>Cash</v>
          </cell>
        </row>
        <row r="1294">
          <cell r="I1294" t="str">
            <v>Credit</v>
          </cell>
        </row>
        <row r="1295">
          <cell r="I1295" t="str">
            <v>Credit</v>
          </cell>
        </row>
        <row r="1296">
          <cell r="I1296" t="str">
            <v>Credit</v>
          </cell>
        </row>
        <row r="1297">
          <cell r="I1297" t="str">
            <v>Cash</v>
          </cell>
        </row>
        <row r="1298">
          <cell r="I1298" t="str">
            <v>Cash</v>
          </cell>
        </row>
        <row r="1299">
          <cell r="I1299" t="str">
            <v>Cash</v>
          </cell>
        </row>
        <row r="1300">
          <cell r="I1300" t="str">
            <v>Cash</v>
          </cell>
        </row>
        <row r="1301">
          <cell r="I1301" t="str">
            <v>Cash</v>
          </cell>
        </row>
        <row r="1302">
          <cell r="I1302" t="str">
            <v>Credit</v>
          </cell>
        </row>
        <row r="1303">
          <cell r="I1303" t="str">
            <v>Credit</v>
          </cell>
        </row>
        <row r="1304">
          <cell r="I1304" t="str">
            <v>Credit</v>
          </cell>
        </row>
        <row r="1305">
          <cell r="I1305" t="str">
            <v>Cash</v>
          </cell>
        </row>
        <row r="1306">
          <cell r="I1306" t="str">
            <v>Cash</v>
          </cell>
        </row>
        <row r="1307">
          <cell r="I1307" t="str">
            <v>Cash</v>
          </cell>
        </row>
        <row r="1308">
          <cell r="I1308" t="str">
            <v>Credit</v>
          </cell>
        </row>
        <row r="1309">
          <cell r="I1309" t="str">
            <v>Credit</v>
          </cell>
        </row>
        <row r="1310">
          <cell r="I1310" t="str">
            <v>Cash</v>
          </cell>
        </row>
        <row r="1311">
          <cell r="I1311" t="str">
            <v>Cash</v>
          </cell>
        </row>
        <row r="1312">
          <cell r="I1312" t="str">
            <v>Credit</v>
          </cell>
        </row>
        <row r="1313">
          <cell r="I1313" t="str">
            <v>Cash</v>
          </cell>
        </row>
        <row r="1314">
          <cell r="I1314" t="str">
            <v>Credit</v>
          </cell>
        </row>
        <row r="1315">
          <cell r="I1315" t="str">
            <v>Credit</v>
          </cell>
        </row>
        <row r="1316">
          <cell r="I1316" t="str">
            <v>Credit</v>
          </cell>
        </row>
        <row r="1317">
          <cell r="I1317" t="str">
            <v>Credit</v>
          </cell>
        </row>
        <row r="1318">
          <cell r="I1318" t="str">
            <v>Cash</v>
          </cell>
        </row>
        <row r="1319">
          <cell r="I1319" t="str">
            <v>Credit</v>
          </cell>
        </row>
        <row r="1320">
          <cell r="I1320" t="str">
            <v>Credit</v>
          </cell>
        </row>
        <row r="1321">
          <cell r="I1321" t="str">
            <v>Credit</v>
          </cell>
        </row>
        <row r="1322">
          <cell r="I1322" t="str">
            <v>Cash</v>
          </cell>
        </row>
        <row r="1323">
          <cell r="I1323" t="str">
            <v>Cash</v>
          </cell>
        </row>
        <row r="1324">
          <cell r="I1324" t="str">
            <v>Cash</v>
          </cell>
        </row>
        <row r="1325">
          <cell r="I1325" t="str">
            <v>Credit</v>
          </cell>
        </row>
        <row r="1326">
          <cell r="I1326" t="str">
            <v>Credit</v>
          </cell>
        </row>
        <row r="1327">
          <cell r="I1327" t="str">
            <v>Cash</v>
          </cell>
        </row>
        <row r="1328">
          <cell r="I1328" t="str">
            <v>Cash</v>
          </cell>
        </row>
        <row r="1329">
          <cell r="I1329" t="str">
            <v>Cash</v>
          </cell>
        </row>
        <row r="1330">
          <cell r="I1330" t="str">
            <v>Credit</v>
          </cell>
        </row>
        <row r="1331">
          <cell r="I1331" t="str">
            <v>Credit</v>
          </cell>
        </row>
        <row r="1332">
          <cell r="I1332" t="str">
            <v>Credit</v>
          </cell>
        </row>
        <row r="1333">
          <cell r="I1333" t="str">
            <v>Credit</v>
          </cell>
        </row>
        <row r="1334">
          <cell r="I1334" t="str">
            <v>Cash</v>
          </cell>
        </row>
        <row r="1335">
          <cell r="I1335" t="str">
            <v>Credit</v>
          </cell>
        </row>
        <row r="1336">
          <cell r="I1336" t="str">
            <v>Credit</v>
          </cell>
        </row>
        <row r="1337">
          <cell r="I1337" t="str">
            <v>Cash</v>
          </cell>
        </row>
        <row r="1338">
          <cell r="I1338" t="str">
            <v>Cash</v>
          </cell>
        </row>
        <row r="1339">
          <cell r="I1339" t="str">
            <v>Cash</v>
          </cell>
        </row>
        <row r="1340">
          <cell r="I1340" t="str">
            <v>Cash</v>
          </cell>
        </row>
        <row r="1341">
          <cell r="I1341" t="str">
            <v>Credit</v>
          </cell>
        </row>
        <row r="1342">
          <cell r="I1342" t="str">
            <v>Cash</v>
          </cell>
        </row>
        <row r="1343">
          <cell r="I1343" t="str">
            <v>Cash</v>
          </cell>
        </row>
        <row r="1344">
          <cell r="I1344" t="str">
            <v>Credit</v>
          </cell>
        </row>
        <row r="1345">
          <cell r="I1345" t="str">
            <v>Cash</v>
          </cell>
        </row>
        <row r="1346">
          <cell r="I1346" t="str">
            <v>Credit</v>
          </cell>
        </row>
        <row r="1347">
          <cell r="I1347" t="str">
            <v>Cash</v>
          </cell>
        </row>
        <row r="1348">
          <cell r="I1348" t="str">
            <v>Cash</v>
          </cell>
        </row>
        <row r="1349">
          <cell r="I1349" t="str">
            <v>Cash</v>
          </cell>
        </row>
        <row r="1350">
          <cell r="I1350" t="str">
            <v>Credit</v>
          </cell>
        </row>
        <row r="1351">
          <cell r="I1351" t="str">
            <v>Credit</v>
          </cell>
        </row>
        <row r="1352">
          <cell r="I1352" t="str">
            <v>Cash</v>
          </cell>
        </row>
        <row r="1353">
          <cell r="I1353" t="str">
            <v>Cash</v>
          </cell>
        </row>
        <row r="1354">
          <cell r="I1354" t="str">
            <v>Credit</v>
          </cell>
        </row>
        <row r="1355">
          <cell r="I1355" t="str">
            <v>Cash</v>
          </cell>
        </row>
        <row r="1356">
          <cell r="I1356" t="str">
            <v>Credit</v>
          </cell>
        </row>
        <row r="1357">
          <cell r="I1357" t="str">
            <v>Credit</v>
          </cell>
        </row>
        <row r="1358">
          <cell r="I1358" t="str">
            <v>Credit</v>
          </cell>
        </row>
        <row r="1359">
          <cell r="I1359" t="str">
            <v>Credit</v>
          </cell>
        </row>
        <row r="1360">
          <cell r="I1360" t="str">
            <v>Credit</v>
          </cell>
        </row>
        <row r="1361">
          <cell r="I1361" t="str">
            <v>Credit</v>
          </cell>
        </row>
        <row r="1362">
          <cell r="I1362" t="str">
            <v>Cash</v>
          </cell>
        </row>
        <row r="1363">
          <cell r="I1363" t="str">
            <v>Cash</v>
          </cell>
        </row>
        <row r="1364">
          <cell r="I1364" t="str">
            <v>Credit</v>
          </cell>
        </row>
        <row r="1365">
          <cell r="I1365" t="str">
            <v>Cash</v>
          </cell>
        </row>
        <row r="1366">
          <cell r="I1366" t="str">
            <v>Credit</v>
          </cell>
        </row>
        <row r="1367">
          <cell r="I1367" t="str">
            <v>Credit</v>
          </cell>
        </row>
        <row r="1368">
          <cell r="I1368" t="str">
            <v>Credit</v>
          </cell>
        </row>
        <row r="1369">
          <cell r="I1369" t="str">
            <v>Credit</v>
          </cell>
        </row>
        <row r="1370">
          <cell r="I1370" t="str">
            <v>Credit</v>
          </cell>
        </row>
        <row r="1371">
          <cell r="I1371" t="str">
            <v>Cash</v>
          </cell>
        </row>
        <row r="1372">
          <cell r="I1372" t="str">
            <v>Cash</v>
          </cell>
        </row>
        <row r="1373">
          <cell r="I1373" t="str">
            <v>Credit</v>
          </cell>
        </row>
        <row r="1374">
          <cell r="I1374" t="str">
            <v>Cash</v>
          </cell>
        </row>
        <row r="1375">
          <cell r="I1375" t="str">
            <v>Cash</v>
          </cell>
        </row>
        <row r="1376">
          <cell r="I1376" t="str">
            <v>Credit</v>
          </cell>
        </row>
        <row r="1377">
          <cell r="I1377" t="str">
            <v>Cash</v>
          </cell>
        </row>
        <row r="1378">
          <cell r="I1378" t="str">
            <v>Cash</v>
          </cell>
        </row>
        <row r="1379">
          <cell r="I1379" t="str">
            <v>Credit</v>
          </cell>
        </row>
        <row r="1380">
          <cell r="I1380" t="str">
            <v>Cash</v>
          </cell>
        </row>
        <row r="1381">
          <cell r="I1381" t="str">
            <v>Cash</v>
          </cell>
        </row>
        <row r="1382">
          <cell r="I1382" t="str">
            <v>Credit</v>
          </cell>
        </row>
        <row r="1383">
          <cell r="I1383" t="str">
            <v>Credit</v>
          </cell>
        </row>
        <row r="1384">
          <cell r="I1384" t="str">
            <v>Credit</v>
          </cell>
        </row>
        <row r="1385">
          <cell r="I1385" t="str">
            <v>Credit</v>
          </cell>
        </row>
        <row r="1386">
          <cell r="I1386" t="str">
            <v>Credit</v>
          </cell>
        </row>
        <row r="1387">
          <cell r="I1387" t="str">
            <v>Credit</v>
          </cell>
        </row>
        <row r="1388">
          <cell r="I1388" t="str">
            <v>Credit</v>
          </cell>
        </row>
        <row r="1389">
          <cell r="I1389" t="str">
            <v>Cash</v>
          </cell>
        </row>
        <row r="1390">
          <cell r="I1390" t="str">
            <v>Cash</v>
          </cell>
        </row>
        <row r="1391">
          <cell r="I1391" t="str">
            <v>Cash</v>
          </cell>
        </row>
        <row r="1392">
          <cell r="I1392" t="str">
            <v>Credit</v>
          </cell>
        </row>
        <row r="1393">
          <cell r="I1393" t="str">
            <v>Credit</v>
          </cell>
        </row>
        <row r="1394">
          <cell r="I1394" t="str">
            <v>Cash</v>
          </cell>
        </row>
        <row r="1395">
          <cell r="I1395" t="str">
            <v>Cash</v>
          </cell>
        </row>
        <row r="1396">
          <cell r="I1396" t="str">
            <v>Cash</v>
          </cell>
        </row>
        <row r="1397">
          <cell r="I1397" t="str">
            <v>Credit</v>
          </cell>
        </row>
        <row r="1398">
          <cell r="I1398" t="str">
            <v>Cash</v>
          </cell>
        </row>
        <row r="1399">
          <cell r="I1399" t="str">
            <v>Cash</v>
          </cell>
        </row>
        <row r="1400">
          <cell r="I1400" t="str">
            <v>Credit</v>
          </cell>
        </row>
        <row r="1401">
          <cell r="I1401" t="str">
            <v>Credit</v>
          </cell>
        </row>
        <row r="1402">
          <cell r="I1402" t="str">
            <v>Credit</v>
          </cell>
        </row>
        <row r="1403">
          <cell r="I1403" t="str">
            <v>Cash</v>
          </cell>
        </row>
        <row r="1404">
          <cell r="I1404" t="str">
            <v>Credit</v>
          </cell>
        </row>
        <row r="1405">
          <cell r="I1405" t="str">
            <v>Cash</v>
          </cell>
        </row>
        <row r="1406">
          <cell r="I1406" t="str">
            <v>Cash</v>
          </cell>
        </row>
        <row r="1407">
          <cell r="I1407" t="str">
            <v>Credit</v>
          </cell>
        </row>
        <row r="1408">
          <cell r="I1408" t="str">
            <v>Cash</v>
          </cell>
        </row>
        <row r="1409">
          <cell r="I1409" t="str">
            <v>Cash</v>
          </cell>
        </row>
        <row r="1410">
          <cell r="I1410" t="str">
            <v>Credit</v>
          </cell>
        </row>
        <row r="1411">
          <cell r="I1411" t="str">
            <v>Credit</v>
          </cell>
        </row>
        <row r="1412">
          <cell r="I1412" t="str">
            <v>Cash</v>
          </cell>
        </row>
        <row r="1413">
          <cell r="I1413" t="str">
            <v>Cash</v>
          </cell>
        </row>
        <row r="1414">
          <cell r="I1414" t="str">
            <v>Cash</v>
          </cell>
        </row>
        <row r="1415">
          <cell r="I1415" t="str">
            <v>Credit</v>
          </cell>
        </row>
        <row r="1416">
          <cell r="I1416" t="str">
            <v>Cash</v>
          </cell>
        </row>
        <row r="1417">
          <cell r="I1417" t="str">
            <v>Cash</v>
          </cell>
        </row>
        <row r="1418">
          <cell r="I1418" t="str">
            <v>Credit</v>
          </cell>
        </row>
        <row r="1419">
          <cell r="I1419" t="str">
            <v>Credit</v>
          </cell>
        </row>
        <row r="1420">
          <cell r="I1420" t="str">
            <v>Credit</v>
          </cell>
        </row>
        <row r="1421">
          <cell r="I1421" t="str">
            <v>Credit</v>
          </cell>
        </row>
        <row r="1422">
          <cell r="I1422" t="str">
            <v>Cash</v>
          </cell>
        </row>
        <row r="1423">
          <cell r="I1423" t="str">
            <v>Credit</v>
          </cell>
        </row>
        <row r="1424">
          <cell r="I1424" t="str">
            <v>Cash</v>
          </cell>
        </row>
        <row r="1425">
          <cell r="I1425" t="str">
            <v>Cash</v>
          </cell>
        </row>
        <row r="1426">
          <cell r="I1426" t="str">
            <v>Credit</v>
          </cell>
        </row>
        <row r="1427">
          <cell r="I1427" t="str">
            <v>Cash</v>
          </cell>
        </row>
        <row r="1428">
          <cell r="I1428" t="str">
            <v>Credit</v>
          </cell>
        </row>
        <row r="1429">
          <cell r="I1429" t="str">
            <v>Cash</v>
          </cell>
        </row>
        <row r="1430">
          <cell r="I1430" t="str">
            <v>Credit</v>
          </cell>
        </row>
        <row r="1431">
          <cell r="I1431" t="str">
            <v>Cash</v>
          </cell>
        </row>
        <row r="1432">
          <cell r="I1432" t="str">
            <v>Credit</v>
          </cell>
        </row>
        <row r="1433">
          <cell r="I1433" t="str">
            <v>Cash</v>
          </cell>
        </row>
        <row r="1434">
          <cell r="I1434" t="str">
            <v>Credit</v>
          </cell>
        </row>
        <row r="1435">
          <cell r="I1435" t="str">
            <v>Credit</v>
          </cell>
        </row>
        <row r="1436">
          <cell r="I1436" t="str">
            <v>Credit</v>
          </cell>
        </row>
        <row r="1437">
          <cell r="I1437" t="str">
            <v>Cash</v>
          </cell>
        </row>
        <row r="1438">
          <cell r="I1438" t="str">
            <v>Cash</v>
          </cell>
        </row>
        <row r="1439">
          <cell r="I1439" t="str">
            <v>Cash</v>
          </cell>
        </row>
        <row r="1440">
          <cell r="I1440" t="str">
            <v>Cash</v>
          </cell>
        </row>
        <row r="1441">
          <cell r="I1441" t="str">
            <v>Cash</v>
          </cell>
        </row>
        <row r="1442">
          <cell r="I1442" t="str">
            <v>Cash</v>
          </cell>
        </row>
        <row r="1443">
          <cell r="I1443" t="str">
            <v>Credit</v>
          </cell>
        </row>
        <row r="1444">
          <cell r="I1444" t="str">
            <v>Cash</v>
          </cell>
        </row>
        <row r="1445">
          <cell r="I1445" t="str">
            <v>Cash</v>
          </cell>
        </row>
        <row r="1446">
          <cell r="I1446" t="str">
            <v>Cash</v>
          </cell>
        </row>
        <row r="1447">
          <cell r="I1447" t="str">
            <v>Credit</v>
          </cell>
        </row>
        <row r="1448">
          <cell r="I1448" t="str">
            <v>Credit</v>
          </cell>
        </row>
        <row r="1449">
          <cell r="I1449" t="str">
            <v>Credit</v>
          </cell>
        </row>
        <row r="1450">
          <cell r="I1450" t="str">
            <v>Credit</v>
          </cell>
        </row>
        <row r="1451">
          <cell r="I1451" t="str">
            <v>Cash</v>
          </cell>
        </row>
        <row r="1452">
          <cell r="I1452" t="str">
            <v>Cash</v>
          </cell>
        </row>
        <row r="1453">
          <cell r="I1453" t="str">
            <v>Credit</v>
          </cell>
        </row>
        <row r="1454">
          <cell r="I1454" t="str">
            <v>Cash</v>
          </cell>
        </row>
        <row r="1455">
          <cell r="I1455" t="str">
            <v>Cash</v>
          </cell>
        </row>
        <row r="1456">
          <cell r="I1456" t="str">
            <v>Credit</v>
          </cell>
        </row>
        <row r="1457">
          <cell r="I1457" t="str">
            <v>Credit</v>
          </cell>
        </row>
        <row r="1458">
          <cell r="I1458" t="str">
            <v>Cash</v>
          </cell>
        </row>
        <row r="1459">
          <cell r="I1459" t="str">
            <v>Cash</v>
          </cell>
        </row>
        <row r="1460">
          <cell r="I1460" t="str">
            <v>Cash</v>
          </cell>
        </row>
        <row r="1461">
          <cell r="I1461" t="str">
            <v>Cash</v>
          </cell>
        </row>
        <row r="1462">
          <cell r="I1462" t="str">
            <v>Credit</v>
          </cell>
        </row>
        <row r="1463">
          <cell r="I1463" t="str">
            <v>Credit</v>
          </cell>
        </row>
        <row r="1464">
          <cell r="I1464" t="str">
            <v>Credit</v>
          </cell>
        </row>
        <row r="1465">
          <cell r="I1465" t="str">
            <v>Credit</v>
          </cell>
        </row>
        <row r="1466">
          <cell r="I1466" t="str">
            <v>Credit</v>
          </cell>
        </row>
        <row r="1467">
          <cell r="I1467" t="str">
            <v>Cash</v>
          </cell>
        </row>
        <row r="1468">
          <cell r="I1468" t="str">
            <v>Credit</v>
          </cell>
        </row>
        <row r="1469">
          <cell r="I1469" t="str">
            <v>Credit</v>
          </cell>
        </row>
        <row r="1470">
          <cell r="I1470" t="str">
            <v>Cash</v>
          </cell>
        </row>
        <row r="1471">
          <cell r="I1471" t="str">
            <v>Cash</v>
          </cell>
        </row>
        <row r="1472">
          <cell r="I1472" t="str">
            <v>Cash</v>
          </cell>
        </row>
        <row r="1473">
          <cell r="I1473" t="str">
            <v>Cash</v>
          </cell>
        </row>
        <row r="1474">
          <cell r="I1474" t="str">
            <v>Cash</v>
          </cell>
        </row>
        <row r="1475">
          <cell r="I1475" t="str">
            <v>Credit</v>
          </cell>
        </row>
        <row r="1476">
          <cell r="I1476" t="str">
            <v>Credit</v>
          </cell>
        </row>
        <row r="1477">
          <cell r="I1477" t="str">
            <v>Credit</v>
          </cell>
        </row>
        <row r="1478">
          <cell r="I1478" t="str">
            <v>Cash</v>
          </cell>
        </row>
        <row r="1479">
          <cell r="I1479" t="str">
            <v>Cash</v>
          </cell>
        </row>
        <row r="1480">
          <cell r="I1480" t="str">
            <v>Credit</v>
          </cell>
        </row>
        <row r="1481">
          <cell r="I1481" t="str">
            <v>Credit</v>
          </cell>
        </row>
        <row r="1482">
          <cell r="I1482" t="str">
            <v>Cash</v>
          </cell>
        </row>
        <row r="1483">
          <cell r="I1483" t="str">
            <v>Cash</v>
          </cell>
        </row>
        <row r="1484">
          <cell r="I1484" t="str">
            <v>Cash</v>
          </cell>
        </row>
        <row r="1485">
          <cell r="I1485" t="str">
            <v>Cash</v>
          </cell>
        </row>
        <row r="1486">
          <cell r="I1486" t="str">
            <v>Cash</v>
          </cell>
        </row>
        <row r="1487">
          <cell r="I1487" t="str">
            <v>Credit</v>
          </cell>
        </row>
        <row r="1488">
          <cell r="I1488" t="str">
            <v>Cash</v>
          </cell>
        </row>
        <row r="1489">
          <cell r="I1489" t="str">
            <v>Cash</v>
          </cell>
        </row>
        <row r="1490">
          <cell r="I1490" t="str">
            <v>Cash</v>
          </cell>
        </row>
        <row r="1491">
          <cell r="I1491" t="str">
            <v>Cash</v>
          </cell>
        </row>
        <row r="1492">
          <cell r="I1492" t="str">
            <v>Credit</v>
          </cell>
        </row>
        <row r="1493">
          <cell r="I1493" t="str">
            <v>Cash</v>
          </cell>
        </row>
        <row r="1494">
          <cell r="I1494" t="str">
            <v>Credit</v>
          </cell>
        </row>
        <row r="1495">
          <cell r="I1495" t="str">
            <v>Credit</v>
          </cell>
        </row>
        <row r="1496">
          <cell r="I1496" t="str">
            <v>Cash</v>
          </cell>
        </row>
        <row r="1497">
          <cell r="I1497" t="str">
            <v>Credit</v>
          </cell>
        </row>
        <row r="1498">
          <cell r="I1498" t="str">
            <v>Credit</v>
          </cell>
        </row>
        <row r="1499">
          <cell r="I1499" t="str">
            <v>Credit</v>
          </cell>
        </row>
        <row r="1500">
          <cell r="I1500" t="str">
            <v>Credit</v>
          </cell>
        </row>
        <row r="1501">
          <cell r="I1501" t="str">
            <v>Credit</v>
          </cell>
        </row>
        <row r="1502">
          <cell r="I1502" t="str">
            <v>Cash</v>
          </cell>
        </row>
        <row r="1503">
          <cell r="I1503" t="str">
            <v>Credit</v>
          </cell>
        </row>
        <row r="1504">
          <cell r="I1504" t="str">
            <v>Cash</v>
          </cell>
        </row>
        <row r="1505">
          <cell r="I1505" t="str">
            <v>Credit</v>
          </cell>
        </row>
        <row r="1506">
          <cell r="I1506" t="str">
            <v>Credit</v>
          </cell>
        </row>
        <row r="1507">
          <cell r="I1507" t="str">
            <v>Credit</v>
          </cell>
        </row>
        <row r="1508">
          <cell r="I1508" t="str">
            <v>Credit</v>
          </cell>
        </row>
        <row r="1509">
          <cell r="I1509" t="str">
            <v>Cash</v>
          </cell>
        </row>
        <row r="1510">
          <cell r="I1510" t="str">
            <v>Credit</v>
          </cell>
        </row>
        <row r="1511">
          <cell r="I1511" t="str">
            <v>Cash</v>
          </cell>
        </row>
        <row r="1512">
          <cell r="I1512" t="str">
            <v>Credit</v>
          </cell>
        </row>
        <row r="1513">
          <cell r="I1513" t="str">
            <v>Credit</v>
          </cell>
        </row>
        <row r="1514">
          <cell r="I1514" t="str">
            <v>Credit</v>
          </cell>
        </row>
        <row r="1515">
          <cell r="I1515" t="str">
            <v>Credit</v>
          </cell>
        </row>
        <row r="1516">
          <cell r="I1516" t="str">
            <v>Cash</v>
          </cell>
        </row>
        <row r="1517">
          <cell r="I1517" t="str">
            <v>Credit</v>
          </cell>
        </row>
        <row r="1518">
          <cell r="I1518" t="str">
            <v>Credit</v>
          </cell>
        </row>
        <row r="1519">
          <cell r="I1519" t="str">
            <v>Credit</v>
          </cell>
        </row>
        <row r="1520">
          <cell r="I1520" t="str">
            <v>Cash</v>
          </cell>
        </row>
        <row r="1521">
          <cell r="I1521" t="str">
            <v>Credit</v>
          </cell>
        </row>
        <row r="1522">
          <cell r="I1522" t="str">
            <v>Credit</v>
          </cell>
        </row>
        <row r="1523">
          <cell r="I1523" t="str">
            <v>Credit</v>
          </cell>
        </row>
        <row r="1524">
          <cell r="I1524" t="str">
            <v>Credit</v>
          </cell>
        </row>
        <row r="1525">
          <cell r="I1525" t="str">
            <v>Cash</v>
          </cell>
        </row>
        <row r="1526">
          <cell r="I1526" t="str">
            <v>Cash</v>
          </cell>
        </row>
        <row r="1527">
          <cell r="I1527" t="str">
            <v>Credit</v>
          </cell>
        </row>
        <row r="1528">
          <cell r="I1528" t="str">
            <v>Cash</v>
          </cell>
        </row>
        <row r="1529">
          <cell r="I1529" t="str">
            <v>Cash</v>
          </cell>
        </row>
        <row r="1530">
          <cell r="I1530" t="str">
            <v>Cash</v>
          </cell>
        </row>
        <row r="1531">
          <cell r="I1531" t="str">
            <v>Credit</v>
          </cell>
        </row>
        <row r="1532">
          <cell r="I1532" t="str">
            <v>Credit</v>
          </cell>
        </row>
        <row r="1533">
          <cell r="I1533" t="str">
            <v>Credit</v>
          </cell>
        </row>
        <row r="1534">
          <cell r="I1534" t="str">
            <v>Credit</v>
          </cell>
        </row>
        <row r="1535">
          <cell r="I1535" t="str">
            <v>Credit</v>
          </cell>
        </row>
        <row r="1536">
          <cell r="I1536" t="str">
            <v>Cash</v>
          </cell>
        </row>
        <row r="1537">
          <cell r="I1537" t="str">
            <v>Credit</v>
          </cell>
        </row>
        <row r="1538">
          <cell r="I1538" t="str">
            <v>Cash</v>
          </cell>
        </row>
        <row r="1539">
          <cell r="I1539" t="str">
            <v>Credit</v>
          </cell>
        </row>
        <row r="1540">
          <cell r="I1540" t="str">
            <v>Cash</v>
          </cell>
        </row>
        <row r="1541">
          <cell r="I1541" t="str">
            <v>Cash</v>
          </cell>
        </row>
        <row r="1542">
          <cell r="I1542" t="str">
            <v>Cash</v>
          </cell>
        </row>
        <row r="1543">
          <cell r="I1543" t="str">
            <v>Cash</v>
          </cell>
        </row>
        <row r="1544">
          <cell r="I1544" t="str">
            <v>Credit</v>
          </cell>
        </row>
        <row r="1545">
          <cell r="I1545" t="str">
            <v>Credit</v>
          </cell>
        </row>
        <row r="1546">
          <cell r="I1546" t="str">
            <v>Cash</v>
          </cell>
        </row>
        <row r="1547">
          <cell r="I1547" t="str">
            <v>Cash</v>
          </cell>
        </row>
        <row r="1548">
          <cell r="I1548" t="str">
            <v>Credit</v>
          </cell>
        </row>
        <row r="1549">
          <cell r="I1549" t="str">
            <v>Cash</v>
          </cell>
        </row>
        <row r="1550">
          <cell r="I1550" t="str">
            <v>Cash</v>
          </cell>
        </row>
        <row r="1551">
          <cell r="I1551" t="str">
            <v>Credit</v>
          </cell>
        </row>
        <row r="1552">
          <cell r="I1552" t="str">
            <v>Cash</v>
          </cell>
        </row>
        <row r="1553">
          <cell r="I1553" t="str">
            <v>Credit</v>
          </cell>
        </row>
        <row r="1554">
          <cell r="I1554" t="str">
            <v>Credit</v>
          </cell>
        </row>
        <row r="1555">
          <cell r="I1555" t="str">
            <v>Cash</v>
          </cell>
        </row>
        <row r="1556">
          <cell r="I1556" t="str">
            <v>Cash</v>
          </cell>
        </row>
        <row r="1557">
          <cell r="I1557" t="str">
            <v>Credit</v>
          </cell>
        </row>
        <row r="1558">
          <cell r="I1558" t="str">
            <v>Cash</v>
          </cell>
        </row>
        <row r="1559">
          <cell r="I1559" t="str">
            <v>Credit</v>
          </cell>
        </row>
        <row r="1560">
          <cell r="I1560" t="str">
            <v>Credit</v>
          </cell>
        </row>
        <row r="1561">
          <cell r="I1561" t="str">
            <v>Cash</v>
          </cell>
        </row>
        <row r="1562">
          <cell r="I1562" t="str">
            <v>Cash</v>
          </cell>
        </row>
        <row r="1563">
          <cell r="I1563" t="str">
            <v>Credit</v>
          </cell>
        </row>
        <row r="1564">
          <cell r="I1564" t="str">
            <v>Credit</v>
          </cell>
        </row>
        <row r="1565">
          <cell r="I1565" t="str">
            <v>Credit</v>
          </cell>
        </row>
        <row r="1566">
          <cell r="I1566" t="str">
            <v>Cash</v>
          </cell>
        </row>
        <row r="1567">
          <cell r="I1567" t="str">
            <v>Cash</v>
          </cell>
        </row>
        <row r="1568">
          <cell r="I1568" t="str">
            <v>Cash</v>
          </cell>
        </row>
        <row r="1569">
          <cell r="I1569" t="str">
            <v>Credit</v>
          </cell>
        </row>
        <row r="1570">
          <cell r="I1570" t="str">
            <v>Credit</v>
          </cell>
        </row>
        <row r="1571">
          <cell r="I1571" t="str">
            <v>Credit</v>
          </cell>
        </row>
        <row r="1572">
          <cell r="I1572" t="str">
            <v>Credit</v>
          </cell>
        </row>
        <row r="1573">
          <cell r="I1573" t="str">
            <v>Cash</v>
          </cell>
        </row>
        <row r="1574">
          <cell r="I1574" t="str">
            <v>Cash</v>
          </cell>
        </row>
        <row r="1575">
          <cell r="I1575" t="str">
            <v>Credit</v>
          </cell>
        </row>
        <row r="1576">
          <cell r="I1576" t="str">
            <v>Cash</v>
          </cell>
        </row>
        <row r="1577">
          <cell r="I1577" t="str">
            <v>Credit</v>
          </cell>
        </row>
        <row r="1578">
          <cell r="I1578" t="str">
            <v>Cash</v>
          </cell>
        </row>
        <row r="1579">
          <cell r="I1579" t="str">
            <v>Credit</v>
          </cell>
        </row>
        <row r="1580">
          <cell r="I1580" t="str">
            <v>Credit</v>
          </cell>
        </row>
        <row r="1581">
          <cell r="I1581" t="str">
            <v>Credit</v>
          </cell>
        </row>
        <row r="1582">
          <cell r="I1582" t="str">
            <v>Cash</v>
          </cell>
        </row>
        <row r="1583">
          <cell r="I1583" t="str">
            <v>Cash</v>
          </cell>
        </row>
        <row r="1584">
          <cell r="I1584" t="str">
            <v>Credit</v>
          </cell>
        </row>
        <row r="1585">
          <cell r="I1585" t="str">
            <v>Credit</v>
          </cell>
        </row>
        <row r="1586">
          <cell r="I1586" t="str">
            <v>Cash</v>
          </cell>
        </row>
        <row r="1587">
          <cell r="I1587" t="str">
            <v>Cash</v>
          </cell>
        </row>
        <row r="1588">
          <cell r="I1588" t="str">
            <v>Cash</v>
          </cell>
        </row>
        <row r="1589">
          <cell r="I1589" t="str">
            <v>Cash</v>
          </cell>
        </row>
        <row r="1590">
          <cell r="I1590" t="str">
            <v>Cash</v>
          </cell>
        </row>
        <row r="1591">
          <cell r="I1591" t="str">
            <v>Credit</v>
          </cell>
        </row>
        <row r="1592">
          <cell r="I1592" t="str">
            <v>Cash</v>
          </cell>
        </row>
        <row r="1593">
          <cell r="I1593" t="str">
            <v>Cash</v>
          </cell>
        </row>
        <row r="1594">
          <cell r="I1594" t="str">
            <v>Cash</v>
          </cell>
        </row>
        <row r="1595">
          <cell r="I1595" t="str">
            <v>Credit</v>
          </cell>
        </row>
        <row r="1596">
          <cell r="I1596" t="str">
            <v>Credit</v>
          </cell>
        </row>
        <row r="1597">
          <cell r="I1597" t="str">
            <v>Credit</v>
          </cell>
        </row>
        <row r="1598">
          <cell r="I1598" t="str">
            <v>Credit</v>
          </cell>
        </row>
        <row r="1599">
          <cell r="I1599" t="str">
            <v>Credit</v>
          </cell>
        </row>
        <row r="1600">
          <cell r="I1600" t="str">
            <v>Credit</v>
          </cell>
        </row>
        <row r="1601">
          <cell r="I1601" t="str">
            <v>Credit</v>
          </cell>
        </row>
        <row r="1602">
          <cell r="I1602" t="str">
            <v>Cash</v>
          </cell>
        </row>
        <row r="1603">
          <cell r="I1603" t="str">
            <v>Cash</v>
          </cell>
        </row>
        <row r="1604">
          <cell r="I1604" t="str">
            <v>Cash</v>
          </cell>
        </row>
        <row r="1605">
          <cell r="I1605" t="str">
            <v>Cash</v>
          </cell>
        </row>
        <row r="1606">
          <cell r="I1606" t="str">
            <v>Cash</v>
          </cell>
        </row>
        <row r="1607">
          <cell r="I1607" t="str">
            <v>Credit</v>
          </cell>
        </row>
        <row r="1608">
          <cell r="I1608" t="str">
            <v>Cash</v>
          </cell>
        </row>
        <row r="1609">
          <cell r="I1609" t="str">
            <v>Credit</v>
          </cell>
        </row>
        <row r="1610">
          <cell r="I1610" t="str">
            <v>Credit</v>
          </cell>
        </row>
        <row r="1611">
          <cell r="I1611" t="str">
            <v>Cash</v>
          </cell>
        </row>
        <row r="1612">
          <cell r="I1612" t="str">
            <v>Cash</v>
          </cell>
        </row>
        <row r="1613">
          <cell r="I1613" t="str">
            <v>Credit</v>
          </cell>
        </row>
        <row r="1614">
          <cell r="I1614" t="str">
            <v>Cash</v>
          </cell>
        </row>
        <row r="1615">
          <cell r="I1615" t="str">
            <v>Cash</v>
          </cell>
        </row>
        <row r="1616">
          <cell r="I1616" t="str">
            <v>Cash</v>
          </cell>
        </row>
        <row r="1617">
          <cell r="I1617" t="str">
            <v>Cash</v>
          </cell>
        </row>
        <row r="1618">
          <cell r="I1618" t="str">
            <v>Credit</v>
          </cell>
        </row>
        <row r="1619">
          <cell r="I1619" t="str">
            <v>Cash</v>
          </cell>
        </row>
        <row r="1620">
          <cell r="I1620" t="str">
            <v>Cash</v>
          </cell>
        </row>
        <row r="1621">
          <cell r="I1621" t="str">
            <v>Credit</v>
          </cell>
        </row>
        <row r="1622">
          <cell r="I1622" t="str">
            <v>Cash</v>
          </cell>
        </row>
        <row r="1623">
          <cell r="I1623" t="str">
            <v>Cash</v>
          </cell>
        </row>
        <row r="1624">
          <cell r="I1624" t="str">
            <v>Credit</v>
          </cell>
        </row>
        <row r="1625">
          <cell r="I1625" t="str">
            <v>Cash</v>
          </cell>
        </row>
        <row r="1626">
          <cell r="I1626" t="str">
            <v>Credit</v>
          </cell>
        </row>
        <row r="1627">
          <cell r="I1627" t="str">
            <v>Cash</v>
          </cell>
        </row>
        <row r="1628">
          <cell r="I1628" t="str">
            <v>Credit</v>
          </cell>
        </row>
        <row r="1629">
          <cell r="I1629" t="str">
            <v>Credit</v>
          </cell>
        </row>
        <row r="1630">
          <cell r="I1630" t="str">
            <v>Cash</v>
          </cell>
        </row>
        <row r="1631">
          <cell r="I1631" t="str">
            <v>Cash</v>
          </cell>
        </row>
        <row r="1632">
          <cell r="I1632" t="str">
            <v>Cash</v>
          </cell>
        </row>
        <row r="1633">
          <cell r="I1633" t="str">
            <v>Credit</v>
          </cell>
        </row>
        <row r="1634">
          <cell r="I1634" t="str">
            <v>Credit</v>
          </cell>
        </row>
        <row r="1635">
          <cell r="I1635" t="str">
            <v>Cash</v>
          </cell>
        </row>
        <row r="1636">
          <cell r="I1636" t="str">
            <v>Credit</v>
          </cell>
        </row>
        <row r="1637">
          <cell r="I1637" t="str">
            <v>Credit</v>
          </cell>
        </row>
        <row r="1638">
          <cell r="I1638" t="str">
            <v>Credit</v>
          </cell>
        </row>
        <row r="1639">
          <cell r="I1639" t="str">
            <v>Cash</v>
          </cell>
        </row>
        <row r="1640">
          <cell r="I1640" t="str">
            <v>Credit</v>
          </cell>
        </row>
        <row r="1641">
          <cell r="I1641" t="str">
            <v>Credit</v>
          </cell>
        </row>
        <row r="1642">
          <cell r="I1642" t="str">
            <v>Credit</v>
          </cell>
        </row>
        <row r="1643">
          <cell r="I1643" t="str">
            <v>Credit</v>
          </cell>
        </row>
        <row r="1644">
          <cell r="I1644" t="str">
            <v>Cash</v>
          </cell>
        </row>
        <row r="1645">
          <cell r="I1645" t="str">
            <v>Cash</v>
          </cell>
        </row>
        <row r="1646">
          <cell r="I1646" t="str">
            <v>Credit</v>
          </cell>
        </row>
        <row r="1647">
          <cell r="I1647" t="str">
            <v>Credit</v>
          </cell>
        </row>
        <row r="1648">
          <cell r="I1648" t="str">
            <v>Cash</v>
          </cell>
        </row>
        <row r="1649">
          <cell r="I1649" t="str">
            <v>Cash</v>
          </cell>
        </row>
        <row r="1650">
          <cell r="I1650" t="str">
            <v>Credit</v>
          </cell>
        </row>
        <row r="1651">
          <cell r="I1651" t="str">
            <v>Credit</v>
          </cell>
        </row>
        <row r="1652">
          <cell r="I1652" t="str">
            <v>Credit</v>
          </cell>
        </row>
        <row r="1653">
          <cell r="I1653" t="str">
            <v>Cash</v>
          </cell>
        </row>
        <row r="1654">
          <cell r="I1654" t="str">
            <v>Cash</v>
          </cell>
        </row>
        <row r="1655">
          <cell r="I1655" t="str">
            <v>Cash</v>
          </cell>
        </row>
        <row r="1656">
          <cell r="I1656" t="str">
            <v>Credit</v>
          </cell>
        </row>
        <row r="1657">
          <cell r="I1657" t="str">
            <v>Cash</v>
          </cell>
        </row>
        <row r="1658">
          <cell r="I1658" t="str">
            <v>Cash</v>
          </cell>
        </row>
        <row r="1659">
          <cell r="I1659" t="str">
            <v>Credit</v>
          </cell>
        </row>
        <row r="1660">
          <cell r="I1660" t="str">
            <v>Cash</v>
          </cell>
        </row>
        <row r="1661">
          <cell r="I1661" t="str">
            <v>Credit</v>
          </cell>
        </row>
        <row r="1662">
          <cell r="I1662" t="str">
            <v>Cash</v>
          </cell>
        </row>
        <row r="1663">
          <cell r="I1663" t="str">
            <v>Cash</v>
          </cell>
        </row>
        <row r="1664">
          <cell r="I1664" t="str">
            <v>Cash</v>
          </cell>
        </row>
        <row r="1665">
          <cell r="I1665" t="str">
            <v>Credit</v>
          </cell>
        </row>
        <row r="1666">
          <cell r="I1666" t="str">
            <v>Cash</v>
          </cell>
        </row>
        <row r="1667">
          <cell r="I1667" t="str">
            <v>Cash</v>
          </cell>
        </row>
        <row r="1668">
          <cell r="I1668" t="str">
            <v>Credit</v>
          </cell>
        </row>
        <row r="1669">
          <cell r="I1669" t="str">
            <v>Cash</v>
          </cell>
        </row>
        <row r="1670">
          <cell r="I1670" t="str">
            <v>Credit</v>
          </cell>
        </row>
        <row r="1671">
          <cell r="I1671" t="str">
            <v>Credit</v>
          </cell>
        </row>
        <row r="1672">
          <cell r="I1672" t="str">
            <v>Credit</v>
          </cell>
        </row>
        <row r="1673">
          <cell r="I1673" t="str">
            <v>Credit</v>
          </cell>
        </row>
        <row r="1674">
          <cell r="I1674" t="str">
            <v>Credit</v>
          </cell>
        </row>
        <row r="1675">
          <cell r="I1675" t="str">
            <v>Cash</v>
          </cell>
        </row>
        <row r="1676">
          <cell r="I1676" t="str">
            <v>Cash</v>
          </cell>
        </row>
        <row r="1677">
          <cell r="I1677" t="str">
            <v>Cash</v>
          </cell>
        </row>
        <row r="1678">
          <cell r="I1678" t="str">
            <v>Credit</v>
          </cell>
        </row>
        <row r="1679">
          <cell r="I1679" t="str">
            <v>Credit</v>
          </cell>
        </row>
        <row r="1680">
          <cell r="I1680" t="str">
            <v>Credit</v>
          </cell>
        </row>
        <row r="1681">
          <cell r="I1681" t="str">
            <v>Credit</v>
          </cell>
        </row>
        <row r="1682">
          <cell r="I1682" t="str">
            <v>Credit</v>
          </cell>
        </row>
        <row r="1683">
          <cell r="I1683" t="str">
            <v>Cash</v>
          </cell>
        </row>
        <row r="1684">
          <cell r="I1684" t="str">
            <v>Cash</v>
          </cell>
        </row>
        <row r="1685">
          <cell r="I1685" t="str">
            <v>Cash</v>
          </cell>
        </row>
        <row r="1686">
          <cell r="I1686" t="str">
            <v>Cash</v>
          </cell>
        </row>
        <row r="1687">
          <cell r="I1687" t="str">
            <v>Credit</v>
          </cell>
        </row>
        <row r="1688">
          <cell r="I1688" t="str">
            <v>Cash</v>
          </cell>
        </row>
        <row r="1689">
          <cell r="I1689" t="str">
            <v>Credit</v>
          </cell>
        </row>
        <row r="1690">
          <cell r="I1690" t="str">
            <v>Credit</v>
          </cell>
        </row>
        <row r="1691">
          <cell r="I1691" t="str">
            <v>Credit</v>
          </cell>
        </row>
        <row r="1692">
          <cell r="I1692" t="str">
            <v>Cash</v>
          </cell>
        </row>
        <row r="1693">
          <cell r="I1693" t="str">
            <v>Credit</v>
          </cell>
        </row>
        <row r="1694">
          <cell r="I1694" t="str">
            <v>Cash</v>
          </cell>
        </row>
        <row r="1695">
          <cell r="I1695" t="str">
            <v>Cash</v>
          </cell>
        </row>
        <row r="1696">
          <cell r="I1696" t="str">
            <v>Credit</v>
          </cell>
        </row>
        <row r="1697">
          <cell r="I1697" t="str">
            <v>Credit</v>
          </cell>
        </row>
        <row r="1698">
          <cell r="I1698" t="str">
            <v>Cash</v>
          </cell>
        </row>
        <row r="1699">
          <cell r="I1699" t="str">
            <v>Cash</v>
          </cell>
        </row>
        <row r="1700">
          <cell r="I1700" t="str">
            <v>Credit</v>
          </cell>
        </row>
        <row r="1701">
          <cell r="I1701" t="str">
            <v>Credit</v>
          </cell>
        </row>
        <row r="1702">
          <cell r="I1702" t="str">
            <v>Credit</v>
          </cell>
        </row>
        <row r="1703">
          <cell r="I1703" t="str">
            <v>Credit</v>
          </cell>
        </row>
        <row r="1704">
          <cell r="I1704" t="str">
            <v>Credit</v>
          </cell>
        </row>
        <row r="1705">
          <cell r="I1705" t="str">
            <v>Cash</v>
          </cell>
        </row>
        <row r="1706">
          <cell r="I1706" t="str">
            <v>Credit</v>
          </cell>
        </row>
        <row r="1707">
          <cell r="I1707" t="str">
            <v>Credit</v>
          </cell>
        </row>
        <row r="1708">
          <cell r="I1708" t="str">
            <v>Credit</v>
          </cell>
        </row>
        <row r="1709">
          <cell r="I1709" t="str">
            <v>Cash</v>
          </cell>
        </row>
        <row r="1710">
          <cell r="I1710" t="str">
            <v>Cash</v>
          </cell>
        </row>
        <row r="1711">
          <cell r="I1711" t="str">
            <v>Cash</v>
          </cell>
        </row>
        <row r="1712">
          <cell r="I1712" t="str">
            <v>Credit</v>
          </cell>
        </row>
        <row r="1713">
          <cell r="I1713" t="str">
            <v>Cash</v>
          </cell>
        </row>
        <row r="1714">
          <cell r="I1714" t="str">
            <v>Credit</v>
          </cell>
        </row>
        <row r="1715">
          <cell r="I1715" t="str">
            <v>Cash</v>
          </cell>
        </row>
        <row r="1716">
          <cell r="I1716" t="str">
            <v>Cash</v>
          </cell>
        </row>
        <row r="1717">
          <cell r="I1717" t="str">
            <v>Credit</v>
          </cell>
        </row>
        <row r="1718">
          <cell r="I1718" t="str">
            <v>Credit</v>
          </cell>
        </row>
        <row r="1719">
          <cell r="I1719" t="str">
            <v>Credit</v>
          </cell>
        </row>
        <row r="1720">
          <cell r="I1720" t="str">
            <v>Cash</v>
          </cell>
        </row>
        <row r="1721">
          <cell r="I1721" t="str">
            <v>Credit</v>
          </cell>
        </row>
        <row r="1722">
          <cell r="I1722" t="str">
            <v>Cash</v>
          </cell>
        </row>
        <row r="1723">
          <cell r="I1723" t="str">
            <v>Credit</v>
          </cell>
        </row>
        <row r="1724">
          <cell r="I1724" t="str">
            <v>Credit</v>
          </cell>
        </row>
        <row r="1725">
          <cell r="I1725" t="str">
            <v>Credit</v>
          </cell>
        </row>
        <row r="1726">
          <cell r="I1726" t="str">
            <v>Credit</v>
          </cell>
        </row>
        <row r="1727">
          <cell r="I1727" t="str">
            <v>Credit</v>
          </cell>
        </row>
        <row r="1728">
          <cell r="I1728" t="str">
            <v>Cash</v>
          </cell>
        </row>
        <row r="1729">
          <cell r="I1729" t="str">
            <v>Cash</v>
          </cell>
        </row>
        <row r="1730">
          <cell r="I1730" t="str">
            <v>Cash</v>
          </cell>
        </row>
        <row r="1731">
          <cell r="I1731" t="str">
            <v>Credit</v>
          </cell>
        </row>
        <row r="1732">
          <cell r="I1732" t="str">
            <v>Credit</v>
          </cell>
        </row>
        <row r="1733">
          <cell r="I1733" t="str">
            <v>Credit</v>
          </cell>
        </row>
        <row r="1734">
          <cell r="I1734" t="str">
            <v>Credit</v>
          </cell>
        </row>
        <row r="1735">
          <cell r="I1735" t="str">
            <v>Cash</v>
          </cell>
        </row>
        <row r="1736">
          <cell r="I1736" t="str">
            <v>Credit</v>
          </cell>
        </row>
        <row r="1737">
          <cell r="I1737" t="str">
            <v>Cash</v>
          </cell>
        </row>
        <row r="1738">
          <cell r="I1738" t="str">
            <v>Credit</v>
          </cell>
        </row>
        <row r="1739">
          <cell r="I1739" t="str">
            <v>Credit</v>
          </cell>
        </row>
        <row r="1740">
          <cell r="I1740" t="str">
            <v>Cash</v>
          </cell>
        </row>
        <row r="1741">
          <cell r="I1741" t="str">
            <v>Cash</v>
          </cell>
        </row>
        <row r="1742">
          <cell r="I1742" t="str">
            <v>Cash</v>
          </cell>
        </row>
        <row r="1743">
          <cell r="I1743" t="str">
            <v>Credit</v>
          </cell>
        </row>
        <row r="1744">
          <cell r="I1744" t="str">
            <v>Cash</v>
          </cell>
        </row>
        <row r="1745">
          <cell r="I1745" t="str">
            <v>Cash</v>
          </cell>
        </row>
        <row r="1746">
          <cell r="I1746" t="str">
            <v>Cash</v>
          </cell>
        </row>
        <row r="1747">
          <cell r="I1747" t="str">
            <v>Credit</v>
          </cell>
        </row>
        <row r="1748">
          <cell r="I1748" t="str">
            <v>Cash</v>
          </cell>
        </row>
        <row r="1749">
          <cell r="I1749" t="str">
            <v>Credit</v>
          </cell>
        </row>
        <row r="1750">
          <cell r="I1750" t="str">
            <v>Credit</v>
          </cell>
        </row>
        <row r="1751">
          <cell r="I1751" t="str">
            <v>Credit</v>
          </cell>
        </row>
        <row r="1752">
          <cell r="I1752" t="str">
            <v>Credit</v>
          </cell>
        </row>
        <row r="1753">
          <cell r="I1753" t="str">
            <v>Cash</v>
          </cell>
        </row>
        <row r="1754">
          <cell r="I1754" t="str">
            <v>Credit</v>
          </cell>
        </row>
        <row r="1755">
          <cell r="I1755" t="str">
            <v>Cash</v>
          </cell>
        </row>
        <row r="1756">
          <cell r="I1756" t="str">
            <v>Credit</v>
          </cell>
        </row>
        <row r="1757">
          <cell r="I1757" t="str">
            <v>Credit</v>
          </cell>
        </row>
        <row r="1758">
          <cell r="I1758" t="str">
            <v>Cash</v>
          </cell>
        </row>
        <row r="1759">
          <cell r="I1759" t="str">
            <v>Credit</v>
          </cell>
        </row>
        <row r="1760">
          <cell r="I1760" t="str">
            <v>Cash</v>
          </cell>
        </row>
        <row r="1761">
          <cell r="I1761" t="str">
            <v>Credit</v>
          </cell>
        </row>
        <row r="1762">
          <cell r="I1762" t="str">
            <v>Cash</v>
          </cell>
        </row>
        <row r="1763">
          <cell r="I1763" t="str">
            <v>Credit</v>
          </cell>
        </row>
        <row r="1764">
          <cell r="I1764" t="str">
            <v>Credit</v>
          </cell>
        </row>
        <row r="1765">
          <cell r="I1765" t="str">
            <v>Credit</v>
          </cell>
        </row>
        <row r="1766">
          <cell r="I1766" t="str">
            <v>Credit</v>
          </cell>
        </row>
        <row r="1767">
          <cell r="I1767" t="str">
            <v>Credit</v>
          </cell>
        </row>
        <row r="1768">
          <cell r="I1768" t="str">
            <v>Credit</v>
          </cell>
        </row>
        <row r="1769">
          <cell r="I1769" t="str">
            <v>Credit</v>
          </cell>
        </row>
        <row r="1770">
          <cell r="I1770" t="str">
            <v>Credit</v>
          </cell>
        </row>
        <row r="1771">
          <cell r="I1771" t="str">
            <v>Cash</v>
          </cell>
        </row>
        <row r="1772">
          <cell r="I1772" t="str">
            <v>Credit</v>
          </cell>
        </row>
        <row r="1773">
          <cell r="I1773" t="str">
            <v>Credit</v>
          </cell>
        </row>
        <row r="1774">
          <cell r="I1774" t="str">
            <v>Cash</v>
          </cell>
        </row>
        <row r="1775">
          <cell r="I1775" t="str">
            <v>Cash</v>
          </cell>
        </row>
        <row r="1776">
          <cell r="I1776" t="str">
            <v>Credit</v>
          </cell>
        </row>
        <row r="1777">
          <cell r="I1777" t="str">
            <v>Credit</v>
          </cell>
        </row>
        <row r="1778">
          <cell r="I1778" t="str">
            <v>Credit</v>
          </cell>
        </row>
        <row r="1779">
          <cell r="I1779" t="str">
            <v>Credit</v>
          </cell>
        </row>
        <row r="1780">
          <cell r="I1780" t="str">
            <v>Credit</v>
          </cell>
        </row>
        <row r="1781">
          <cell r="I1781" t="str">
            <v>Credit</v>
          </cell>
        </row>
        <row r="1782">
          <cell r="I1782" t="str">
            <v>Credit</v>
          </cell>
        </row>
        <row r="1783">
          <cell r="I1783" t="str">
            <v>Credit</v>
          </cell>
        </row>
        <row r="1784">
          <cell r="I1784" t="str">
            <v>Cash</v>
          </cell>
        </row>
        <row r="1785">
          <cell r="I1785" t="str">
            <v>Cash</v>
          </cell>
        </row>
        <row r="1786">
          <cell r="I1786" t="str">
            <v>Credit</v>
          </cell>
        </row>
        <row r="1787">
          <cell r="I1787" t="str">
            <v>Credit</v>
          </cell>
        </row>
        <row r="1788">
          <cell r="I1788" t="str">
            <v>Credit</v>
          </cell>
        </row>
        <row r="1789">
          <cell r="I1789" t="str">
            <v>Credit</v>
          </cell>
        </row>
        <row r="1790">
          <cell r="I1790" t="str">
            <v>Cash</v>
          </cell>
        </row>
        <row r="1791">
          <cell r="I1791" t="str">
            <v>Credit</v>
          </cell>
        </row>
        <row r="1792">
          <cell r="I1792" t="str">
            <v>Cash</v>
          </cell>
        </row>
        <row r="1793">
          <cell r="I1793" t="str">
            <v>Cash</v>
          </cell>
        </row>
        <row r="1794">
          <cell r="I1794" t="str">
            <v>Cash</v>
          </cell>
        </row>
        <row r="1795">
          <cell r="I1795" t="str">
            <v>Credit</v>
          </cell>
        </row>
        <row r="1796">
          <cell r="I1796" t="str">
            <v>Credit</v>
          </cell>
        </row>
        <row r="1797">
          <cell r="I1797" t="str">
            <v>Credit</v>
          </cell>
        </row>
        <row r="1798">
          <cell r="I1798" t="str">
            <v>Credit</v>
          </cell>
        </row>
        <row r="1799">
          <cell r="I1799" t="str">
            <v>Credit</v>
          </cell>
        </row>
        <row r="1800">
          <cell r="I1800" t="str">
            <v>Cash</v>
          </cell>
        </row>
        <row r="1801">
          <cell r="I1801" t="str">
            <v>Cash</v>
          </cell>
        </row>
        <row r="1802">
          <cell r="I1802" t="str">
            <v>Credit</v>
          </cell>
        </row>
        <row r="1803">
          <cell r="I1803" t="str">
            <v>Cash</v>
          </cell>
        </row>
        <row r="1804">
          <cell r="I1804" t="str">
            <v>Cash</v>
          </cell>
        </row>
        <row r="1805">
          <cell r="I1805" t="str">
            <v>Cash</v>
          </cell>
        </row>
        <row r="1806">
          <cell r="I1806" t="str">
            <v>Cash</v>
          </cell>
        </row>
        <row r="1807">
          <cell r="I1807" t="str">
            <v>Cash</v>
          </cell>
        </row>
        <row r="1808">
          <cell r="I1808" t="str">
            <v>Cash</v>
          </cell>
        </row>
        <row r="1809">
          <cell r="I1809" t="str">
            <v>Credit</v>
          </cell>
        </row>
        <row r="1810">
          <cell r="I1810" t="str">
            <v>Credit</v>
          </cell>
        </row>
        <row r="1811">
          <cell r="I1811" t="str">
            <v>Credit</v>
          </cell>
        </row>
        <row r="1812">
          <cell r="I1812" t="str">
            <v>Cash</v>
          </cell>
        </row>
        <row r="1813">
          <cell r="I1813" t="str">
            <v>Cash</v>
          </cell>
        </row>
        <row r="1814">
          <cell r="I1814" t="str">
            <v>Credit</v>
          </cell>
        </row>
        <row r="1815">
          <cell r="I1815" t="str">
            <v>Cash</v>
          </cell>
        </row>
        <row r="1816">
          <cell r="I1816" t="str">
            <v>Credit</v>
          </cell>
        </row>
        <row r="1817">
          <cell r="I1817" t="str">
            <v>Credit</v>
          </cell>
        </row>
        <row r="1818">
          <cell r="I1818" t="str">
            <v>Credit</v>
          </cell>
        </row>
        <row r="1819">
          <cell r="I1819" t="str">
            <v>Credit</v>
          </cell>
        </row>
        <row r="1820">
          <cell r="I1820" t="str">
            <v>Credit</v>
          </cell>
        </row>
        <row r="1821">
          <cell r="I1821" t="str">
            <v>Credit</v>
          </cell>
        </row>
        <row r="1822">
          <cell r="I1822" t="str">
            <v>Cash</v>
          </cell>
        </row>
        <row r="1823">
          <cell r="I1823" t="str">
            <v>Cash</v>
          </cell>
        </row>
        <row r="1824">
          <cell r="I1824" t="str">
            <v>Cash</v>
          </cell>
        </row>
        <row r="1825">
          <cell r="I1825" t="str">
            <v>Credit</v>
          </cell>
        </row>
        <row r="1826">
          <cell r="I1826" t="str">
            <v>Credit</v>
          </cell>
        </row>
        <row r="1827">
          <cell r="I1827" t="str">
            <v>Cash</v>
          </cell>
        </row>
        <row r="1828">
          <cell r="I1828" t="str">
            <v>Credit</v>
          </cell>
        </row>
        <row r="1829">
          <cell r="I1829" t="str">
            <v>Credit</v>
          </cell>
        </row>
        <row r="1830">
          <cell r="I1830" t="str">
            <v>Credit</v>
          </cell>
        </row>
        <row r="1831">
          <cell r="I1831" t="str">
            <v>Cash</v>
          </cell>
        </row>
        <row r="1832">
          <cell r="I1832" t="str">
            <v>Credit</v>
          </cell>
        </row>
        <row r="1833">
          <cell r="I1833" t="str">
            <v>Credit</v>
          </cell>
        </row>
        <row r="1834">
          <cell r="I1834" t="str">
            <v>Cash</v>
          </cell>
        </row>
        <row r="1835">
          <cell r="I1835" t="str">
            <v>Credit</v>
          </cell>
        </row>
        <row r="1836">
          <cell r="I1836" t="str">
            <v>Credit</v>
          </cell>
        </row>
        <row r="1837">
          <cell r="I1837" t="str">
            <v>Cash</v>
          </cell>
        </row>
        <row r="1838">
          <cell r="I1838" t="str">
            <v>Cash</v>
          </cell>
        </row>
        <row r="1839">
          <cell r="I1839" t="str">
            <v>Credit</v>
          </cell>
        </row>
        <row r="1840">
          <cell r="I1840" t="str">
            <v>Credit</v>
          </cell>
        </row>
        <row r="1841">
          <cell r="I1841" t="str">
            <v>Cash</v>
          </cell>
        </row>
        <row r="1842">
          <cell r="I1842" t="str">
            <v>Credit</v>
          </cell>
        </row>
        <row r="1843">
          <cell r="I1843" t="str">
            <v>Cash</v>
          </cell>
        </row>
        <row r="1844">
          <cell r="I1844" t="str">
            <v>Cash</v>
          </cell>
        </row>
        <row r="1845">
          <cell r="I1845" t="str">
            <v>Cash</v>
          </cell>
        </row>
        <row r="1846">
          <cell r="I1846" t="str">
            <v>Credit</v>
          </cell>
        </row>
        <row r="1847">
          <cell r="I1847" t="str">
            <v>Credit</v>
          </cell>
        </row>
        <row r="1848">
          <cell r="I1848" t="str">
            <v>Cash</v>
          </cell>
        </row>
        <row r="1849">
          <cell r="I1849" t="str">
            <v>Credit</v>
          </cell>
        </row>
        <row r="1850">
          <cell r="I1850" t="str">
            <v>Cash</v>
          </cell>
        </row>
        <row r="1851">
          <cell r="I1851" t="str">
            <v>Cash</v>
          </cell>
        </row>
        <row r="1852">
          <cell r="I1852" t="str">
            <v>Credit</v>
          </cell>
        </row>
        <row r="1853">
          <cell r="I1853" t="str">
            <v>Cash</v>
          </cell>
        </row>
        <row r="1854">
          <cell r="I1854" t="str">
            <v>Credit</v>
          </cell>
        </row>
        <row r="1855">
          <cell r="I1855" t="str">
            <v>Credit</v>
          </cell>
        </row>
        <row r="1856">
          <cell r="I1856" t="str">
            <v>Cash</v>
          </cell>
        </row>
        <row r="1857">
          <cell r="I1857" t="str">
            <v>Cash</v>
          </cell>
        </row>
        <row r="1858">
          <cell r="I1858" t="str">
            <v>Credit</v>
          </cell>
        </row>
        <row r="1859">
          <cell r="I1859" t="str">
            <v>Cash</v>
          </cell>
        </row>
        <row r="1860">
          <cell r="I1860" t="str">
            <v>Cash</v>
          </cell>
        </row>
        <row r="1861">
          <cell r="I1861" t="str">
            <v>Credit</v>
          </cell>
        </row>
        <row r="1862">
          <cell r="I1862" t="str">
            <v>Cash</v>
          </cell>
        </row>
        <row r="1863">
          <cell r="I1863" t="str">
            <v>Cash</v>
          </cell>
        </row>
        <row r="1864">
          <cell r="I1864" t="str">
            <v>Credit</v>
          </cell>
        </row>
        <row r="1865">
          <cell r="I1865" t="str">
            <v>Cash</v>
          </cell>
        </row>
        <row r="1866">
          <cell r="I1866" t="str">
            <v>Credit</v>
          </cell>
        </row>
        <row r="1867">
          <cell r="I1867" t="str">
            <v>Credit</v>
          </cell>
        </row>
        <row r="1868">
          <cell r="I1868" t="str">
            <v>Cash</v>
          </cell>
        </row>
        <row r="1869">
          <cell r="I1869" t="str">
            <v>Cash</v>
          </cell>
        </row>
        <row r="1870">
          <cell r="I1870" t="str">
            <v>Credit</v>
          </cell>
        </row>
        <row r="1871">
          <cell r="I1871" t="str">
            <v>Credit</v>
          </cell>
        </row>
        <row r="1872">
          <cell r="I1872" t="str">
            <v>Cash</v>
          </cell>
        </row>
        <row r="1873">
          <cell r="I1873" t="str">
            <v>Cash</v>
          </cell>
        </row>
        <row r="1874">
          <cell r="I1874" t="str">
            <v>Cash</v>
          </cell>
        </row>
        <row r="1875">
          <cell r="I1875" t="str">
            <v>Cash</v>
          </cell>
        </row>
        <row r="1876">
          <cell r="I1876" t="str">
            <v>Credit</v>
          </cell>
        </row>
        <row r="1877">
          <cell r="I1877" t="str">
            <v>Cash</v>
          </cell>
        </row>
        <row r="1878">
          <cell r="I1878" t="str">
            <v>Cash</v>
          </cell>
        </row>
        <row r="1879">
          <cell r="I1879" t="str">
            <v>Credit</v>
          </cell>
        </row>
        <row r="1880">
          <cell r="I1880" t="str">
            <v>Credit</v>
          </cell>
        </row>
        <row r="1881">
          <cell r="I1881" t="str">
            <v>Credit</v>
          </cell>
        </row>
        <row r="1882">
          <cell r="I1882" t="str">
            <v>Cash</v>
          </cell>
        </row>
        <row r="1883">
          <cell r="I1883" t="str">
            <v>Credit</v>
          </cell>
        </row>
        <row r="1884">
          <cell r="I1884" t="str">
            <v>Credit</v>
          </cell>
        </row>
        <row r="1885">
          <cell r="I1885" t="str">
            <v>Cash</v>
          </cell>
        </row>
        <row r="1886">
          <cell r="I1886" t="str">
            <v>Cash</v>
          </cell>
        </row>
        <row r="1887">
          <cell r="I1887" t="str">
            <v>Cash</v>
          </cell>
        </row>
        <row r="1888">
          <cell r="I1888" t="str">
            <v>Cash</v>
          </cell>
        </row>
        <row r="1889">
          <cell r="I1889" t="str">
            <v>Credit</v>
          </cell>
        </row>
        <row r="1890">
          <cell r="I1890" t="str">
            <v>Cash</v>
          </cell>
        </row>
        <row r="1891">
          <cell r="I1891" t="str">
            <v>Cash</v>
          </cell>
        </row>
        <row r="1892">
          <cell r="I1892" t="str">
            <v>Cash</v>
          </cell>
        </row>
        <row r="1893">
          <cell r="I1893" t="str">
            <v>Credit</v>
          </cell>
        </row>
        <row r="1894">
          <cell r="I1894" t="str">
            <v>Cash</v>
          </cell>
        </row>
        <row r="1895">
          <cell r="I1895" t="str">
            <v>Cash</v>
          </cell>
        </row>
        <row r="1896">
          <cell r="I1896" t="str">
            <v>Cash</v>
          </cell>
        </row>
        <row r="1897">
          <cell r="I1897" t="str">
            <v>Credit</v>
          </cell>
        </row>
        <row r="1898">
          <cell r="I1898" t="str">
            <v>Cash</v>
          </cell>
        </row>
        <row r="1899">
          <cell r="I1899" t="str">
            <v>Cash</v>
          </cell>
        </row>
        <row r="1900">
          <cell r="I1900" t="str">
            <v>Cash</v>
          </cell>
        </row>
        <row r="1901">
          <cell r="I1901" t="str">
            <v>Cash</v>
          </cell>
        </row>
        <row r="1902">
          <cell r="I1902" t="str">
            <v>Cash</v>
          </cell>
        </row>
        <row r="1903">
          <cell r="I1903" t="str">
            <v>Cash</v>
          </cell>
        </row>
        <row r="1904">
          <cell r="I1904" t="str">
            <v>Credit</v>
          </cell>
        </row>
        <row r="1905">
          <cell r="I1905" t="str">
            <v>Cash</v>
          </cell>
        </row>
        <row r="1906">
          <cell r="I1906" t="str">
            <v>Credit</v>
          </cell>
        </row>
        <row r="1907">
          <cell r="I1907" t="str">
            <v>Credit</v>
          </cell>
        </row>
        <row r="1908">
          <cell r="I1908" t="str">
            <v>Cash</v>
          </cell>
        </row>
        <row r="1909">
          <cell r="I1909" t="str">
            <v>Credit</v>
          </cell>
        </row>
        <row r="1910">
          <cell r="I1910" t="str">
            <v>Credit</v>
          </cell>
        </row>
        <row r="1911">
          <cell r="I1911" t="str">
            <v>Credit</v>
          </cell>
        </row>
        <row r="1912">
          <cell r="I1912" t="str">
            <v>Credit</v>
          </cell>
        </row>
        <row r="1913">
          <cell r="I1913" t="str">
            <v>Cash</v>
          </cell>
        </row>
        <row r="1914">
          <cell r="I1914" t="str">
            <v>Credit</v>
          </cell>
        </row>
        <row r="1915">
          <cell r="I1915" t="str">
            <v>Cash</v>
          </cell>
        </row>
        <row r="1916">
          <cell r="I1916" t="str">
            <v>Credit</v>
          </cell>
        </row>
        <row r="1917">
          <cell r="I1917" t="str">
            <v>Credit</v>
          </cell>
        </row>
        <row r="1918">
          <cell r="I1918" t="str">
            <v>Cash</v>
          </cell>
        </row>
        <row r="1919">
          <cell r="I1919" t="str">
            <v>Cash</v>
          </cell>
        </row>
        <row r="1920">
          <cell r="I1920" t="str">
            <v>Cash</v>
          </cell>
        </row>
        <row r="1921">
          <cell r="I1921" t="str">
            <v>Cash</v>
          </cell>
        </row>
        <row r="1922">
          <cell r="I1922" t="str">
            <v>Cash</v>
          </cell>
        </row>
        <row r="1923">
          <cell r="I1923" t="str">
            <v>Credit</v>
          </cell>
        </row>
        <row r="1924">
          <cell r="I1924" t="str">
            <v>Cash</v>
          </cell>
        </row>
        <row r="1925">
          <cell r="I1925" t="str">
            <v>Credit</v>
          </cell>
        </row>
        <row r="1926">
          <cell r="I1926" t="str">
            <v>Credit</v>
          </cell>
        </row>
        <row r="1927">
          <cell r="I1927" t="str">
            <v>Credit</v>
          </cell>
        </row>
        <row r="1928">
          <cell r="I1928" t="str">
            <v>Credit</v>
          </cell>
        </row>
        <row r="1929">
          <cell r="I1929" t="str">
            <v>Cash</v>
          </cell>
        </row>
        <row r="1930">
          <cell r="I1930" t="str">
            <v>Credit</v>
          </cell>
        </row>
        <row r="1931">
          <cell r="I1931" t="str">
            <v>Cash</v>
          </cell>
        </row>
        <row r="1932">
          <cell r="I1932" t="str">
            <v>Credit</v>
          </cell>
        </row>
        <row r="1933">
          <cell r="I1933" t="str">
            <v>Cash</v>
          </cell>
        </row>
        <row r="1934">
          <cell r="I1934" t="str">
            <v>Credit</v>
          </cell>
        </row>
        <row r="1935">
          <cell r="I1935" t="str">
            <v>Cash</v>
          </cell>
        </row>
        <row r="1936">
          <cell r="I1936" t="str">
            <v>Cash</v>
          </cell>
        </row>
        <row r="1937">
          <cell r="I1937" t="str">
            <v>Cash</v>
          </cell>
        </row>
        <row r="1938">
          <cell r="I1938" t="str">
            <v>Credit</v>
          </cell>
        </row>
        <row r="1939">
          <cell r="I1939" t="str">
            <v>Credit</v>
          </cell>
        </row>
        <row r="1940">
          <cell r="I1940" t="str">
            <v>Credit</v>
          </cell>
        </row>
        <row r="1941">
          <cell r="I1941" t="str">
            <v>Credit</v>
          </cell>
        </row>
        <row r="1942">
          <cell r="I1942" t="str">
            <v>Credit</v>
          </cell>
        </row>
        <row r="1943">
          <cell r="I1943" t="str">
            <v>Cash</v>
          </cell>
        </row>
        <row r="1944">
          <cell r="I1944" t="str">
            <v>Cash</v>
          </cell>
        </row>
        <row r="1945">
          <cell r="I1945" t="str">
            <v>Cash</v>
          </cell>
        </row>
        <row r="1946">
          <cell r="I1946" t="str">
            <v>Credit</v>
          </cell>
        </row>
        <row r="1947">
          <cell r="I1947" t="str">
            <v>Cash</v>
          </cell>
        </row>
        <row r="1948">
          <cell r="I1948" t="str">
            <v>Credit</v>
          </cell>
        </row>
        <row r="1949">
          <cell r="I1949" t="str">
            <v>Credit</v>
          </cell>
        </row>
        <row r="1950">
          <cell r="I1950" t="str">
            <v>Credit</v>
          </cell>
        </row>
        <row r="1951">
          <cell r="I1951" t="str">
            <v>Credit</v>
          </cell>
        </row>
        <row r="1952">
          <cell r="I1952" t="str">
            <v>Cash</v>
          </cell>
        </row>
        <row r="1953">
          <cell r="I1953" t="str">
            <v>Credit</v>
          </cell>
        </row>
        <row r="1954">
          <cell r="I1954" t="str">
            <v>Credit</v>
          </cell>
        </row>
        <row r="1955">
          <cell r="I1955" t="str">
            <v>Credit</v>
          </cell>
        </row>
        <row r="1956">
          <cell r="I1956" t="str">
            <v>Credit</v>
          </cell>
        </row>
        <row r="1957">
          <cell r="I1957" t="str">
            <v>Cash</v>
          </cell>
        </row>
        <row r="1958">
          <cell r="I1958" t="str">
            <v>Credit</v>
          </cell>
        </row>
        <row r="1959">
          <cell r="I1959" t="str">
            <v>Credit</v>
          </cell>
        </row>
        <row r="1960">
          <cell r="I1960" t="str">
            <v>Credit</v>
          </cell>
        </row>
        <row r="1961">
          <cell r="I1961" t="str">
            <v>Cash</v>
          </cell>
        </row>
        <row r="1962">
          <cell r="I1962" t="str">
            <v>Cash</v>
          </cell>
        </row>
        <row r="1963">
          <cell r="I1963" t="str">
            <v>Cash</v>
          </cell>
        </row>
        <row r="1964">
          <cell r="I1964" t="str">
            <v>Credit</v>
          </cell>
        </row>
        <row r="1965">
          <cell r="I1965" t="str">
            <v>Credit</v>
          </cell>
        </row>
        <row r="1966">
          <cell r="I1966" t="str">
            <v>Credit</v>
          </cell>
        </row>
        <row r="1967">
          <cell r="I1967" t="str">
            <v>Cash</v>
          </cell>
        </row>
        <row r="1968">
          <cell r="I1968" t="str">
            <v>Credit</v>
          </cell>
        </row>
        <row r="1969">
          <cell r="I1969" t="str">
            <v>Credit</v>
          </cell>
        </row>
        <row r="1970">
          <cell r="I1970" t="str">
            <v>Credit</v>
          </cell>
        </row>
        <row r="1971">
          <cell r="I1971" t="str">
            <v>Cash</v>
          </cell>
        </row>
        <row r="1972">
          <cell r="I1972" t="str">
            <v>Credit</v>
          </cell>
        </row>
        <row r="1973">
          <cell r="I1973" t="str">
            <v>Credit</v>
          </cell>
        </row>
        <row r="1974">
          <cell r="I1974" t="str">
            <v>Cash</v>
          </cell>
        </row>
        <row r="1975">
          <cell r="I1975" t="str">
            <v>Credit</v>
          </cell>
        </row>
        <row r="1976">
          <cell r="I1976" t="str">
            <v>Credit</v>
          </cell>
        </row>
        <row r="1977">
          <cell r="I1977" t="str">
            <v>Credit</v>
          </cell>
        </row>
        <row r="1978">
          <cell r="I1978" t="str">
            <v>Credit</v>
          </cell>
        </row>
        <row r="1979">
          <cell r="I1979" t="str">
            <v>Cash</v>
          </cell>
        </row>
        <row r="1980">
          <cell r="I1980" t="str">
            <v>Cash</v>
          </cell>
        </row>
        <row r="1981">
          <cell r="I1981" t="str">
            <v>Credit</v>
          </cell>
        </row>
        <row r="1982">
          <cell r="I1982" t="str">
            <v>Credit</v>
          </cell>
        </row>
        <row r="1983">
          <cell r="I1983" t="str">
            <v>Cash</v>
          </cell>
        </row>
        <row r="1984">
          <cell r="I1984" t="str">
            <v>Credit</v>
          </cell>
        </row>
        <row r="1985">
          <cell r="I1985" t="str">
            <v>Cash</v>
          </cell>
        </row>
        <row r="1986">
          <cell r="I1986" t="str">
            <v>Credit</v>
          </cell>
        </row>
        <row r="1987">
          <cell r="I1987" t="str">
            <v>Credit</v>
          </cell>
        </row>
        <row r="1988">
          <cell r="I1988" t="str">
            <v>Cash</v>
          </cell>
        </row>
        <row r="1989">
          <cell r="I1989" t="str">
            <v>Cash</v>
          </cell>
        </row>
        <row r="1990">
          <cell r="I1990" t="str">
            <v>Cash</v>
          </cell>
        </row>
        <row r="1991">
          <cell r="I1991" t="str">
            <v>Cash</v>
          </cell>
        </row>
        <row r="1992">
          <cell r="I1992" t="str">
            <v>Cash</v>
          </cell>
        </row>
        <row r="1993">
          <cell r="I1993" t="str">
            <v>Credit</v>
          </cell>
        </row>
        <row r="1994">
          <cell r="I1994" t="str">
            <v>Credit</v>
          </cell>
        </row>
        <row r="1995">
          <cell r="I1995" t="str">
            <v>Credit</v>
          </cell>
        </row>
        <row r="1996">
          <cell r="I1996" t="str">
            <v>Credit</v>
          </cell>
        </row>
        <row r="1997">
          <cell r="I1997" t="str">
            <v>Cash</v>
          </cell>
        </row>
        <row r="1998">
          <cell r="I1998" t="str">
            <v>Credit</v>
          </cell>
        </row>
        <row r="1999">
          <cell r="I1999" t="str">
            <v>Credit</v>
          </cell>
        </row>
        <row r="2000">
          <cell r="I2000" t="str">
            <v>Cash</v>
          </cell>
        </row>
        <row r="2001">
          <cell r="I2001" t="str">
            <v>Cash</v>
          </cell>
        </row>
        <row r="2002">
          <cell r="I2002" t="str">
            <v>Credit</v>
          </cell>
        </row>
        <row r="2003">
          <cell r="I2003" t="str">
            <v>Cash</v>
          </cell>
        </row>
        <row r="2004">
          <cell r="I2004" t="str">
            <v>Credit</v>
          </cell>
        </row>
        <row r="2005">
          <cell r="I2005" t="str">
            <v>Credit</v>
          </cell>
        </row>
        <row r="2006">
          <cell r="I2006" t="str">
            <v>Credit</v>
          </cell>
        </row>
        <row r="2007">
          <cell r="I2007" t="str">
            <v>Credit</v>
          </cell>
        </row>
        <row r="2008">
          <cell r="I2008" t="str">
            <v>Credit</v>
          </cell>
        </row>
        <row r="2009">
          <cell r="I2009" t="str">
            <v>Cash</v>
          </cell>
        </row>
        <row r="2010">
          <cell r="I2010" t="str">
            <v>Credit</v>
          </cell>
        </row>
        <row r="2011">
          <cell r="I2011" t="str">
            <v>Credit</v>
          </cell>
        </row>
        <row r="2012">
          <cell r="I2012" t="str">
            <v>Credit</v>
          </cell>
        </row>
        <row r="2013">
          <cell r="I2013" t="str">
            <v>Credit</v>
          </cell>
        </row>
        <row r="2014">
          <cell r="I2014" t="str">
            <v>Cash</v>
          </cell>
        </row>
        <row r="2015">
          <cell r="I2015" t="str">
            <v>Credit</v>
          </cell>
        </row>
        <row r="2016">
          <cell r="I2016" t="str">
            <v>Credit</v>
          </cell>
        </row>
        <row r="2017">
          <cell r="I2017" t="str">
            <v>Cash</v>
          </cell>
        </row>
        <row r="2018">
          <cell r="I2018" t="str">
            <v>Cash</v>
          </cell>
        </row>
        <row r="2019">
          <cell r="I2019" t="str">
            <v>Credit</v>
          </cell>
        </row>
        <row r="2020">
          <cell r="I2020" t="str">
            <v>Cash</v>
          </cell>
        </row>
        <row r="2021">
          <cell r="I2021" t="str">
            <v>Cash</v>
          </cell>
        </row>
        <row r="2022">
          <cell r="I2022" t="str">
            <v>Credit</v>
          </cell>
        </row>
        <row r="2023">
          <cell r="I2023" t="str">
            <v>Credit</v>
          </cell>
        </row>
        <row r="2024">
          <cell r="I2024" t="str">
            <v>Cash</v>
          </cell>
        </row>
        <row r="2025">
          <cell r="I2025" t="str">
            <v>Credit</v>
          </cell>
        </row>
        <row r="2026">
          <cell r="I2026" t="str">
            <v>Credit</v>
          </cell>
        </row>
        <row r="2027">
          <cell r="I2027" t="str">
            <v>Cash</v>
          </cell>
        </row>
        <row r="2028">
          <cell r="I2028" t="str">
            <v>Credit</v>
          </cell>
        </row>
        <row r="2029">
          <cell r="I2029" t="str">
            <v>Credit</v>
          </cell>
        </row>
        <row r="2030">
          <cell r="I2030" t="str">
            <v>Credit</v>
          </cell>
        </row>
        <row r="2031">
          <cell r="I2031" t="str">
            <v>Cash</v>
          </cell>
        </row>
        <row r="2032">
          <cell r="I2032" t="str">
            <v>Credit</v>
          </cell>
        </row>
        <row r="2033">
          <cell r="I2033" t="str">
            <v>Cash</v>
          </cell>
        </row>
        <row r="2034">
          <cell r="I2034" t="str">
            <v>Cash</v>
          </cell>
        </row>
        <row r="2035">
          <cell r="I2035" t="str">
            <v>Credit</v>
          </cell>
        </row>
        <row r="2036">
          <cell r="I2036" t="str">
            <v>Credit</v>
          </cell>
        </row>
        <row r="2037">
          <cell r="I2037" t="str">
            <v>Credit</v>
          </cell>
        </row>
        <row r="2038">
          <cell r="I2038" t="str">
            <v>Cash</v>
          </cell>
        </row>
        <row r="2039">
          <cell r="I2039" t="str">
            <v>Credit</v>
          </cell>
        </row>
        <row r="2040">
          <cell r="I2040" t="str">
            <v>Cash</v>
          </cell>
        </row>
        <row r="2041">
          <cell r="I2041" t="str">
            <v>Cash</v>
          </cell>
        </row>
        <row r="2042">
          <cell r="I2042" t="str">
            <v>Cash</v>
          </cell>
        </row>
        <row r="2043">
          <cell r="I2043" t="str">
            <v>Credit</v>
          </cell>
        </row>
        <row r="2044">
          <cell r="I2044" t="str">
            <v>Credit</v>
          </cell>
        </row>
        <row r="2045">
          <cell r="I2045" t="str">
            <v>Cash</v>
          </cell>
        </row>
        <row r="2046">
          <cell r="I2046" t="str">
            <v>Credit</v>
          </cell>
        </row>
        <row r="2047">
          <cell r="I2047" t="str">
            <v>Cash</v>
          </cell>
        </row>
        <row r="2048">
          <cell r="I2048" t="str">
            <v>Cash</v>
          </cell>
        </row>
        <row r="2049">
          <cell r="I2049" t="str">
            <v>Cash</v>
          </cell>
        </row>
        <row r="2050">
          <cell r="I2050" t="str">
            <v>Cash</v>
          </cell>
        </row>
        <row r="2051">
          <cell r="I2051" t="str">
            <v>Cash</v>
          </cell>
        </row>
        <row r="2052">
          <cell r="I2052" t="str">
            <v>Cash</v>
          </cell>
        </row>
        <row r="2053">
          <cell r="I2053" t="str">
            <v>Cash</v>
          </cell>
        </row>
        <row r="2054">
          <cell r="I2054" t="str">
            <v>Credit</v>
          </cell>
        </row>
        <row r="2055">
          <cell r="I2055" t="str">
            <v>Credit</v>
          </cell>
        </row>
        <row r="2056">
          <cell r="I2056" t="str">
            <v>Cash</v>
          </cell>
        </row>
        <row r="2057">
          <cell r="I2057" t="str">
            <v>Credit</v>
          </cell>
        </row>
        <row r="2058">
          <cell r="I2058" t="str">
            <v>Credit</v>
          </cell>
        </row>
        <row r="2059">
          <cell r="I2059" t="str">
            <v>Credit</v>
          </cell>
        </row>
        <row r="2060">
          <cell r="I2060" t="str">
            <v>Cash</v>
          </cell>
        </row>
        <row r="2061">
          <cell r="I2061" t="str">
            <v>Cash</v>
          </cell>
        </row>
        <row r="2062">
          <cell r="I2062" t="str">
            <v>Cash</v>
          </cell>
        </row>
        <row r="2063">
          <cell r="I2063" t="str">
            <v>Cash</v>
          </cell>
        </row>
        <row r="2064">
          <cell r="I2064" t="str">
            <v>Cash</v>
          </cell>
        </row>
        <row r="2065">
          <cell r="I2065" t="str">
            <v>Credit</v>
          </cell>
        </row>
        <row r="2066">
          <cell r="I2066" t="str">
            <v>Cash</v>
          </cell>
        </row>
        <row r="2067">
          <cell r="I2067" t="str">
            <v>Credit</v>
          </cell>
        </row>
        <row r="2068">
          <cell r="I2068" t="str">
            <v>Cash</v>
          </cell>
        </row>
        <row r="2069">
          <cell r="I2069" t="str">
            <v>Credit</v>
          </cell>
        </row>
        <row r="2070">
          <cell r="I2070" t="str">
            <v>Credit</v>
          </cell>
        </row>
        <row r="2071">
          <cell r="I2071" t="str">
            <v>Cash</v>
          </cell>
        </row>
        <row r="2072">
          <cell r="I2072" t="str">
            <v>Cash</v>
          </cell>
        </row>
        <row r="2073">
          <cell r="I2073" t="str">
            <v>Credit</v>
          </cell>
        </row>
        <row r="2074">
          <cell r="I2074" t="str">
            <v>Credit</v>
          </cell>
        </row>
        <row r="2075">
          <cell r="I2075" t="str">
            <v>Credit</v>
          </cell>
        </row>
        <row r="2076">
          <cell r="I2076" t="str">
            <v>Cash</v>
          </cell>
        </row>
        <row r="2077">
          <cell r="I2077" t="str">
            <v>Cash</v>
          </cell>
        </row>
        <row r="2078">
          <cell r="I2078" t="str">
            <v>Cash</v>
          </cell>
        </row>
        <row r="2079">
          <cell r="I2079" t="str">
            <v>Cash</v>
          </cell>
        </row>
        <row r="2080">
          <cell r="I2080" t="str">
            <v>Cash</v>
          </cell>
        </row>
        <row r="2081">
          <cell r="I2081" t="str">
            <v>Credit</v>
          </cell>
        </row>
        <row r="2082">
          <cell r="I2082" t="str">
            <v>Credit</v>
          </cell>
        </row>
        <row r="2083">
          <cell r="I2083" t="str">
            <v>Cash</v>
          </cell>
        </row>
        <row r="2084">
          <cell r="I2084" t="str">
            <v>Cash</v>
          </cell>
        </row>
        <row r="2085">
          <cell r="I2085" t="str">
            <v>Cash</v>
          </cell>
        </row>
        <row r="2086">
          <cell r="I2086" t="str">
            <v>Cash</v>
          </cell>
        </row>
        <row r="2087">
          <cell r="I2087" t="str">
            <v>Credit</v>
          </cell>
        </row>
        <row r="2088">
          <cell r="I2088" t="str">
            <v>Credit</v>
          </cell>
        </row>
        <row r="2089">
          <cell r="I2089" t="str">
            <v>Credit</v>
          </cell>
        </row>
        <row r="2090">
          <cell r="I2090" t="str">
            <v>Cash</v>
          </cell>
        </row>
        <row r="2091">
          <cell r="I2091" t="str">
            <v>Cash</v>
          </cell>
        </row>
        <row r="2092">
          <cell r="I2092" t="str">
            <v>Credit</v>
          </cell>
        </row>
        <row r="2093">
          <cell r="I2093" t="str">
            <v>Cash</v>
          </cell>
        </row>
        <row r="2094">
          <cell r="I2094" t="str">
            <v>Cash</v>
          </cell>
        </row>
        <row r="2095">
          <cell r="I2095" t="str">
            <v>Cash</v>
          </cell>
        </row>
        <row r="2096">
          <cell r="I2096" t="str">
            <v>Cash</v>
          </cell>
        </row>
        <row r="2097">
          <cell r="I2097" t="str">
            <v>Cash</v>
          </cell>
        </row>
        <row r="2098">
          <cell r="I2098" t="str">
            <v>Cash</v>
          </cell>
        </row>
        <row r="2099">
          <cell r="I2099" t="str">
            <v>Credit</v>
          </cell>
        </row>
        <row r="2100">
          <cell r="I2100" t="str">
            <v>Credit</v>
          </cell>
        </row>
        <row r="2101">
          <cell r="I2101" t="str">
            <v>Credit</v>
          </cell>
        </row>
        <row r="2102">
          <cell r="I2102" t="str">
            <v>Credit</v>
          </cell>
        </row>
        <row r="2103">
          <cell r="I2103" t="str">
            <v>Cash</v>
          </cell>
        </row>
        <row r="2104">
          <cell r="I2104" t="str">
            <v>Credit</v>
          </cell>
        </row>
        <row r="2105">
          <cell r="I2105" t="str">
            <v>Cash</v>
          </cell>
        </row>
        <row r="2106">
          <cell r="I2106" t="str">
            <v>Credit</v>
          </cell>
        </row>
        <row r="2107">
          <cell r="I2107" t="str">
            <v>Credit</v>
          </cell>
        </row>
        <row r="2108">
          <cell r="I2108" t="str">
            <v>Cash</v>
          </cell>
        </row>
        <row r="2109">
          <cell r="I2109" t="str">
            <v>Cash</v>
          </cell>
        </row>
        <row r="2110">
          <cell r="I2110" t="str">
            <v>Credit</v>
          </cell>
        </row>
        <row r="2111">
          <cell r="I2111" t="str">
            <v>Credit</v>
          </cell>
        </row>
        <row r="2112">
          <cell r="I2112" t="str">
            <v>Cash</v>
          </cell>
        </row>
        <row r="2113">
          <cell r="I2113" t="str">
            <v>Cash</v>
          </cell>
        </row>
        <row r="2114">
          <cell r="I2114" t="str">
            <v>Cash</v>
          </cell>
        </row>
        <row r="2115">
          <cell r="I2115" t="str">
            <v>Cash</v>
          </cell>
        </row>
        <row r="2116">
          <cell r="I2116" t="str">
            <v>Cash</v>
          </cell>
        </row>
        <row r="2117">
          <cell r="I2117" t="str">
            <v>Cash</v>
          </cell>
        </row>
        <row r="2118">
          <cell r="I2118" t="str">
            <v>Credit</v>
          </cell>
        </row>
        <row r="2119">
          <cell r="I2119" t="str">
            <v>Cash</v>
          </cell>
        </row>
        <row r="2120">
          <cell r="I2120" t="str">
            <v>Credit</v>
          </cell>
        </row>
        <row r="2121">
          <cell r="I2121" t="str">
            <v>Cash</v>
          </cell>
        </row>
        <row r="2122">
          <cell r="I2122" t="str">
            <v>Credit</v>
          </cell>
        </row>
        <row r="2123">
          <cell r="I2123" t="str">
            <v>Cash</v>
          </cell>
        </row>
        <row r="2124">
          <cell r="I2124" t="str">
            <v>Cash</v>
          </cell>
        </row>
        <row r="2125">
          <cell r="I2125" t="str">
            <v>Credit</v>
          </cell>
        </row>
        <row r="2126">
          <cell r="I2126" t="str">
            <v>Credit</v>
          </cell>
        </row>
        <row r="2127">
          <cell r="I2127" t="str">
            <v>Credit</v>
          </cell>
        </row>
        <row r="2128">
          <cell r="I2128" t="str">
            <v>Credit</v>
          </cell>
        </row>
        <row r="2129">
          <cell r="I2129" t="str">
            <v>Credit</v>
          </cell>
        </row>
        <row r="2130">
          <cell r="I2130" t="str">
            <v>Credit</v>
          </cell>
        </row>
        <row r="2131">
          <cell r="I2131" t="str">
            <v>Cash</v>
          </cell>
        </row>
        <row r="2132">
          <cell r="I2132" t="str">
            <v>Credit</v>
          </cell>
        </row>
        <row r="2133">
          <cell r="I2133" t="str">
            <v>Credit</v>
          </cell>
        </row>
        <row r="2134">
          <cell r="I2134" t="str">
            <v>Cash</v>
          </cell>
        </row>
        <row r="2135">
          <cell r="I2135" t="str">
            <v>Cash</v>
          </cell>
        </row>
        <row r="2136">
          <cell r="I2136" t="str">
            <v>Credit</v>
          </cell>
        </row>
        <row r="2137">
          <cell r="I2137" t="str">
            <v>Cash</v>
          </cell>
        </row>
        <row r="2138">
          <cell r="I2138" t="str">
            <v>Cash</v>
          </cell>
        </row>
        <row r="2139">
          <cell r="I2139" t="str">
            <v>Cash</v>
          </cell>
        </row>
        <row r="2140">
          <cell r="I2140" t="str">
            <v>Credit</v>
          </cell>
        </row>
        <row r="2141">
          <cell r="I2141" t="str">
            <v>Cash</v>
          </cell>
        </row>
        <row r="2142">
          <cell r="I2142" t="str">
            <v>Cash</v>
          </cell>
        </row>
        <row r="2143">
          <cell r="I2143" t="str">
            <v>Credit</v>
          </cell>
        </row>
        <row r="2144">
          <cell r="I2144" t="str">
            <v>Credit</v>
          </cell>
        </row>
        <row r="2145">
          <cell r="I2145" t="str">
            <v>Cash</v>
          </cell>
        </row>
        <row r="2146">
          <cell r="I2146" t="str">
            <v>Cash</v>
          </cell>
        </row>
        <row r="2147">
          <cell r="I2147" t="str">
            <v>Credit</v>
          </cell>
        </row>
        <row r="2148">
          <cell r="I2148" t="str">
            <v>Credit</v>
          </cell>
        </row>
        <row r="2149">
          <cell r="I2149" t="str">
            <v>Cash</v>
          </cell>
        </row>
        <row r="2150">
          <cell r="I2150" t="str">
            <v>Credit</v>
          </cell>
        </row>
        <row r="2151">
          <cell r="I2151" t="str">
            <v>Cash</v>
          </cell>
        </row>
        <row r="2152">
          <cell r="I2152" t="str">
            <v>Credit</v>
          </cell>
        </row>
        <row r="2153">
          <cell r="I2153" t="str">
            <v>Credit</v>
          </cell>
        </row>
        <row r="2154">
          <cell r="I2154" t="str">
            <v>Cash</v>
          </cell>
        </row>
        <row r="2155">
          <cell r="I2155" t="str">
            <v>Credit</v>
          </cell>
        </row>
        <row r="2156">
          <cell r="I2156" t="str">
            <v>Cash</v>
          </cell>
        </row>
        <row r="2157">
          <cell r="I2157" t="str">
            <v>Credit</v>
          </cell>
        </row>
        <row r="2158">
          <cell r="I2158" t="str">
            <v>Cash</v>
          </cell>
        </row>
        <row r="2159">
          <cell r="I2159" t="str">
            <v>Cash</v>
          </cell>
        </row>
        <row r="2160">
          <cell r="I2160" t="str">
            <v>Credit</v>
          </cell>
        </row>
        <row r="2161">
          <cell r="I2161" t="str">
            <v>Credit</v>
          </cell>
        </row>
        <row r="2162">
          <cell r="I2162" t="str">
            <v>Credit</v>
          </cell>
        </row>
        <row r="2163">
          <cell r="I2163" t="str">
            <v>Cash</v>
          </cell>
        </row>
        <row r="2164">
          <cell r="I2164" t="str">
            <v>Credit</v>
          </cell>
        </row>
        <row r="2165">
          <cell r="I2165" t="str">
            <v>Credit</v>
          </cell>
        </row>
        <row r="2166">
          <cell r="I2166" t="str">
            <v>Credit</v>
          </cell>
        </row>
        <row r="2167">
          <cell r="I2167" t="str">
            <v>Cash</v>
          </cell>
        </row>
        <row r="2168">
          <cell r="I2168" t="str">
            <v>Cash</v>
          </cell>
        </row>
        <row r="2169">
          <cell r="I2169" t="str">
            <v>Cash</v>
          </cell>
        </row>
        <row r="2170">
          <cell r="I2170" t="str">
            <v>Credit</v>
          </cell>
        </row>
        <row r="2171">
          <cell r="I2171" t="str">
            <v>Credit</v>
          </cell>
        </row>
        <row r="2172">
          <cell r="I2172" t="str">
            <v>Credit</v>
          </cell>
        </row>
        <row r="2173">
          <cell r="I2173" t="str">
            <v>Cash</v>
          </cell>
        </row>
        <row r="2174">
          <cell r="I2174" t="str">
            <v>Credit</v>
          </cell>
        </row>
        <row r="2175">
          <cell r="I2175" t="str">
            <v>Cash</v>
          </cell>
        </row>
        <row r="2176">
          <cell r="I2176" t="str">
            <v>Cash</v>
          </cell>
        </row>
        <row r="2177">
          <cell r="I2177" t="str">
            <v>Credit</v>
          </cell>
        </row>
        <row r="2178">
          <cell r="I2178" t="str">
            <v>Cash</v>
          </cell>
        </row>
        <row r="2179">
          <cell r="I2179" t="str">
            <v>Credit</v>
          </cell>
        </row>
        <row r="2180">
          <cell r="I2180" t="str">
            <v>Cash</v>
          </cell>
        </row>
        <row r="2181">
          <cell r="I2181" t="str">
            <v>Credit</v>
          </cell>
        </row>
        <row r="2182">
          <cell r="I2182" t="str">
            <v>Credit</v>
          </cell>
        </row>
        <row r="2183">
          <cell r="I2183" t="str">
            <v>Credit</v>
          </cell>
        </row>
        <row r="2184">
          <cell r="I2184" t="str">
            <v>Cash</v>
          </cell>
        </row>
        <row r="2185">
          <cell r="I2185" t="str">
            <v>Credit</v>
          </cell>
        </row>
        <row r="2186">
          <cell r="I2186" t="str">
            <v>Cash</v>
          </cell>
        </row>
        <row r="2187">
          <cell r="I2187" t="str">
            <v>Credit</v>
          </cell>
        </row>
        <row r="2188">
          <cell r="I2188" t="str">
            <v>Cash</v>
          </cell>
        </row>
        <row r="2189">
          <cell r="I2189" t="str">
            <v>Credit</v>
          </cell>
        </row>
        <row r="2190">
          <cell r="I2190" t="str">
            <v>Cash</v>
          </cell>
        </row>
        <row r="2191">
          <cell r="I2191" t="str">
            <v>Credit</v>
          </cell>
        </row>
        <row r="2192">
          <cell r="I2192" t="str">
            <v>Credit</v>
          </cell>
        </row>
        <row r="2193">
          <cell r="I2193" t="str">
            <v>Cash</v>
          </cell>
        </row>
        <row r="2194">
          <cell r="I2194" t="str">
            <v>Cash</v>
          </cell>
        </row>
        <row r="2195">
          <cell r="I2195" t="str">
            <v>Cash</v>
          </cell>
        </row>
        <row r="2196">
          <cell r="I2196" t="str">
            <v>Credit</v>
          </cell>
        </row>
        <row r="2197">
          <cell r="I2197" t="str">
            <v>Credit</v>
          </cell>
        </row>
        <row r="2198">
          <cell r="I2198" t="str">
            <v>Cash</v>
          </cell>
        </row>
        <row r="2199">
          <cell r="I2199" t="str">
            <v>Cash</v>
          </cell>
        </row>
        <row r="2200">
          <cell r="I2200" t="str">
            <v>Cash</v>
          </cell>
        </row>
        <row r="2201">
          <cell r="I2201" t="str">
            <v>Credit</v>
          </cell>
        </row>
        <row r="2202">
          <cell r="I2202" t="str">
            <v>Cash</v>
          </cell>
        </row>
        <row r="2203">
          <cell r="I2203" t="str">
            <v>Credit</v>
          </cell>
        </row>
        <row r="2204">
          <cell r="I2204" t="str">
            <v>Credit</v>
          </cell>
        </row>
        <row r="2205">
          <cell r="I2205" t="str">
            <v>Credit</v>
          </cell>
        </row>
        <row r="2206">
          <cell r="I2206" t="str">
            <v>Cash</v>
          </cell>
        </row>
        <row r="2207">
          <cell r="I2207" t="str">
            <v>Cash</v>
          </cell>
        </row>
        <row r="2208">
          <cell r="I2208" t="str">
            <v>Credit</v>
          </cell>
        </row>
        <row r="2209">
          <cell r="I2209" t="str">
            <v>Credit</v>
          </cell>
        </row>
        <row r="2210">
          <cell r="I2210" t="str">
            <v>Credit</v>
          </cell>
        </row>
        <row r="2211">
          <cell r="I2211" t="str">
            <v>Cash</v>
          </cell>
        </row>
        <row r="2212">
          <cell r="I2212" t="str">
            <v>Cash</v>
          </cell>
        </row>
        <row r="2213">
          <cell r="I2213" t="str">
            <v>Cash</v>
          </cell>
        </row>
        <row r="2214">
          <cell r="I2214" t="str">
            <v>Credit</v>
          </cell>
        </row>
        <row r="2215">
          <cell r="I2215" t="str">
            <v>Credit</v>
          </cell>
        </row>
        <row r="2216">
          <cell r="I2216" t="str">
            <v>Cash</v>
          </cell>
        </row>
        <row r="2217">
          <cell r="I2217" t="str">
            <v>Cash</v>
          </cell>
        </row>
        <row r="2218">
          <cell r="I2218" t="str">
            <v>Credit</v>
          </cell>
        </row>
        <row r="2219">
          <cell r="I2219" t="str">
            <v>Credit</v>
          </cell>
        </row>
        <row r="2220">
          <cell r="I2220" t="str">
            <v>Cash</v>
          </cell>
        </row>
        <row r="2221">
          <cell r="I2221" t="str">
            <v>Cash</v>
          </cell>
        </row>
        <row r="2222">
          <cell r="I2222" t="str">
            <v>Cash</v>
          </cell>
        </row>
        <row r="2223">
          <cell r="I2223" t="str">
            <v>Credit</v>
          </cell>
        </row>
        <row r="2224">
          <cell r="I2224" t="str">
            <v>Cash</v>
          </cell>
        </row>
        <row r="2225">
          <cell r="I2225" t="str">
            <v>Cash</v>
          </cell>
        </row>
        <row r="2226">
          <cell r="I2226" t="str">
            <v>Credit</v>
          </cell>
        </row>
        <row r="2227">
          <cell r="I2227" t="str">
            <v>Credit</v>
          </cell>
        </row>
        <row r="2228">
          <cell r="I2228" t="str">
            <v>Credit</v>
          </cell>
        </row>
        <row r="2229">
          <cell r="I2229" t="str">
            <v>Cash</v>
          </cell>
        </row>
        <row r="2230">
          <cell r="I2230" t="str">
            <v>Credit</v>
          </cell>
        </row>
        <row r="2231">
          <cell r="I2231" t="str">
            <v>Credit</v>
          </cell>
        </row>
        <row r="2232">
          <cell r="I2232" t="str">
            <v>Cash</v>
          </cell>
        </row>
        <row r="2233">
          <cell r="I2233" t="str">
            <v>Cash</v>
          </cell>
        </row>
        <row r="2234">
          <cell r="I2234" t="str">
            <v>Cash</v>
          </cell>
        </row>
        <row r="2235">
          <cell r="I2235" t="str">
            <v>Cash</v>
          </cell>
        </row>
        <row r="2236">
          <cell r="I2236" t="str">
            <v>Cash</v>
          </cell>
        </row>
        <row r="2237">
          <cell r="I2237" t="str">
            <v>Credit</v>
          </cell>
        </row>
        <row r="2238">
          <cell r="I2238" t="str">
            <v>Cash</v>
          </cell>
        </row>
        <row r="2239">
          <cell r="I2239" t="str">
            <v>Cash</v>
          </cell>
        </row>
        <row r="2240">
          <cell r="I2240" t="str">
            <v>Credit</v>
          </cell>
        </row>
        <row r="2241">
          <cell r="I2241" t="str">
            <v>Credit</v>
          </cell>
        </row>
        <row r="2242">
          <cell r="I2242" t="str">
            <v>Credit</v>
          </cell>
        </row>
        <row r="2243">
          <cell r="I2243" t="str">
            <v>Cash</v>
          </cell>
        </row>
        <row r="2244">
          <cell r="I2244" t="str">
            <v>Credit</v>
          </cell>
        </row>
        <row r="2245">
          <cell r="I2245" t="str">
            <v>Cash</v>
          </cell>
        </row>
        <row r="2246">
          <cell r="I2246" t="str">
            <v>Cash</v>
          </cell>
        </row>
        <row r="2247">
          <cell r="I2247" t="str">
            <v>Credit</v>
          </cell>
        </row>
        <row r="2248">
          <cell r="I2248" t="str">
            <v>Credit</v>
          </cell>
        </row>
        <row r="2249">
          <cell r="I2249" t="str">
            <v>Credit</v>
          </cell>
        </row>
        <row r="2250">
          <cell r="I2250" t="str">
            <v>Credit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50"/>
  <sheetViews>
    <sheetView tabSelected="1" topLeftCell="A16" workbookViewId="0">
      <selection activeCell="D16" sqref="D1:D1048576"/>
    </sheetView>
  </sheetViews>
  <sheetFormatPr defaultRowHeight="13.2"/>
  <sheetData>
    <row r="1" spans="1:30" ht="39.6">
      <c r="A1" s="1" t="s">
        <v>0</v>
      </c>
      <c r="B1" s="1" t="s">
        <v>1</v>
      </c>
      <c r="C1" s="2" t="s">
        <v>2</v>
      </c>
      <c r="D1" s="2" t="s">
        <v>3</v>
      </c>
      <c r="E1" s="2" t="s">
        <v>4</v>
      </c>
      <c r="F1" s="2" t="s">
        <v>5</v>
      </c>
      <c r="G1" s="1" t="s">
        <v>6</v>
      </c>
      <c r="H1" s="2" t="s">
        <v>7</v>
      </c>
      <c r="I1" s="2" t="s">
        <v>8</v>
      </c>
      <c r="J1" s="1" t="s">
        <v>9</v>
      </c>
      <c r="K1" s="1" t="s">
        <v>10</v>
      </c>
      <c r="L1" s="2" t="s">
        <v>11</v>
      </c>
      <c r="M1" s="1" t="s">
        <v>12</v>
      </c>
      <c r="N1" s="1" t="s">
        <v>13</v>
      </c>
      <c r="O1" s="1" t="s">
        <v>14</v>
      </c>
      <c r="P1" s="1" t="s">
        <v>15</v>
      </c>
      <c r="Q1" s="1" t="s">
        <v>16</v>
      </c>
      <c r="R1" s="1" t="s">
        <v>17</v>
      </c>
      <c r="S1" s="1" t="s">
        <v>18</v>
      </c>
      <c r="T1" s="2" t="s">
        <v>19</v>
      </c>
      <c r="U1" s="2" t="s">
        <v>20</v>
      </c>
      <c r="V1" s="1" t="s">
        <v>21</v>
      </c>
      <c r="W1" s="1" t="s">
        <v>22</v>
      </c>
      <c r="X1" s="1" t="s">
        <v>23</v>
      </c>
      <c r="Y1" s="3" t="s">
        <v>24</v>
      </c>
      <c r="Z1" s="3" t="s">
        <v>25</v>
      </c>
      <c r="AA1" s="1" t="s">
        <v>26</v>
      </c>
      <c r="AB1" s="1" t="s">
        <v>27</v>
      </c>
      <c r="AC1" s="1" t="s">
        <v>28</v>
      </c>
      <c r="AD1" s="1" t="s">
        <v>29</v>
      </c>
    </row>
    <row r="2" spans="1:30" ht="52.8">
      <c r="B2">
        <v>2016</v>
      </c>
      <c r="C2" s="4">
        <v>19886</v>
      </c>
      <c r="D2" s="5" t="s">
        <v>30</v>
      </c>
      <c r="E2" s="5" t="s">
        <v>31</v>
      </c>
      <c r="F2" s="5" t="s">
        <v>32</v>
      </c>
      <c r="G2" s="6" t="s">
        <v>33</v>
      </c>
      <c r="H2" s="7">
        <v>61</v>
      </c>
      <c r="I2" s="5" t="s">
        <v>34</v>
      </c>
      <c r="J2" t="str">
        <f>IF((ISNUMBER(SEARCH({"Cash"},[1]Sheet2!$I2))),"Avg","AboveAvg")</f>
        <v>Avg</v>
      </c>
      <c r="L2" s="5" t="s">
        <v>31</v>
      </c>
      <c r="O2" t="str">
        <f>IF(OR(ISNUMBER(SEARCH({"smok"},$Z2))),"Y","N")</f>
        <v>N</v>
      </c>
      <c r="P2" t="str">
        <f>IF(OR(ISNUMBER(SEARCH({"BP","Hyper"},$Z2))),"Y","N")</f>
        <v>Y</v>
      </c>
      <c r="Q2" t="str">
        <f>IF(OR(ISNUMBER(SEARCH({"Tobacc","smok"},$Z2))),"Y","N")</f>
        <v>N</v>
      </c>
      <c r="T2" s="8" t="s">
        <v>31</v>
      </c>
      <c r="U2" s="8" t="s">
        <v>31</v>
      </c>
      <c r="Z2" s="9" t="s">
        <v>35</v>
      </c>
      <c r="AA2" t="str">
        <f>IF(OR(ISNUMBER(SEARCH({"Diabetes","Diabetic"},$Z2))),"Y","N")</f>
        <v>N</v>
      </c>
      <c r="AB2" s="6" t="s">
        <v>36</v>
      </c>
    </row>
    <row r="3" spans="1:30">
      <c r="B3">
        <v>2016</v>
      </c>
      <c r="C3" s="4">
        <v>23136</v>
      </c>
      <c r="D3" s="5" t="s">
        <v>30</v>
      </c>
      <c r="E3" s="5" t="s">
        <v>31</v>
      </c>
      <c r="F3" s="5" t="s">
        <v>37</v>
      </c>
      <c r="G3" s="6" t="s">
        <v>33</v>
      </c>
      <c r="H3" s="7">
        <v>52</v>
      </c>
      <c r="I3" s="5" t="s">
        <v>34</v>
      </c>
      <c r="J3" t="str">
        <f>IF((ISNUMBER(SEARCH({"Cash"},[1]Sheet2!$I3))),"Avg","AboveAvg")</f>
        <v>Avg</v>
      </c>
      <c r="L3" s="5" t="s">
        <v>38</v>
      </c>
      <c r="O3" t="str">
        <f>IF(OR(ISNUMBER(SEARCH({"smok"},$Z3))),"Y","N")</f>
        <v>N</v>
      </c>
      <c r="P3" t="str">
        <f>IF(OR(ISNUMBER(SEARCH({"BP","Hyper"},$Z3))),"Y","N")</f>
        <v>N</v>
      </c>
      <c r="Q3" t="str">
        <f>IF(OR(ISNUMBER(SEARCH({"Tobacc","smok"},$Z3))),"Y","N")</f>
        <v>N</v>
      </c>
      <c r="T3" s="8" t="s">
        <v>31</v>
      </c>
      <c r="U3" s="8" t="s">
        <v>31</v>
      </c>
      <c r="Z3" s="9" t="s">
        <v>31</v>
      </c>
      <c r="AA3" t="str">
        <f>IF(OR(ISNUMBER(SEARCH({"Diabetes","Diabetic"},$Z3))),"Y","N")</f>
        <v>N</v>
      </c>
      <c r="AB3" s="6" t="s">
        <v>36</v>
      </c>
    </row>
    <row r="4" spans="1:30" ht="409.6">
      <c r="B4">
        <v>2016</v>
      </c>
      <c r="C4" s="4">
        <v>22848</v>
      </c>
      <c r="D4" s="5" t="s">
        <v>39</v>
      </c>
      <c r="E4" s="5" t="s">
        <v>31</v>
      </c>
      <c r="F4" s="5" t="s">
        <v>32</v>
      </c>
      <c r="G4" s="6" t="s">
        <v>33</v>
      </c>
      <c r="H4" s="7">
        <v>53</v>
      </c>
      <c r="I4" s="5" t="s">
        <v>40</v>
      </c>
      <c r="J4" t="str">
        <f>IF((ISNUMBER(SEARCH({"Cash"},[1]Sheet2!$I4))),"Avg","AboveAvg")</f>
        <v>AboveAvg</v>
      </c>
      <c r="L4" s="5" t="s">
        <v>41</v>
      </c>
      <c r="O4" t="str">
        <f>IF(OR(ISNUMBER(SEARCH({"smok"},$Z4))),"Y","N")</f>
        <v>N</v>
      </c>
      <c r="P4" t="str">
        <f>IF(OR(ISNUMBER(SEARCH({"BP","Hyper"},$Z4))),"Y","N")</f>
        <v>Y</v>
      </c>
      <c r="Q4" t="str">
        <f>IF(OR(ISNUMBER(SEARCH({"Tobacc","smok"},$Z4))),"Y","N")</f>
        <v>N</v>
      </c>
      <c r="T4" s="8" t="s">
        <v>31</v>
      </c>
      <c r="U4" s="8" t="s">
        <v>31</v>
      </c>
      <c r="Z4" s="9" t="s">
        <v>42</v>
      </c>
      <c r="AA4" t="str">
        <f>IF(OR(ISNUMBER(SEARCH({"Diabetes","Diabetic"},$Z4))),"Y","N")</f>
        <v>N</v>
      </c>
      <c r="AB4" s="6" t="s">
        <v>36</v>
      </c>
    </row>
    <row r="5" spans="1:30" ht="158.4">
      <c r="B5">
        <v>2016</v>
      </c>
      <c r="C5" s="4">
        <v>19022</v>
      </c>
      <c r="D5" s="5" t="s">
        <v>30</v>
      </c>
      <c r="E5" s="5" t="s">
        <v>31</v>
      </c>
      <c r="F5" s="5" t="s">
        <v>32</v>
      </c>
      <c r="G5" s="6" t="s">
        <v>33</v>
      </c>
      <c r="H5" s="7">
        <v>64</v>
      </c>
      <c r="I5" s="5" t="s">
        <v>34</v>
      </c>
      <c r="J5" t="str">
        <f>IF((ISNUMBER(SEARCH({"Cash"},[1]Sheet2!$I5))),"Avg","AboveAvg")</f>
        <v>Avg</v>
      </c>
      <c r="L5" s="5" t="s">
        <v>31</v>
      </c>
      <c r="O5" t="str">
        <f>IF(OR(ISNUMBER(SEARCH({"smok"},$Z5))),"Y","N")</f>
        <v>N</v>
      </c>
      <c r="P5" t="str">
        <f>IF(OR(ISNUMBER(SEARCH({"BP","Hyper"},$Z5))),"Y","N")</f>
        <v>N</v>
      </c>
      <c r="Q5" t="str">
        <f>IF(OR(ISNUMBER(SEARCH({"Tobacc","smok"},$Z5))),"Y","N")</f>
        <v>N</v>
      </c>
      <c r="T5" s="8" t="s">
        <v>31</v>
      </c>
      <c r="U5" s="8" t="s">
        <v>31</v>
      </c>
      <c r="Z5" s="9" t="s">
        <v>43</v>
      </c>
      <c r="AA5" t="str">
        <f>IF(OR(ISNUMBER(SEARCH({"Diabetes","Diabetic"},$Z5))),"Y","N")</f>
        <v>N</v>
      </c>
      <c r="AB5" s="6" t="s">
        <v>36</v>
      </c>
    </row>
    <row r="6" spans="1:30" ht="277.2">
      <c r="B6">
        <v>2016</v>
      </c>
      <c r="C6" s="4">
        <v>14817</v>
      </c>
      <c r="D6" s="5" t="s">
        <v>30</v>
      </c>
      <c r="E6" s="5" t="s">
        <v>31</v>
      </c>
      <c r="F6" s="5" t="s">
        <v>32</v>
      </c>
      <c r="G6" s="6" t="s">
        <v>33</v>
      </c>
      <c r="H6" s="7">
        <v>75</v>
      </c>
      <c r="I6" s="5" t="s">
        <v>40</v>
      </c>
      <c r="J6" t="str">
        <f>IF((ISNUMBER(SEARCH({"Cash"},[1]Sheet2!$I6))),"Avg","AboveAvg")</f>
        <v>AboveAvg</v>
      </c>
      <c r="L6" s="5" t="s">
        <v>44</v>
      </c>
      <c r="O6" t="str">
        <f>IF(OR(ISNUMBER(SEARCH({"smok"},$Z6))),"Y","N")</f>
        <v>N</v>
      </c>
      <c r="P6" t="str">
        <f>IF(OR(ISNUMBER(SEARCH({"BP","Hyper"},$Z6))),"Y","N")</f>
        <v>Y</v>
      </c>
      <c r="Q6" t="str">
        <f>IF(OR(ISNUMBER(SEARCH({"Tobacc","smok"},$Z6))),"Y","N")</f>
        <v>N</v>
      </c>
      <c r="T6" s="8" t="s">
        <v>31</v>
      </c>
      <c r="U6" s="8" t="s">
        <v>31</v>
      </c>
      <c r="Z6" s="9" t="s">
        <v>45</v>
      </c>
      <c r="AA6" t="str">
        <f>IF(OR(ISNUMBER(SEARCH({"Diabetes","Diabetic"},$Z6))),"Y","N")</f>
        <v>N</v>
      </c>
      <c r="AB6" s="6" t="s">
        <v>36</v>
      </c>
    </row>
    <row r="7" spans="1:30" ht="409.6">
      <c r="B7">
        <v>2016</v>
      </c>
      <c r="C7" s="4">
        <v>20745</v>
      </c>
      <c r="D7" s="5" t="s">
        <v>30</v>
      </c>
      <c r="E7" s="5" t="s">
        <v>31</v>
      </c>
      <c r="F7" s="5" t="s">
        <v>37</v>
      </c>
      <c r="G7" s="6" t="s">
        <v>33</v>
      </c>
      <c r="H7" s="7">
        <v>59</v>
      </c>
      <c r="I7" s="5" t="s">
        <v>34</v>
      </c>
      <c r="J7" t="str">
        <f>IF((ISNUMBER(SEARCH({"Cash"},[1]Sheet2!$I7))),"Avg","AboveAvg")</f>
        <v>Avg</v>
      </c>
      <c r="L7" s="5" t="s">
        <v>44</v>
      </c>
      <c r="O7" t="str">
        <f>IF(OR(ISNUMBER(SEARCH({"smok"},$Z7))),"Y","N")</f>
        <v>N</v>
      </c>
      <c r="P7" t="str">
        <f>IF(OR(ISNUMBER(SEARCH({"BP","Hyper"},$Z7))),"Y","N")</f>
        <v>N</v>
      </c>
      <c r="Q7" t="str">
        <f>IF(OR(ISNUMBER(SEARCH({"Tobacc","smok"},$Z7))),"Y","N")</f>
        <v>N</v>
      </c>
      <c r="T7" s="8" t="s">
        <v>31</v>
      </c>
      <c r="U7" s="8" t="s">
        <v>31</v>
      </c>
      <c r="Z7" s="9" t="s">
        <v>46</v>
      </c>
      <c r="AA7" t="str">
        <f>IF(OR(ISNUMBER(SEARCH({"Diabetes","Diabetic"},$Z7))),"Y","N")</f>
        <v>N</v>
      </c>
      <c r="AB7" s="6" t="s">
        <v>36</v>
      </c>
    </row>
    <row r="8" spans="1:30" ht="132">
      <c r="B8">
        <v>2016</v>
      </c>
      <c r="C8" s="4">
        <v>25541</v>
      </c>
      <c r="D8" s="5" t="s">
        <v>30</v>
      </c>
      <c r="E8" s="5" t="s">
        <v>31</v>
      </c>
      <c r="F8" s="5" t="s">
        <v>32</v>
      </c>
      <c r="G8" s="6" t="s">
        <v>33</v>
      </c>
      <c r="H8" s="7">
        <v>46</v>
      </c>
      <c r="I8" s="5" t="s">
        <v>40</v>
      </c>
      <c r="J8" t="str">
        <f>IF((ISNUMBER(SEARCH({"Cash"},[1]Sheet2!$I8))),"Avg","AboveAvg")</f>
        <v>AboveAvg</v>
      </c>
      <c r="L8" s="5" t="s">
        <v>31</v>
      </c>
      <c r="O8" t="str">
        <f>IF(OR(ISNUMBER(SEARCH({"smok"},$Z8))),"Y","N")</f>
        <v>N</v>
      </c>
      <c r="P8" t="str">
        <f>IF(OR(ISNUMBER(SEARCH({"BP","Hyper"},$Z8))),"Y","N")</f>
        <v>N</v>
      </c>
      <c r="Q8" t="str">
        <f>IF(OR(ISNUMBER(SEARCH({"Tobacc","smok"},$Z8))),"Y","N")</f>
        <v>Y</v>
      </c>
      <c r="T8" s="8" t="s">
        <v>31</v>
      </c>
      <c r="U8" s="8" t="s">
        <v>31</v>
      </c>
      <c r="Z8" s="9" t="s">
        <v>47</v>
      </c>
      <c r="AA8" t="str">
        <f>IF(OR(ISNUMBER(SEARCH({"Diabetes","Diabetic"},$Z8))),"Y","N")</f>
        <v>N</v>
      </c>
      <c r="AB8" s="6" t="s">
        <v>36</v>
      </c>
    </row>
    <row r="9" spans="1:30">
      <c r="B9">
        <v>2016</v>
      </c>
      <c r="C9" s="4">
        <v>30444</v>
      </c>
      <c r="D9" s="5" t="s">
        <v>30</v>
      </c>
      <c r="E9" s="5" t="s">
        <v>31</v>
      </c>
      <c r="F9" s="5" t="s">
        <v>37</v>
      </c>
      <c r="G9" s="6" t="s">
        <v>33</v>
      </c>
      <c r="H9" s="7">
        <v>32</v>
      </c>
      <c r="I9" s="5" t="s">
        <v>40</v>
      </c>
      <c r="J9" t="str">
        <f>IF((ISNUMBER(SEARCH({"Cash"},[1]Sheet2!$I9))),"Avg","AboveAvg")</f>
        <v>AboveAvg</v>
      </c>
      <c r="L9" s="5" t="s">
        <v>31</v>
      </c>
      <c r="O9" t="str">
        <f>IF(OR(ISNUMBER(SEARCH({"smok"},$Z9))),"Y","N")</f>
        <v>N</v>
      </c>
      <c r="P9" t="str">
        <f>IF(OR(ISNUMBER(SEARCH({"BP","Hyper"},$Z9))),"Y","N")</f>
        <v>N</v>
      </c>
      <c r="Q9" t="str">
        <f>IF(OR(ISNUMBER(SEARCH({"Tobacc","smok"},$Z9))),"Y","N")</f>
        <v>N</v>
      </c>
      <c r="T9" s="8" t="s">
        <v>31</v>
      </c>
      <c r="U9" s="8" t="s">
        <v>31</v>
      </c>
      <c r="Z9" s="9" t="s">
        <v>31</v>
      </c>
      <c r="AA9" t="str">
        <f>IF(OR(ISNUMBER(SEARCH({"Diabetes","Diabetic"},$Z9))),"Y","N")</f>
        <v>N</v>
      </c>
      <c r="AB9" s="6" t="s">
        <v>36</v>
      </c>
    </row>
    <row r="10" spans="1:30">
      <c r="B10">
        <v>2016</v>
      </c>
      <c r="C10" s="4">
        <v>17595</v>
      </c>
      <c r="D10" s="5" t="s">
        <v>30</v>
      </c>
      <c r="E10" s="5" t="s">
        <v>31</v>
      </c>
      <c r="F10" s="5" t="s">
        <v>32</v>
      </c>
      <c r="G10" s="6" t="s">
        <v>33</v>
      </c>
      <c r="H10" s="7">
        <v>67</v>
      </c>
      <c r="I10" s="5" t="s">
        <v>34</v>
      </c>
      <c r="J10" t="str">
        <f>IF((ISNUMBER(SEARCH({"Cash"},[1]Sheet2!$I10))),"Avg","AboveAvg")</f>
        <v>Avg</v>
      </c>
      <c r="L10" s="5" t="s">
        <v>41</v>
      </c>
      <c r="O10" t="str">
        <f>IF(OR(ISNUMBER(SEARCH({"smok"},$Z10))),"Y","N")</f>
        <v>N</v>
      </c>
      <c r="P10" t="str">
        <f>IF(OR(ISNUMBER(SEARCH({"BP","Hyper"},$Z10))),"Y","N")</f>
        <v>N</v>
      </c>
      <c r="Q10" t="str">
        <f>IF(OR(ISNUMBER(SEARCH({"Tobacc","smok"},$Z10))),"Y","N")</f>
        <v>N</v>
      </c>
      <c r="T10" s="8" t="s">
        <v>31</v>
      </c>
      <c r="U10" s="8" t="s">
        <v>31</v>
      </c>
      <c r="Z10" s="9" t="s">
        <v>31</v>
      </c>
      <c r="AA10" t="str">
        <f>IF(OR(ISNUMBER(SEARCH({"Diabetes","Diabetic"},$Z10))),"Y","N")</f>
        <v>N</v>
      </c>
      <c r="AB10" s="6" t="s">
        <v>36</v>
      </c>
    </row>
    <row r="11" spans="1:30">
      <c r="B11">
        <v>2016</v>
      </c>
      <c r="C11" s="4">
        <v>22267</v>
      </c>
      <c r="D11" s="5" t="s">
        <v>30</v>
      </c>
      <c r="E11" s="5" t="s">
        <v>31</v>
      </c>
      <c r="F11" s="5" t="s">
        <v>32</v>
      </c>
      <c r="G11" s="6" t="s">
        <v>33</v>
      </c>
      <c r="H11" s="7">
        <v>55</v>
      </c>
      <c r="I11" s="5" t="s">
        <v>34</v>
      </c>
      <c r="J11" t="str">
        <f>IF((ISNUMBER(SEARCH({"Cash"},[1]Sheet2!$I11))),"Avg","AboveAvg")</f>
        <v>Avg</v>
      </c>
      <c r="L11" s="5" t="s">
        <v>31</v>
      </c>
      <c r="O11" t="str">
        <f>IF(OR(ISNUMBER(SEARCH({"smok"},$Z11))),"Y","N")</f>
        <v>N</v>
      </c>
      <c r="P11" t="str">
        <f>IF(OR(ISNUMBER(SEARCH({"BP","Hyper"},$Z11))),"Y","N")</f>
        <v>N</v>
      </c>
      <c r="Q11" t="str">
        <f>IF(OR(ISNUMBER(SEARCH({"Tobacc","smok"},$Z11))),"Y","N")</f>
        <v>N</v>
      </c>
      <c r="T11" s="8" t="s">
        <v>31</v>
      </c>
      <c r="U11" s="8" t="s">
        <v>31</v>
      </c>
      <c r="Z11" s="9" t="s">
        <v>31</v>
      </c>
      <c r="AA11" t="str">
        <f>IF(OR(ISNUMBER(SEARCH({"Diabetes","Diabetic"},$Z11))),"Y","N")</f>
        <v>N</v>
      </c>
      <c r="AB11" s="6" t="s">
        <v>36</v>
      </c>
    </row>
    <row r="12" spans="1:30" ht="79.2">
      <c r="B12">
        <v>2016</v>
      </c>
      <c r="C12" s="4">
        <v>23599</v>
      </c>
      <c r="D12" s="5" t="s">
        <v>30</v>
      </c>
      <c r="E12" s="5" t="s">
        <v>31</v>
      </c>
      <c r="F12" s="5" t="s">
        <v>32</v>
      </c>
      <c r="G12" s="6" t="s">
        <v>33</v>
      </c>
      <c r="H12" s="7">
        <v>51</v>
      </c>
      <c r="I12" s="5" t="s">
        <v>40</v>
      </c>
      <c r="J12" t="str">
        <f>IF((ISNUMBER(SEARCH({"Cash"},[1]Sheet2!$I12))),"Avg","AboveAvg")</f>
        <v>AboveAvg</v>
      </c>
      <c r="L12" s="5" t="s">
        <v>48</v>
      </c>
      <c r="O12" t="str">
        <f>IF(OR(ISNUMBER(SEARCH({"smok"},$Z12))),"Y","N")</f>
        <v>N</v>
      </c>
      <c r="P12" t="str">
        <f>IF(OR(ISNUMBER(SEARCH({"BP","Hyper"},$Z12))),"Y","N")</f>
        <v>Y</v>
      </c>
      <c r="Q12" t="str">
        <f>IF(OR(ISNUMBER(SEARCH({"Tobacc","smok"},$Z12))),"Y","N")</f>
        <v>N</v>
      </c>
      <c r="T12" s="8" t="s">
        <v>31</v>
      </c>
      <c r="U12" s="8" t="s">
        <v>31</v>
      </c>
      <c r="Z12" s="9" t="s">
        <v>49</v>
      </c>
      <c r="AA12" t="str">
        <f>IF(OR(ISNUMBER(SEARCH({"Diabetes","Diabetic"},$Z12))),"Y","N")</f>
        <v>Y</v>
      </c>
      <c r="AB12" s="6" t="s">
        <v>36</v>
      </c>
    </row>
    <row r="13" spans="1:30" ht="409.6">
      <c r="B13">
        <v>2016</v>
      </c>
      <c r="C13" s="4">
        <v>22679</v>
      </c>
      <c r="D13" s="5" t="s">
        <v>30</v>
      </c>
      <c r="E13" s="5" t="s">
        <v>31</v>
      </c>
      <c r="F13" s="5" t="s">
        <v>37</v>
      </c>
      <c r="G13" s="6" t="s">
        <v>33</v>
      </c>
      <c r="H13" s="7">
        <v>54</v>
      </c>
      <c r="I13" s="5" t="s">
        <v>34</v>
      </c>
      <c r="J13" t="str">
        <f>IF((ISNUMBER(SEARCH({"Cash"},[1]Sheet2!$I13))),"Avg","AboveAvg")</f>
        <v>Avg</v>
      </c>
      <c r="L13" s="5" t="s">
        <v>31</v>
      </c>
      <c r="O13" t="str">
        <f>IF(OR(ISNUMBER(SEARCH({"smok"},$Z13))),"Y","N")</f>
        <v>N</v>
      </c>
      <c r="P13" t="str">
        <f>IF(OR(ISNUMBER(SEARCH({"BP","Hyper"},$Z13))),"Y","N")</f>
        <v>Y</v>
      </c>
      <c r="Q13" t="str">
        <f>IF(OR(ISNUMBER(SEARCH({"Tobacc","smok"},$Z13))),"Y","N")</f>
        <v>N</v>
      </c>
      <c r="T13" s="8" t="s">
        <v>31</v>
      </c>
      <c r="U13" s="8" t="s">
        <v>31</v>
      </c>
      <c r="Z13" s="9" t="s">
        <v>50</v>
      </c>
      <c r="AA13" t="str">
        <f>IF(OR(ISNUMBER(SEARCH({"Diabetes","Diabetic"},$Z13))),"Y","N")</f>
        <v>Y</v>
      </c>
      <c r="AB13" s="6" t="s">
        <v>36</v>
      </c>
    </row>
    <row r="14" spans="1:30">
      <c r="B14">
        <v>2016</v>
      </c>
      <c r="C14" s="4">
        <v>27211</v>
      </c>
      <c r="D14" s="5" t="s">
        <v>30</v>
      </c>
      <c r="E14" s="5" t="s">
        <v>31</v>
      </c>
      <c r="F14" s="5" t="s">
        <v>37</v>
      </c>
      <c r="G14" s="6" t="s">
        <v>33</v>
      </c>
      <c r="H14" s="7">
        <v>41</v>
      </c>
      <c r="I14" s="5" t="s">
        <v>34</v>
      </c>
      <c r="J14" t="str">
        <f>IF((ISNUMBER(SEARCH({"Cash"},[1]Sheet2!$I14))),"Avg","AboveAvg")</f>
        <v>Avg</v>
      </c>
      <c r="L14" s="5" t="s">
        <v>31</v>
      </c>
      <c r="O14" t="str">
        <f>IF(OR(ISNUMBER(SEARCH({"smok"},$Z14))),"Y","N")</f>
        <v>N</v>
      </c>
      <c r="P14" t="str">
        <f>IF(OR(ISNUMBER(SEARCH({"BP","Hyper"},$Z14))),"Y","N")</f>
        <v>N</v>
      </c>
      <c r="Q14" t="str">
        <f>IF(OR(ISNUMBER(SEARCH({"Tobacc","smok"},$Z14))),"Y","N")</f>
        <v>N</v>
      </c>
      <c r="T14" s="8" t="s">
        <v>31</v>
      </c>
      <c r="U14" s="8" t="s">
        <v>31</v>
      </c>
      <c r="Z14" s="9" t="s">
        <v>31</v>
      </c>
      <c r="AA14" t="str">
        <f>IF(OR(ISNUMBER(SEARCH({"Diabetes","Diabetic"},$Z14))),"Y","N")</f>
        <v>N</v>
      </c>
      <c r="AB14" s="6" t="s">
        <v>36</v>
      </c>
    </row>
    <row r="15" spans="1:30">
      <c r="B15">
        <v>2016</v>
      </c>
      <c r="C15" s="4">
        <v>23815</v>
      </c>
      <c r="D15" s="5" t="s">
        <v>30</v>
      </c>
      <c r="E15" s="5" t="s">
        <v>31</v>
      </c>
      <c r="F15" s="5" t="s">
        <v>32</v>
      </c>
      <c r="G15" s="6" t="s">
        <v>33</v>
      </c>
      <c r="H15" s="7">
        <v>51</v>
      </c>
      <c r="I15" s="5" t="s">
        <v>40</v>
      </c>
      <c r="J15" t="str">
        <f>IF((ISNUMBER(SEARCH({"Cash"},[1]Sheet2!$I15))),"Avg","AboveAvg")</f>
        <v>AboveAvg</v>
      </c>
      <c r="L15" s="5" t="s">
        <v>31</v>
      </c>
      <c r="O15" t="str">
        <f>IF(OR(ISNUMBER(SEARCH({"smok"},$Z15))),"Y","N")</f>
        <v>N</v>
      </c>
      <c r="P15" t="str">
        <f>IF(OR(ISNUMBER(SEARCH({"BP","Hyper"},$Z15))),"Y","N")</f>
        <v>N</v>
      </c>
      <c r="Q15" t="str">
        <f>IF(OR(ISNUMBER(SEARCH({"Tobacc","smok"},$Z15))),"Y","N")</f>
        <v>N</v>
      </c>
      <c r="T15" s="8" t="s">
        <v>31</v>
      </c>
      <c r="U15" s="8" t="s">
        <v>31</v>
      </c>
      <c r="Z15" s="9" t="s">
        <v>31</v>
      </c>
      <c r="AA15" t="str">
        <f>IF(OR(ISNUMBER(SEARCH({"Diabetes","Diabetic"},$Z15))),"Y","N")</f>
        <v>N</v>
      </c>
      <c r="AB15" s="6" t="s">
        <v>36</v>
      </c>
    </row>
    <row r="16" spans="1:30" ht="409.6">
      <c r="B16">
        <v>2016</v>
      </c>
      <c r="C16" s="4">
        <v>22314</v>
      </c>
      <c r="D16" s="5" t="s">
        <v>30</v>
      </c>
      <c r="E16" s="5" t="s">
        <v>31</v>
      </c>
      <c r="F16" s="5" t="s">
        <v>37</v>
      </c>
      <c r="G16" s="6" t="s">
        <v>33</v>
      </c>
      <c r="H16" s="7">
        <v>55</v>
      </c>
      <c r="I16" s="5" t="s">
        <v>34</v>
      </c>
      <c r="J16" t="str">
        <f>IF((ISNUMBER(SEARCH({"Cash"},[1]Sheet2!$I16))),"Avg","AboveAvg")</f>
        <v>Avg</v>
      </c>
      <c r="L16" s="5" t="s">
        <v>31</v>
      </c>
      <c r="O16" t="str">
        <f>IF(OR(ISNUMBER(SEARCH({"smok"},$Z16))),"Y","N")</f>
        <v>N</v>
      </c>
      <c r="P16" t="str">
        <f>IF(OR(ISNUMBER(SEARCH({"BP","Hyper"},$Z16))),"Y","N")</f>
        <v>Y</v>
      </c>
      <c r="Q16" t="str">
        <f>IF(OR(ISNUMBER(SEARCH({"Tobacc","smok"},$Z16))),"Y","N")</f>
        <v>N</v>
      </c>
      <c r="T16" s="8" t="s">
        <v>31</v>
      </c>
      <c r="U16" s="8" t="s">
        <v>31</v>
      </c>
      <c r="Z16" s="9" t="s">
        <v>51</v>
      </c>
      <c r="AA16" t="str">
        <f>IF(OR(ISNUMBER(SEARCH({"Diabetes","Diabetic"},$Z16))),"Y","N")</f>
        <v>Y</v>
      </c>
      <c r="AB16" s="6" t="s">
        <v>36</v>
      </c>
    </row>
    <row r="17" spans="2:28" ht="409.6">
      <c r="B17">
        <v>2016</v>
      </c>
      <c r="C17" s="4">
        <v>21534</v>
      </c>
      <c r="D17" s="5" t="s">
        <v>30</v>
      </c>
      <c r="E17" s="5" t="s">
        <v>31</v>
      </c>
      <c r="F17" s="5" t="s">
        <v>37</v>
      </c>
      <c r="G17" s="6" t="s">
        <v>33</v>
      </c>
      <c r="H17" s="7">
        <v>57</v>
      </c>
      <c r="I17" s="5" t="s">
        <v>40</v>
      </c>
      <c r="J17" t="str">
        <f>IF((ISNUMBER(SEARCH({"Cash"},[1]Sheet2!$I17))),"Avg","AboveAvg")</f>
        <v>AboveAvg</v>
      </c>
      <c r="L17" s="5" t="s">
        <v>31</v>
      </c>
      <c r="O17" t="str">
        <f>IF(OR(ISNUMBER(SEARCH({"smok"},$Z17))),"Y","N")</f>
        <v>N</v>
      </c>
      <c r="P17" t="str">
        <f>IF(OR(ISNUMBER(SEARCH({"BP","Hyper"},$Z17))),"Y","N")</f>
        <v>N</v>
      </c>
      <c r="Q17" t="str">
        <f>IF(OR(ISNUMBER(SEARCH({"Tobacc","smok"},$Z17))),"Y","N")</f>
        <v>N</v>
      </c>
      <c r="T17" s="8" t="s">
        <v>31</v>
      </c>
      <c r="U17" s="8" t="s">
        <v>31</v>
      </c>
      <c r="Z17" s="9" t="s">
        <v>52</v>
      </c>
      <c r="AA17" t="str">
        <f>IF(OR(ISNUMBER(SEARCH({"Diabetes","Diabetic"},$Z17))),"Y","N")</f>
        <v>N</v>
      </c>
      <c r="AB17" s="6" t="s">
        <v>36</v>
      </c>
    </row>
    <row r="18" spans="2:28" ht="237.6">
      <c r="B18">
        <v>2016</v>
      </c>
      <c r="C18" s="4">
        <v>22300</v>
      </c>
      <c r="D18" s="5" t="s">
        <v>30</v>
      </c>
      <c r="E18" s="5" t="s">
        <v>31</v>
      </c>
      <c r="F18" s="5" t="s">
        <v>37</v>
      </c>
      <c r="G18" s="6" t="s">
        <v>33</v>
      </c>
      <c r="H18" s="7">
        <v>55</v>
      </c>
      <c r="I18" s="5" t="s">
        <v>34</v>
      </c>
      <c r="J18" t="str">
        <f>IF((ISNUMBER(SEARCH({"Cash"},[1]Sheet2!$I18))),"Avg","AboveAvg")</f>
        <v>Avg</v>
      </c>
      <c r="L18" s="5" t="s">
        <v>31</v>
      </c>
      <c r="O18" t="str">
        <f>IF(OR(ISNUMBER(SEARCH({"smok"},$Z18))),"Y","N")</f>
        <v>N</v>
      </c>
      <c r="P18" t="str">
        <f>IF(OR(ISNUMBER(SEARCH({"BP","Hyper"},$Z18))),"Y","N")</f>
        <v>Y</v>
      </c>
      <c r="Q18" t="str">
        <f>IF(OR(ISNUMBER(SEARCH({"Tobacc","smok"},$Z18))),"Y","N")</f>
        <v>N</v>
      </c>
      <c r="T18" s="8" t="s">
        <v>31</v>
      </c>
      <c r="U18" s="8" t="s">
        <v>31</v>
      </c>
      <c r="Z18" s="9" t="s">
        <v>53</v>
      </c>
      <c r="AA18" t="str">
        <f>IF(OR(ISNUMBER(SEARCH({"Diabetes","Diabetic"},$Z18))),"Y","N")</f>
        <v>N</v>
      </c>
      <c r="AB18" s="6" t="s">
        <v>36</v>
      </c>
    </row>
    <row r="19" spans="2:28">
      <c r="B19">
        <v>2016</v>
      </c>
      <c r="C19" s="4">
        <v>26931</v>
      </c>
      <c r="D19" s="5" t="s">
        <v>30</v>
      </c>
      <c r="E19" s="5" t="s">
        <v>31</v>
      </c>
      <c r="F19" s="5" t="s">
        <v>32</v>
      </c>
      <c r="G19" s="6" t="s">
        <v>33</v>
      </c>
      <c r="H19" s="7">
        <v>42</v>
      </c>
      <c r="I19" s="5" t="s">
        <v>40</v>
      </c>
      <c r="J19" t="str">
        <f>IF((ISNUMBER(SEARCH({"Cash"},[1]Sheet2!$I19))),"Avg","AboveAvg")</f>
        <v>AboveAvg</v>
      </c>
      <c r="L19" s="5" t="s">
        <v>44</v>
      </c>
      <c r="O19" t="str">
        <f>IF(OR(ISNUMBER(SEARCH({"smok"},$Z19))),"Y","N")</f>
        <v>N</v>
      </c>
      <c r="P19" t="str">
        <f>IF(OR(ISNUMBER(SEARCH({"BP","Hyper"},$Z19))),"Y","N")</f>
        <v>N</v>
      </c>
      <c r="Q19" t="str">
        <f>IF(OR(ISNUMBER(SEARCH({"Tobacc","smok"},$Z19))),"Y","N")</f>
        <v>N</v>
      </c>
      <c r="T19" s="8" t="s">
        <v>31</v>
      </c>
      <c r="U19" s="8" t="s">
        <v>31</v>
      </c>
      <c r="Z19" s="9" t="s">
        <v>31</v>
      </c>
      <c r="AA19" t="str">
        <f>IF(OR(ISNUMBER(SEARCH({"Diabetes","Diabetic"},$Z19))),"Y","N")</f>
        <v>N</v>
      </c>
      <c r="AB19" s="6" t="s">
        <v>36</v>
      </c>
    </row>
    <row r="20" spans="2:28" ht="409.6">
      <c r="B20">
        <v>2016</v>
      </c>
      <c r="C20" s="4">
        <v>42009</v>
      </c>
      <c r="D20" s="5" t="s">
        <v>30</v>
      </c>
      <c r="E20" s="5" t="s">
        <v>31</v>
      </c>
      <c r="F20" s="5" t="s">
        <v>37</v>
      </c>
      <c r="G20" s="6" t="s">
        <v>33</v>
      </c>
      <c r="H20" s="7">
        <v>1</v>
      </c>
      <c r="I20" s="5" t="s">
        <v>34</v>
      </c>
      <c r="J20" t="str">
        <f>IF((ISNUMBER(SEARCH({"Cash"},[1]Sheet2!$I20))),"Avg","AboveAvg")</f>
        <v>Avg</v>
      </c>
      <c r="L20" s="5" t="s">
        <v>31</v>
      </c>
      <c r="O20" t="str">
        <f>IF(OR(ISNUMBER(SEARCH({"smok"},$Z20))),"Y","N")</f>
        <v>N</v>
      </c>
      <c r="P20" t="str">
        <f>IF(OR(ISNUMBER(SEARCH({"BP","Hyper"},$Z20))),"Y","N")</f>
        <v>N</v>
      </c>
      <c r="Q20" t="str">
        <f>IF(OR(ISNUMBER(SEARCH({"Tobacc","smok"},$Z20))),"Y","N")</f>
        <v>N</v>
      </c>
      <c r="T20" s="8" t="s">
        <v>31</v>
      </c>
      <c r="U20" s="8" t="s">
        <v>31</v>
      </c>
      <c r="Z20" s="9" t="s">
        <v>54</v>
      </c>
      <c r="AA20" t="str">
        <f>IF(OR(ISNUMBER(SEARCH({"Diabetes","Diabetic"},$Z20))),"Y","N")</f>
        <v>N</v>
      </c>
      <c r="AB20" s="6" t="s">
        <v>36</v>
      </c>
    </row>
    <row r="21" spans="2:28" ht="158.4">
      <c r="B21">
        <v>2016</v>
      </c>
      <c r="C21" s="4">
        <v>27711</v>
      </c>
      <c r="D21" s="5" t="s">
        <v>30</v>
      </c>
      <c r="E21" s="5" t="s">
        <v>31</v>
      </c>
      <c r="F21" s="5" t="s">
        <v>32</v>
      </c>
      <c r="G21" s="6" t="s">
        <v>33</v>
      </c>
      <c r="H21" s="7">
        <v>40</v>
      </c>
      <c r="I21" s="5" t="s">
        <v>34</v>
      </c>
      <c r="J21" t="str">
        <f>IF((ISNUMBER(SEARCH({"Cash"},[1]Sheet2!$I21))),"Avg","AboveAvg")</f>
        <v>Avg</v>
      </c>
      <c r="L21" s="5" t="s">
        <v>31</v>
      </c>
      <c r="O21" t="str">
        <f>IF(OR(ISNUMBER(SEARCH({"smok"},$Z21))),"Y","N")</f>
        <v>N</v>
      </c>
      <c r="P21" t="str">
        <f>IF(OR(ISNUMBER(SEARCH({"BP","Hyper"},$Z21))),"Y","N")</f>
        <v>N</v>
      </c>
      <c r="Q21" t="str">
        <f>IF(OR(ISNUMBER(SEARCH({"Tobacc","smok"},$Z21))),"Y","N")</f>
        <v>N</v>
      </c>
      <c r="T21" s="8" t="s">
        <v>31</v>
      </c>
      <c r="U21" s="8" t="s">
        <v>31</v>
      </c>
      <c r="Z21" s="9" t="s">
        <v>55</v>
      </c>
      <c r="AA21" t="str">
        <f>IF(OR(ISNUMBER(SEARCH({"Diabetes","Diabetic"},$Z21))),"Y","N")</f>
        <v>N</v>
      </c>
      <c r="AB21" s="6" t="s">
        <v>36</v>
      </c>
    </row>
    <row r="22" spans="2:28" ht="184.8">
      <c r="B22">
        <v>2016</v>
      </c>
      <c r="C22" s="4">
        <v>22203</v>
      </c>
      <c r="D22" s="5" t="s">
        <v>30</v>
      </c>
      <c r="E22" s="5" t="s">
        <v>31</v>
      </c>
      <c r="F22" s="5" t="s">
        <v>37</v>
      </c>
      <c r="G22" s="6" t="s">
        <v>33</v>
      </c>
      <c r="H22" s="7">
        <v>55</v>
      </c>
      <c r="I22" s="5" t="s">
        <v>40</v>
      </c>
      <c r="J22" t="str">
        <f>IF((ISNUMBER(SEARCH({"Cash"},[1]Sheet2!$I22))),"Avg","AboveAvg")</f>
        <v>AboveAvg</v>
      </c>
      <c r="L22" s="5" t="s">
        <v>41</v>
      </c>
      <c r="O22" t="str">
        <f>IF(OR(ISNUMBER(SEARCH({"smok"},$Z22))),"Y","N")</f>
        <v>N</v>
      </c>
      <c r="P22" t="str">
        <f>IF(OR(ISNUMBER(SEARCH({"BP","Hyper"},$Z22))),"Y","N")</f>
        <v>N</v>
      </c>
      <c r="Q22" t="str">
        <f>IF(OR(ISNUMBER(SEARCH({"Tobacc","smok"},$Z22))),"Y","N")</f>
        <v>N</v>
      </c>
      <c r="T22" s="8" t="s">
        <v>31</v>
      </c>
      <c r="U22" s="8" t="s">
        <v>31</v>
      </c>
      <c r="Z22" s="9" t="s">
        <v>56</v>
      </c>
      <c r="AA22" t="str">
        <f>IF(OR(ISNUMBER(SEARCH({"Diabetes","Diabetic"},$Z22))),"Y","N")</f>
        <v>N</v>
      </c>
      <c r="AB22" s="6" t="s">
        <v>36</v>
      </c>
    </row>
    <row r="23" spans="2:28">
      <c r="B23">
        <v>2016</v>
      </c>
      <c r="C23" s="4">
        <v>18170</v>
      </c>
      <c r="D23" s="5" t="s">
        <v>30</v>
      </c>
      <c r="E23" s="5" t="s">
        <v>31</v>
      </c>
      <c r="F23" s="5" t="s">
        <v>37</v>
      </c>
      <c r="G23" s="6" t="s">
        <v>33</v>
      </c>
      <c r="H23" s="7">
        <v>66</v>
      </c>
      <c r="I23" s="5" t="s">
        <v>40</v>
      </c>
      <c r="J23" t="str">
        <f>IF((ISNUMBER(SEARCH({"Cash"},[1]Sheet2!$I23))),"Avg","AboveAvg")</f>
        <v>AboveAvg</v>
      </c>
      <c r="L23" s="5" t="s">
        <v>44</v>
      </c>
      <c r="O23" t="str">
        <f>IF(OR(ISNUMBER(SEARCH({"smok"},$Z23))),"Y","N")</f>
        <v>N</v>
      </c>
      <c r="P23" t="str">
        <f>IF(OR(ISNUMBER(SEARCH({"BP","Hyper"},$Z23))),"Y","N")</f>
        <v>N</v>
      </c>
      <c r="Q23" t="str">
        <f>IF(OR(ISNUMBER(SEARCH({"Tobacc","smok"},$Z23))),"Y","N")</f>
        <v>N</v>
      </c>
      <c r="T23" s="8" t="s">
        <v>31</v>
      </c>
      <c r="U23" s="8" t="s">
        <v>31</v>
      </c>
      <c r="Z23" s="9" t="s">
        <v>31</v>
      </c>
      <c r="AA23" t="str">
        <f>IF(OR(ISNUMBER(SEARCH({"Diabetes","Diabetic"},$Z23))),"Y","N")</f>
        <v>N</v>
      </c>
      <c r="AB23" s="6" t="s">
        <v>36</v>
      </c>
    </row>
    <row r="24" spans="2:28" ht="92.4">
      <c r="B24">
        <v>2016</v>
      </c>
      <c r="C24" s="4">
        <v>25577</v>
      </c>
      <c r="D24" s="5" t="s">
        <v>30</v>
      </c>
      <c r="E24" s="5" t="s">
        <v>31</v>
      </c>
      <c r="F24" s="5" t="s">
        <v>37</v>
      </c>
      <c r="G24" s="6" t="s">
        <v>33</v>
      </c>
      <c r="H24" s="7">
        <v>46</v>
      </c>
      <c r="I24" s="5" t="s">
        <v>34</v>
      </c>
      <c r="J24" t="str">
        <f>IF((ISNUMBER(SEARCH({"Cash"},[1]Sheet2!$I24))),"Avg","AboveAvg")</f>
        <v>Avg</v>
      </c>
      <c r="L24" s="5" t="s">
        <v>41</v>
      </c>
      <c r="O24" t="str">
        <f>IF(OR(ISNUMBER(SEARCH({"smok"},$Z24))),"Y","N")</f>
        <v>N</v>
      </c>
      <c r="P24" t="str">
        <f>IF(OR(ISNUMBER(SEARCH({"BP","Hyper"},$Z24))),"Y","N")</f>
        <v>N</v>
      </c>
      <c r="Q24" t="str">
        <f>IF(OR(ISNUMBER(SEARCH({"Tobacc","smok"},$Z24))),"Y","N")</f>
        <v>N</v>
      </c>
      <c r="T24" s="8" t="s">
        <v>31</v>
      </c>
      <c r="U24" s="8" t="s">
        <v>31</v>
      </c>
      <c r="Z24" s="9" t="s">
        <v>57</v>
      </c>
      <c r="AA24" t="str">
        <f>IF(OR(ISNUMBER(SEARCH({"Diabetes","Diabetic"},$Z24))),"Y","N")</f>
        <v>N</v>
      </c>
      <c r="AB24" s="6" t="s">
        <v>36</v>
      </c>
    </row>
    <row r="25" spans="2:28" ht="105.6">
      <c r="B25">
        <v>2016</v>
      </c>
      <c r="C25" s="4">
        <v>22497</v>
      </c>
      <c r="D25" s="5" t="s">
        <v>30</v>
      </c>
      <c r="E25" s="5" t="s">
        <v>31</v>
      </c>
      <c r="F25" s="5" t="s">
        <v>37</v>
      </c>
      <c r="G25" s="6" t="s">
        <v>33</v>
      </c>
      <c r="H25" s="7">
        <v>54</v>
      </c>
      <c r="I25" s="5" t="s">
        <v>40</v>
      </c>
      <c r="J25" t="str">
        <f>IF((ISNUMBER(SEARCH({"Cash"},[1]Sheet2!$I25))),"Avg","AboveAvg")</f>
        <v>AboveAvg</v>
      </c>
      <c r="L25" s="5" t="s">
        <v>31</v>
      </c>
      <c r="O25" t="str">
        <f>IF(OR(ISNUMBER(SEARCH({"smok"},$Z25))),"Y","N")</f>
        <v>N</v>
      </c>
      <c r="P25" t="str">
        <f>IF(OR(ISNUMBER(SEARCH({"BP","Hyper"},$Z25))),"Y","N")</f>
        <v>N</v>
      </c>
      <c r="Q25" t="str">
        <f>IF(OR(ISNUMBER(SEARCH({"Tobacc","smok"},$Z25))),"Y","N")</f>
        <v>N</v>
      </c>
      <c r="T25" s="8" t="s">
        <v>31</v>
      </c>
      <c r="U25" s="8" t="s">
        <v>31</v>
      </c>
      <c r="Z25" s="9" t="s">
        <v>58</v>
      </c>
      <c r="AA25" t="str">
        <f>IF(OR(ISNUMBER(SEARCH({"Diabetes","Diabetic"},$Z25))),"Y","N")</f>
        <v>N</v>
      </c>
      <c r="AB25" s="6" t="s">
        <v>36</v>
      </c>
    </row>
    <row r="26" spans="2:28" ht="277.2">
      <c r="B26">
        <v>2016</v>
      </c>
      <c r="C26" s="4">
        <v>25541</v>
      </c>
      <c r="D26" s="5" t="s">
        <v>30</v>
      </c>
      <c r="E26" s="5" t="s">
        <v>31</v>
      </c>
      <c r="F26" s="5" t="s">
        <v>32</v>
      </c>
      <c r="G26" s="6" t="s">
        <v>33</v>
      </c>
      <c r="H26" s="7">
        <v>46</v>
      </c>
      <c r="I26" s="5" t="s">
        <v>34</v>
      </c>
      <c r="J26" t="str">
        <f>IF((ISNUMBER(SEARCH({"Cash"},[1]Sheet2!$I26))),"Avg","AboveAvg")</f>
        <v>Avg</v>
      </c>
      <c r="L26" s="5" t="s">
        <v>31</v>
      </c>
      <c r="O26" t="str">
        <f>IF(OR(ISNUMBER(SEARCH({"smok"},$Z26))),"Y","N")</f>
        <v>N</v>
      </c>
      <c r="P26" t="str">
        <f>IF(OR(ISNUMBER(SEARCH({"BP","Hyper"},$Z26))),"Y","N")</f>
        <v>N</v>
      </c>
      <c r="Q26" t="str">
        <f>IF(OR(ISNUMBER(SEARCH({"Tobacc","smok"},$Z26))),"Y","N")</f>
        <v>N</v>
      </c>
      <c r="T26" s="8" t="s">
        <v>31</v>
      </c>
      <c r="U26" s="8" t="s">
        <v>31</v>
      </c>
      <c r="Z26" s="9" t="s">
        <v>59</v>
      </c>
      <c r="AA26" t="str">
        <f>IF(OR(ISNUMBER(SEARCH({"Diabetes","Diabetic"},$Z26))),"Y","N")</f>
        <v>N</v>
      </c>
      <c r="AB26" s="6" t="s">
        <v>36</v>
      </c>
    </row>
    <row r="27" spans="2:28">
      <c r="B27">
        <v>2016</v>
      </c>
      <c r="C27" s="4">
        <v>19951</v>
      </c>
      <c r="D27" s="5" t="s">
        <v>30</v>
      </c>
      <c r="E27" s="5" t="s">
        <v>31</v>
      </c>
      <c r="F27" s="5" t="s">
        <v>32</v>
      </c>
      <c r="G27" s="6" t="s">
        <v>33</v>
      </c>
      <c r="H27" s="7">
        <v>61</v>
      </c>
      <c r="I27" s="5" t="s">
        <v>40</v>
      </c>
      <c r="J27" t="str">
        <f>IF((ISNUMBER(SEARCH({"Cash"},[1]Sheet2!$I27))),"Avg","AboveAvg")</f>
        <v>AboveAvg</v>
      </c>
      <c r="L27" s="5" t="s">
        <v>31</v>
      </c>
      <c r="O27" t="str">
        <f>IF(OR(ISNUMBER(SEARCH({"smok"},$Z27))),"Y","N")</f>
        <v>N</v>
      </c>
      <c r="P27" t="str">
        <f>IF(OR(ISNUMBER(SEARCH({"BP","Hyper"},$Z27))),"Y","N")</f>
        <v>N</v>
      </c>
      <c r="Q27" t="str">
        <f>IF(OR(ISNUMBER(SEARCH({"Tobacc","smok"},$Z27))),"Y","N")</f>
        <v>N</v>
      </c>
      <c r="T27" s="8" t="s">
        <v>31</v>
      </c>
      <c r="U27" s="8" t="s">
        <v>31</v>
      </c>
      <c r="Z27" s="9" t="s">
        <v>31</v>
      </c>
      <c r="AA27" t="str">
        <f>IF(OR(ISNUMBER(SEARCH({"Diabetes","Diabetic"},$Z27))),"Y","N")</f>
        <v>N</v>
      </c>
      <c r="AB27" s="6" t="s">
        <v>36</v>
      </c>
    </row>
    <row r="28" spans="2:28">
      <c r="B28">
        <v>2016</v>
      </c>
      <c r="C28" s="4">
        <v>11761</v>
      </c>
      <c r="D28" s="5" t="s">
        <v>30</v>
      </c>
      <c r="E28" s="5" t="s">
        <v>31</v>
      </c>
      <c r="F28" s="5" t="s">
        <v>32</v>
      </c>
      <c r="G28" s="6" t="s">
        <v>33</v>
      </c>
      <c r="H28" s="7">
        <v>83</v>
      </c>
      <c r="I28" s="5" t="s">
        <v>40</v>
      </c>
      <c r="J28" t="str">
        <f>IF((ISNUMBER(SEARCH({"Cash"},[1]Sheet2!$I28))),"Avg","AboveAvg")</f>
        <v>AboveAvg</v>
      </c>
      <c r="L28" s="5" t="s">
        <v>31</v>
      </c>
      <c r="O28" t="str">
        <f>IF(OR(ISNUMBER(SEARCH({"smok"},$Z28))),"Y","N")</f>
        <v>N</v>
      </c>
      <c r="P28" t="str">
        <f>IF(OR(ISNUMBER(SEARCH({"BP","Hyper"},$Z28))),"Y","N")</f>
        <v>N</v>
      </c>
      <c r="Q28" t="str">
        <f>IF(OR(ISNUMBER(SEARCH({"Tobacc","smok"},$Z28))),"Y","N")</f>
        <v>N</v>
      </c>
      <c r="T28" s="8" t="s">
        <v>31</v>
      </c>
      <c r="U28" s="8" t="s">
        <v>31</v>
      </c>
      <c r="Z28" s="9" t="s">
        <v>31</v>
      </c>
      <c r="AA28" t="str">
        <f>IF(OR(ISNUMBER(SEARCH({"Diabetes","Diabetic"},$Z28))),"Y","N")</f>
        <v>N</v>
      </c>
      <c r="AB28" s="6" t="s">
        <v>36</v>
      </c>
    </row>
    <row r="29" spans="2:28">
      <c r="B29">
        <v>2016</v>
      </c>
      <c r="C29" s="4">
        <v>16474</v>
      </c>
      <c r="D29" s="5" t="s">
        <v>30</v>
      </c>
      <c r="E29" s="5" t="s">
        <v>31</v>
      </c>
      <c r="F29" s="5" t="s">
        <v>32</v>
      </c>
      <c r="G29" s="6" t="s">
        <v>33</v>
      </c>
      <c r="H29" s="7">
        <v>71</v>
      </c>
      <c r="I29" s="5" t="s">
        <v>34</v>
      </c>
      <c r="J29" t="str">
        <f>IF((ISNUMBER(SEARCH({"Cash"},[1]Sheet2!$I29))),"Avg","AboveAvg")</f>
        <v>Avg</v>
      </c>
      <c r="L29" s="5" t="s">
        <v>31</v>
      </c>
      <c r="O29" t="str">
        <f>IF(OR(ISNUMBER(SEARCH({"smok"},$Z29))),"Y","N")</f>
        <v>N</v>
      </c>
      <c r="P29" t="str">
        <f>IF(OR(ISNUMBER(SEARCH({"BP","Hyper"},$Z29))),"Y","N")</f>
        <v>N</v>
      </c>
      <c r="Q29" t="str">
        <f>IF(OR(ISNUMBER(SEARCH({"Tobacc","smok"},$Z29))),"Y","N")</f>
        <v>N</v>
      </c>
      <c r="T29" s="8" t="s">
        <v>31</v>
      </c>
      <c r="U29" s="8" t="s">
        <v>31</v>
      </c>
      <c r="Z29" s="9" t="s">
        <v>31</v>
      </c>
      <c r="AA29" t="str">
        <f>IF(OR(ISNUMBER(SEARCH({"Diabetes","Diabetic"},$Z29))),"Y","N")</f>
        <v>N</v>
      </c>
      <c r="AB29" s="6" t="s">
        <v>36</v>
      </c>
    </row>
    <row r="30" spans="2:28" ht="409.6">
      <c r="B30">
        <v>2016</v>
      </c>
      <c r="C30" s="4">
        <v>18274</v>
      </c>
      <c r="D30" s="5" t="s">
        <v>39</v>
      </c>
      <c r="E30" s="5" t="s">
        <v>31</v>
      </c>
      <c r="F30" s="5" t="s">
        <v>37</v>
      </c>
      <c r="G30" s="6" t="s">
        <v>33</v>
      </c>
      <c r="H30" s="7">
        <v>66</v>
      </c>
      <c r="I30" s="5" t="s">
        <v>40</v>
      </c>
      <c r="J30" t="str">
        <f>IF((ISNUMBER(SEARCH({"Cash"},[1]Sheet2!$I30))),"Avg","AboveAvg")</f>
        <v>AboveAvg</v>
      </c>
      <c r="L30" s="5" t="s">
        <v>41</v>
      </c>
      <c r="O30" t="str">
        <f>IF(OR(ISNUMBER(SEARCH({"smok"},$Z30))),"Y","N")</f>
        <v>N</v>
      </c>
      <c r="P30" t="str">
        <f>IF(OR(ISNUMBER(SEARCH({"BP","Hyper"},$Z30))),"Y","N")</f>
        <v>Y</v>
      </c>
      <c r="Q30" t="str">
        <f>IF(OR(ISNUMBER(SEARCH({"Tobacc","smok"},$Z30))),"Y","N")</f>
        <v>N</v>
      </c>
      <c r="T30" s="8" t="s">
        <v>31</v>
      </c>
      <c r="U30" s="8" t="s">
        <v>31</v>
      </c>
      <c r="Z30" s="9" t="s">
        <v>60</v>
      </c>
      <c r="AA30" t="str">
        <f>IF(OR(ISNUMBER(SEARCH({"Diabetes","Diabetic"},$Z30))),"Y","N")</f>
        <v>N</v>
      </c>
      <c r="AB30" s="6" t="s">
        <v>36</v>
      </c>
    </row>
    <row r="31" spans="2:28" ht="409.6">
      <c r="B31">
        <v>2016</v>
      </c>
      <c r="C31" s="4">
        <v>20611</v>
      </c>
      <c r="D31" s="5" t="s">
        <v>39</v>
      </c>
      <c r="E31" s="5" t="s">
        <v>31</v>
      </c>
      <c r="F31" s="5" t="s">
        <v>32</v>
      </c>
      <c r="G31" s="6" t="s">
        <v>33</v>
      </c>
      <c r="H31" s="7">
        <v>59</v>
      </c>
      <c r="I31" s="5" t="s">
        <v>40</v>
      </c>
      <c r="J31" t="str">
        <f>IF((ISNUMBER(SEARCH({"Cash"},[1]Sheet2!$I31))),"Avg","AboveAvg")</f>
        <v>AboveAvg</v>
      </c>
      <c r="L31" s="5" t="s">
        <v>44</v>
      </c>
      <c r="O31" t="str">
        <f>IF(OR(ISNUMBER(SEARCH({"smok"},$Z31))),"Y","N")</f>
        <v>N</v>
      </c>
      <c r="P31" t="str">
        <f>IF(OR(ISNUMBER(SEARCH({"BP","Hyper"},$Z31))),"Y","N")</f>
        <v>N</v>
      </c>
      <c r="Q31" t="str">
        <f>IF(OR(ISNUMBER(SEARCH({"Tobacc","smok"},$Z31))),"Y","N")</f>
        <v>N</v>
      </c>
      <c r="T31" s="8" t="s">
        <v>31</v>
      </c>
      <c r="U31" s="8" t="s">
        <v>31</v>
      </c>
      <c r="Z31" s="9" t="s">
        <v>61</v>
      </c>
      <c r="AA31" t="str">
        <f>IF(OR(ISNUMBER(SEARCH({"Diabetes","Diabetic"},$Z31))),"Y","N")</f>
        <v>N</v>
      </c>
      <c r="AB31" s="6" t="s">
        <v>36</v>
      </c>
    </row>
    <row r="32" spans="2:28" ht="198">
      <c r="B32">
        <v>2016</v>
      </c>
      <c r="C32" s="4">
        <v>20832</v>
      </c>
      <c r="D32" s="5" t="s">
        <v>30</v>
      </c>
      <c r="E32" s="5" t="s">
        <v>31</v>
      </c>
      <c r="F32" s="5" t="s">
        <v>37</v>
      </c>
      <c r="G32" s="6" t="s">
        <v>33</v>
      </c>
      <c r="H32" s="7">
        <v>59</v>
      </c>
      <c r="I32" s="5" t="s">
        <v>40</v>
      </c>
      <c r="J32" t="str">
        <f>IF((ISNUMBER(SEARCH({"Cash"},[1]Sheet2!$I32))),"Avg","AboveAvg")</f>
        <v>AboveAvg</v>
      </c>
      <c r="L32" s="5" t="s">
        <v>41</v>
      </c>
      <c r="O32" t="str">
        <f>IF(OR(ISNUMBER(SEARCH({"smok"},$Z32))),"Y","N")</f>
        <v>N</v>
      </c>
      <c r="P32" t="str">
        <f>IF(OR(ISNUMBER(SEARCH({"BP","Hyper"},$Z32))),"Y","N")</f>
        <v>N</v>
      </c>
      <c r="Q32" t="str">
        <f>IF(OR(ISNUMBER(SEARCH({"Tobacc","smok"},$Z32))),"Y","N")</f>
        <v>N</v>
      </c>
      <c r="T32" s="8" t="s">
        <v>31</v>
      </c>
      <c r="U32" s="8" t="s">
        <v>31</v>
      </c>
      <c r="Z32" s="9" t="s">
        <v>62</v>
      </c>
      <c r="AA32" t="str">
        <f>IF(OR(ISNUMBER(SEARCH({"Diabetes","Diabetic"},$Z32))),"Y","N")</f>
        <v>N</v>
      </c>
      <c r="AB32" s="6" t="s">
        <v>36</v>
      </c>
    </row>
    <row r="33" spans="2:28" ht="409.2">
      <c r="B33">
        <v>2016</v>
      </c>
      <c r="C33" s="4">
        <v>23012</v>
      </c>
      <c r="D33" s="5" t="s">
        <v>30</v>
      </c>
      <c r="E33" s="5" t="s">
        <v>31</v>
      </c>
      <c r="F33" s="5" t="s">
        <v>37</v>
      </c>
      <c r="G33" s="6" t="s">
        <v>33</v>
      </c>
      <c r="H33" s="7">
        <v>53</v>
      </c>
      <c r="I33" s="5" t="s">
        <v>34</v>
      </c>
      <c r="J33" t="str">
        <f>IF((ISNUMBER(SEARCH({"Cash"},[1]Sheet2!$I33))),"Avg","AboveAvg")</f>
        <v>Avg</v>
      </c>
      <c r="L33" s="5" t="s">
        <v>31</v>
      </c>
      <c r="O33" t="str">
        <f>IF(OR(ISNUMBER(SEARCH({"smok"},$Z33))),"Y","N")</f>
        <v>N</v>
      </c>
      <c r="P33" t="str">
        <f>IF(OR(ISNUMBER(SEARCH({"BP","Hyper"},$Z33))),"Y","N")</f>
        <v>Y</v>
      </c>
      <c r="Q33" t="str">
        <f>IF(OR(ISNUMBER(SEARCH({"Tobacc","smok"},$Z33))),"Y","N")</f>
        <v>N</v>
      </c>
      <c r="T33" s="8" t="s">
        <v>31</v>
      </c>
      <c r="U33" s="8" t="s">
        <v>31</v>
      </c>
      <c r="Z33" s="9" t="s">
        <v>63</v>
      </c>
      <c r="AA33" t="str">
        <f>IF(OR(ISNUMBER(SEARCH({"Diabetes","Diabetic"},$Z33))),"Y","N")</f>
        <v>N</v>
      </c>
      <c r="AB33" s="6" t="s">
        <v>36</v>
      </c>
    </row>
    <row r="34" spans="2:28" ht="409.6">
      <c r="B34">
        <v>2016</v>
      </c>
      <c r="C34" s="4">
        <v>17940</v>
      </c>
      <c r="D34" s="5" t="s">
        <v>30</v>
      </c>
      <c r="E34" s="5" t="s">
        <v>31</v>
      </c>
      <c r="F34" s="5" t="s">
        <v>32</v>
      </c>
      <c r="G34" s="6" t="s">
        <v>33</v>
      </c>
      <c r="H34" s="7">
        <v>67</v>
      </c>
      <c r="I34" s="5" t="s">
        <v>40</v>
      </c>
      <c r="J34" t="str">
        <f>IF((ISNUMBER(SEARCH({"Cash"},[1]Sheet2!$I34))),"Avg","AboveAvg")</f>
        <v>AboveAvg</v>
      </c>
      <c r="L34" s="5" t="s">
        <v>44</v>
      </c>
      <c r="O34" t="str">
        <f>IF(OR(ISNUMBER(SEARCH({"smok"},$Z34))),"Y","N")</f>
        <v>N</v>
      </c>
      <c r="P34" t="str">
        <f>IF(OR(ISNUMBER(SEARCH({"BP","Hyper"},$Z34))),"Y","N")</f>
        <v>Y</v>
      </c>
      <c r="Q34" t="str">
        <f>IF(OR(ISNUMBER(SEARCH({"Tobacc","smok"},$Z34))),"Y","N")</f>
        <v>N</v>
      </c>
      <c r="T34" s="8" t="s">
        <v>31</v>
      </c>
      <c r="U34" s="8" t="s">
        <v>31</v>
      </c>
      <c r="Z34" s="9" t="s">
        <v>64</v>
      </c>
      <c r="AA34" t="str">
        <f>IF(OR(ISNUMBER(SEARCH({"Diabetes","Diabetic"},$Z34))),"Y","N")</f>
        <v>N</v>
      </c>
      <c r="AB34" s="6" t="s">
        <v>36</v>
      </c>
    </row>
    <row r="35" spans="2:28">
      <c r="B35">
        <v>2016</v>
      </c>
      <c r="C35" s="4">
        <v>41544</v>
      </c>
      <c r="D35" s="5" t="s">
        <v>30</v>
      </c>
      <c r="E35" s="5" t="s">
        <v>31</v>
      </c>
      <c r="F35" s="5" t="s">
        <v>37</v>
      </c>
      <c r="G35" s="6" t="s">
        <v>33</v>
      </c>
      <c r="H35" s="7">
        <v>2</v>
      </c>
      <c r="I35" s="5" t="s">
        <v>34</v>
      </c>
      <c r="J35" t="str">
        <f>IF((ISNUMBER(SEARCH({"Cash"},[1]Sheet2!$I35))),"Avg","AboveAvg")</f>
        <v>Avg</v>
      </c>
      <c r="L35" s="5" t="s">
        <v>31</v>
      </c>
      <c r="O35" t="str">
        <f>IF(OR(ISNUMBER(SEARCH({"smok"},$Z35))),"Y","N")</f>
        <v>N</v>
      </c>
      <c r="P35" t="str">
        <f>IF(OR(ISNUMBER(SEARCH({"BP","Hyper"},$Z35))),"Y","N")</f>
        <v>N</v>
      </c>
      <c r="Q35" t="str">
        <f>IF(OR(ISNUMBER(SEARCH({"Tobacc","smok"},$Z35))),"Y","N")</f>
        <v>N</v>
      </c>
      <c r="T35" s="8" t="s">
        <v>31</v>
      </c>
      <c r="U35" s="8" t="s">
        <v>31</v>
      </c>
      <c r="Z35" s="9" t="s">
        <v>31</v>
      </c>
      <c r="AA35" t="str">
        <f>IF(OR(ISNUMBER(SEARCH({"Diabetes","Diabetic"},$Z35))),"Y","N")</f>
        <v>N</v>
      </c>
      <c r="AB35" s="6" t="s">
        <v>36</v>
      </c>
    </row>
    <row r="36" spans="2:28" ht="409.6">
      <c r="B36">
        <v>2016</v>
      </c>
      <c r="C36" s="4">
        <v>36081</v>
      </c>
      <c r="D36" s="5" t="s">
        <v>30</v>
      </c>
      <c r="E36" s="5" t="s">
        <v>31</v>
      </c>
      <c r="F36" s="5" t="s">
        <v>32</v>
      </c>
      <c r="G36" s="6" t="s">
        <v>33</v>
      </c>
      <c r="H36" s="7">
        <v>17</v>
      </c>
      <c r="I36" s="5" t="s">
        <v>40</v>
      </c>
      <c r="J36" t="str">
        <f>IF((ISNUMBER(SEARCH({"Cash"},[1]Sheet2!$I36))),"Avg","AboveAvg")</f>
        <v>AboveAvg</v>
      </c>
      <c r="L36" s="5" t="s">
        <v>48</v>
      </c>
      <c r="O36" t="str">
        <f>IF(OR(ISNUMBER(SEARCH({"smok"},$Z36))),"Y","N")</f>
        <v>N</v>
      </c>
      <c r="P36" t="str">
        <f>IF(OR(ISNUMBER(SEARCH({"BP","Hyper"},$Z36))),"Y","N")</f>
        <v>Y</v>
      </c>
      <c r="Q36" t="str">
        <f>IF(OR(ISNUMBER(SEARCH({"Tobacc","smok"},$Z36))),"Y","N")</f>
        <v>N</v>
      </c>
      <c r="T36" s="8" t="s">
        <v>31</v>
      </c>
      <c r="U36" s="8" t="s">
        <v>31</v>
      </c>
      <c r="Z36" s="9" t="s">
        <v>65</v>
      </c>
      <c r="AA36" t="str">
        <f>IF(OR(ISNUMBER(SEARCH({"Diabetes","Diabetic"},$Z36))),"Y","N")</f>
        <v>N</v>
      </c>
      <c r="AB36" s="6" t="s">
        <v>36</v>
      </c>
    </row>
    <row r="37" spans="2:28" ht="409.6">
      <c r="B37">
        <v>2016</v>
      </c>
      <c r="C37" s="4">
        <v>23053</v>
      </c>
      <c r="D37" s="5" t="s">
        <v>30</v>
      </c>
      <c r="E37" s="5" t="s">
        <v>31</v>
      </c>
      <c r="F37" s="5" t="s">
        <v>37</v>
      </c>
      <c r="G37" s="6" t="s">
        <v>33</v>
      </c>
      <c r="H37" s="7">
        <v>53</v>
      </c>
      <c r="I37" s="5" t="s">
        <v>34</v>
      </c>
      <c r="J37" t="str">
        <f>IF((ISNUMBER(SEARCH({"Cash"},[1]Sheet2!$I37))),"Avg","AboveAvg")</f>
        <v>Avg</v>
      </c>
      <c r="L37" s="5" t="s">
        <v>41</v>
      </c>
      <c r="O37" t="str">
        <f>IF(OR(ISNUMBER(SEARCH({"smok"},$Z37))),"Y","N")</f>
        <v>N</v>
      </c>
      <c r="P37" t="str">
        <f>IF(OR(ISNUMBER(SEARCH({"BP","Hyper"},$Z37))),"Y","N")</f>
        <v>Y</v>
      </c>
      <c r="Q37" t="str">
        <f>IF(OR(ISNUMBER(SEARCH({"Tobacc","smok"},$Z37))),"Y","N")</f>
        <v>N</v>
      </c>
      <c r="T37" s="8" t="s">
        <v>31</v>
      </c>
      <c r="U37" s="8" t="s">
        <v>31</v>
      </c>
      <c r="Z37" s="9" t="s">
        <v>66</v>
      </c>
      <c r="AA37" t="str">
        <f>IF(OR(ISNUMBER(SEARCH({"Diabetes","Diabetic"},$Z37))),"Y","N")</f>
        <v>Y</v>
      </c>
      <c r="AB37" s="6" t="s">
        <v>36</v>
      </c>
    </row>
    <row r="38" spans="2:28" ht="52.8">
      <c r="B38">
        <v>2016</v>
      </c>
      <c r="C38" s="4">
        <v>31413</v>
      </c>
      <c r="D38" s="5" t="s">
        <v>30</v>
      </c>
      <c r="E38" s="5" t="s">
        <v>31</v>
      </c>
      <c r="F38" s="5" t="s">
        <v>37</v>
      </c>
      <c r="G38" s="6" t="s">
        <v>33</v>
      </c>
      <c r="H38" s="7">
        <v>30</v>
      </c>
      <c r="I38" s="5" t="s">
        <v>34</v>
      </c>
      <c r="J38" t="str">
        <f>IF((ISNUMBER(SEARCH({"Cash"},[1]Sheet2!$I38))),"Avg","AboveAvg")</f>
        <v>Avg</v>
      </c>
      <c r="L38" s="5" t="s">
        <v>41</v>
      </c>
      <c r="O38" t="str">
        <f>IF(OR(ISNUMBER(SEARCH({"smok"},$Z38))),"Y","N")</f>
        <v>N</v>
      </c>
      <c r="P38" t="str">
        <f>IF(OR(ISNUMBER(SEARCH({"BP","Hyper"},$Z38))),"Y","N")</f>
        <v>N</v>
      </c>
      <c r="Q38" t="str">
        <f>IF(OR(ISNUMBER(SEARCH({"Tobacc","smok"},$Z38))),"Y","N")</f>
        <v>N</v>
      </c>
      <c r="T38" s="8" t="s">
        <v>31</v>
      </c>
      <c r="U38" s="8" t="s">
        <v>31</v>
      </c>
      <c r="Z38" s="9" t="s">
        <v>67</v>
      </c>
      <c r="AA38" t="str">
        <f>IF(OR(ISNUMBER(SEARCH({"Diabetes","Diabetic"},$Z38))),"Y","N")</f>
        <v>N</v>
      </c>
      <c r="AB38" s="6" t="s">
        <v>36</v>
      </c>
    </row>
    <row r="39" spans="2:28" ht="184.8">
      <c r="B39">
        <v>2016</v>
      </c>
      <c r="C39" s="4">
        <v>20682</v>
      </c>
      <c r="D39" s="5" t="s">
        <v>30</v>
      </c>
      <c r="E39" s="5" t="s">
        <v>31</v>
      </c>
      <c r="F39" s="5" t="s">
        <v>32</v>
      </c>
      <c r="G39" s="6" t="s">
        <v>33</v>
      </c>
      <c r="H39" s="7">
        <v>59</v>
      </c>
      <c r="I39" s="5" t="s">
        <v>34</v>
      </c>
      <c r="J39" t="str">
        <f>IF((ISNUMBER(SEARCH({"Cash"},[1]Sheet2!$I39))),"Avg","AboveAvg")</f>
        <v>Avg</v>
      </c>
      <c r="L39" s="5" t="s">
        <v>31</v>
      </c>
      <c r="O39" t="str">
        <f>IF(OR(ISNUMBER(SEARCH({"smok"},$Z39))),"Y","N")</f>
        <v>N</v>
      </c>
      <c r="P39" t="str">
        <f>IF(OR(ISNUMBER(SEARCH({"BP","Hyper"},$Z39))),"Y","N")</f>
        <v>Y</v>
      </c>
      <c r="Q39" t="str">
        <f>IF(OR(ISNUMBER(SEARCH({"Tobacc","smok"},$Z39))),"Y","N")</f>
        <v>N</v>
      </c>
      <c r="T39" s="8" t="s">
        <v>31</v>
      </c>
      <c r="U39" s="8" t="s">
        <v>31</v>
      </c>
      <c r="Z39" s="9" t="s">
        <v>68</v>
      </c>
      <c r="AA39" t="str">
        <f>IF(OR(ISNUMBER(SEARCH({"Diabetes","Diabetic"},$Z39))),"Y","N")</f>
        <v>N</v>
      </c>
      <c r="AB39" s="6" t="s">
        <v>36</v>
      </c>
    </row>
    <row r="40" spans="2:28">
      <c r="B40">
        <v>2016</v>
      </c>
      <c r="C40" s="4">
        <v>31537</v>
      </c>
      <c r="D40" s="5" t="s">
        <v>30</v>
      </c>
      <c r="E40" s="5" t="s">
        <v>31</v>
      </c>
      <c r="F40" s="5" t="s">
        <v>32</v>
      </c>
      <c r="G40" s="6" t="s">
        <v>33</v>
      </c>
      <c r="H40" s="7">
        <v>29</v>
      </c>
      <c r="I40" s="5" t="s">
        <v>34</v>
      </c>
      <c r="J40" t="str">
        <f>IF((ISNUMBER(SEARCH({"Cash"},[1]Sheet2!$I40))),"Avg","AboveAvg")</f>
        <v>Avg</v>
      </c>
      <c r="L40" s="5" t="s">
        <v>31</v>
      </c>
      <c r="O40" t="str">
        <f>IF(OR(ISNUMBER(SEARCH({"smok"},$Z40))),"Y","N")</f>
        <v>N</v>
      </c>
      <c r="P40" t="str">
        <f>IF(OR(ISNUMBER(SEARCH({"BP","Hyper"},$Z40))),"Y","N")</f>
        <v>N</v>
      </c>
      <c r="Q40" t="str">
        <f>IF(OR(ISNUMBER(SEARCH({"Tobacc","smok"},$Z40))),"Y","N")</f>
        <v>N</v>
      </c>
      <c r="T40" s="8" t="s">
        <v>31</v>
      </c>
      <c r="U40" s="8" t="s">
        <v>31</v>
      </c>
      <c r="Z40" s="9" t="s">
        <v>31</v>
      </c>
      <c r="AA40" t="str">
        <f>IF(OR(ISNUMBER(SEARCH({"Diabetes","Diabetic"},$Z40))),"Y","N")</f>
        <v>N</v>
      </c>
      <c r="AB40" s="6" t="s">
        <v>36</v>
      </c>
    </row>
    <row r="41" spans="2:28" ht="52.8">
      <c r="B41">
        <v>2016</v>
      </c>
      <c r="C41" s="4">
        <v>13281</v>
      </c>
      <c r="D41" s="5" t="s">
        <v>30</v>
      </c>
      <c r="E41" s="5" t="s">
        <v>31</v>
      </c>
      <c r="F41" s="5" t="s">
        <v>32</v>
      </c>
      <c r="G41" s="6" t="s">
        <v>33</v>
      </c>
      <c r="H41" s="7">
        <v>79</v>
      </c>
      <c r="I41" s="5" t="s">
        <v>34</v>
      </c>
      <c r="J41" t="str">
        <f>IF((ISNUMBER(SEARCH({"Cash"},[1]Sheet2!$I41))),"Avg","AboveAvg")</f>
        <v>Avg</v>
      </c>
      <c r="L41" s="5" t="s">
        <v>31</v>
      </c>
      <c r="O41" t="str">
        <f>IF(OR(ISNUMBER(SEARCH({"smok"},$Z41))),"Y","N")</f>
        <v>N</v>
      </c>
      <c r="P41" t="str">
        <f>IF(OR(ISNUMBER(SEARCH({"BP","Hyper"},$Z41))),"Y","N")</f>
        <v>Y</v>
      </c>
      <c r="Q41" t="str">
        <f>IF(OR(ISNUMBER(SEARCH({"Tobacc","smok"},$Z41))),"Y","N")</f>
        <v>N</v>
      </c>
      <c r="T41" s="8" t="s">
        <v>31</v>
      </c>
      <c r="U41" s="8" t="s">
        <v>31</v>
      </c>
      <c r="Z41" s="9" t="s">
        <v>35</v>
      </c>
      <c r="AA41" t="str">
        <f>IF(OR(ISNUMBER(SEARCH({"Diabetes","Diabetic"},$Z41))),"Y","N")</f>
        <v>N</v>
      </c>
      <c r="AB41" s="6" t="s">
        <v>36</v>
      </c>
    </row>
    <row r="42" spans="2:28">
      <c r="B42">
        <v>2016</v>
      </c>
      <c r="C42" s="4">
        <v>23510</v>
      </c>
      <c r="D42" s="5" t="s">
        <v>30</v>
      </c>
      <c r="E42" s="5" t="s">
        <v>31</v>
      </c>
      <c r="F42" s="5" t="s">
        <v>37</v>
      </c>
      <c r="G42" s="6" t="s">
        <v>33</v>
      </c>
      <c r="H42" s="7">
        <v>51</v>
      </c>
      <c r="I42" s="5" t="s">
        <v>40</v>
      </c>
      <c r="J42" t="str">
        <f>IF((ISNUMBER(SEARCH({"Cash"},[1]Sheet2!$I42))),"Avg","AboveAvg")</f>
        <v>AboveAvg</v>
      </c>
      <c r="L42" s="5" t="s">
        <v>41</v>
      </c>
      <c r="O42" t="str">
        <f>IF(OR(ISNUMBER(SEARCH({"smok"},$Z42))),"Y","N")</f>
        <v>N</v>
      </c>
      <c r="P42" t="str">
        <f>IF(OR(ISNUMBER(SEARCH({"BP","Hyper"},$Z42))),"Y","N")</f>
        <v>N</v>
      </c>
      <c r="Q42" t="str">
        <f>IF(OR(ISNUMBER(SEARCH({"Tobacc","smok"},$Z42))),"Y","N")</f>
        <v>N</v>
      </c>
      <c r="T42" s="8" t="s">
        <v>31</v>
      </c>
      <c r="U42" s="8" t="s">
        <v>31</v>
      </c>
      <c r="Z42" s="9" t="s">
        <v>31</v>
      </c>
      <c r="AA42" t="str">
        <f>IF(OR(ISNUMBER(SEARCH({"Diabetes","Diabetic"},$Z42))),"Y","N")</f>
        <v>N</v>
      </c>
      <c r="AB42" s="6" t="s">
        <v>36</v>
      </c>
    </row>
    <row r="43" spans="2:28" ht="26.4">
      <c r="B43">
        <v>2016</v>
      </c>
      <c r="C43" s="4">
        <v>17077</v>
      </c>
      <c r="D43" s="5" t="s">
        <v>30</v>
      </c>
      <c r="E43" s="5" t="s">
        <v>31</v>
      </c>
      <c r="F43" s="5" t="s">
        <v>32</v>
      </c>
      <c r="G43" s="6" t="s">
        <v>33</v>
      </c>
      <c r="H43" s="7">
        <v>69</v>
      </c>
      <c r="I43" s="5" t="s">
        <v>34</v>
      </c>
      <c r="J43" t="str">
        <f>IF((ISNUMBER(SEARCH({"Cash"},[1]Sheet2!$I43))),"Avg","AboveAvg")</f>
        <v>Avg</v>
      </c>
      <c r="L43" s="5" t="s">
        <v>44</v>
      </c>
      <c r="O43" t="str">
        <f>IF(OR(ISNUMBER(SEARCH({"smok"},$Z43))),"Y","N")</f>
        <v>N</v>
      </c>
      <c r="P43" t="str">
        <f>IF(OR(ISNUMBER(SEARCH({"BP","Hyper"},$Z43))),"Y","N")</f>
        <v>N</v>
      </c>
      <c r="Q43" t="str">
        <f>IF(OR(ISNUMBER(SEARCH({"Tobacc","smok"},$Z43))),"Y","N")</f>
        <v>N</v>
      </c>
      <c r="T43" s="8" t="s">
        <v>31</v>
      </c>
      <c r="U43" s="8" t="s">
        <v>31</v>
      </c>
      <c r="Z43" s="9" t="s">
        <v>69</v>
      </c>
      <c r="AA43" t="str">
        <f>IF(OR(ISNUMBER(SEARCH({"Diabetes","Diabetic"},$Z43))),"Y","N")</f>
        <v>N</v>
      </c>
      <c r="AB43" s="6" t="s">
        <v>36</v>
      </c>
    </row>
    <row r="44" spans="2:28">
      <c r="B44">
        <v>2016</v>
      </c>
      <c r="C44" s="4">
        <v>25196</v>
      </c>
      <c r="D44" s="5" t="s">
        <v>30</v>
      </c>
      <c r="E44" s="5" t="s">
        <v>31</v>
      </c>
      <c r="F44" s="5" t="s">
        <v>32</v>
      </c>
      <c r="G44" s="6" t="s">
        <v>33</v>
      </c>
      <c r="H44" s="7">
        <v>47</v>
      </c>
      <c r="I44" s="5" t="s">
        <v>34</v>
      </c>
      <c r="J44" t="str">
        <f>IF((ISNUMBER(SEARCH({"Cash"},[1]Sheet2!$I44))),"Avg","AboveAvg")</f>
        <v>Avg</v>
      </c>
      <c r="L44" s="5" t="s">
        <v>44</v>
      </c>
      <c r="O44" t="str">
        <f>IF(OR(ISNUMBER(SEARCH({"smok"},$Z44))),"Y","N")</f>
        <v>N</v>
      </c>
      <c r="P44" t="str">
        <f>IF(OR(ISNUMBER(SEARCH({"BP","Hyper"},$Z44))),"Y","N")</f>
        <v>N</v>
      </c>
      <c r="Q44" t="str">
        <f>IF(OR(ISNUMBER(SEARCH({"Tobacc","smok"},$Z44))),"Y","N")</f>
        <v>N</v>
      </c>
      <c r="T44" s="8" t="s">
        <v>31</v>
      </c>
      <c r="U44" s="8" t="s">
        <v>31</v>
      </c>
      <c r="Z44" s="9" t="s">
        <v>31</v>
      </c>
      <c r="AA44" t="str">
        <f>IF(OR(ISNUMBER(SEARCH({"Diabetes","Diabetic"},$Z44))),"Y","N")</f>
        <v>N</v>
      </c>
      <c r="AB44" s="6" t="s">
        <v>36</v>
      </c>
    </row>
    <row r="45" spans="2:28">
      <c r="B45">
        <v>2016</v>
      </c>
      <c r="C45" s="4">
        <v>23736</v>
      </c>
      <c r="D45" s="5" t="s">
        <v>30</v>
      </c>
      <c r="E45" s="5" t="s">
        <v>31</v>
      </c>
      <c r="F45" s="5" t="s">
        <v>37</v>
      </c>
      <c r="G45" s="6" t="s">
        <v>33</v>
      </c>
      <c r="H45" s="7">
        <v>51</v>
      </c>
      <c r="I45" s="5" t="s">
        <v>34</v>
      </c>
      <c r="J45" t="str">
        <f>IF((ISNUMBER(SEARCH({"Cash"},[1]Sheet2!$I45))),"Avg","AboveAvg")</f>
        <v>Avg</v>
      </c>
      <c r="L45" s="5" t="s">
        <v>31</v>
      </c>
      <c r="O45" t="str">
        <f>IF(OR(ISNUMBER(SEARCH({"smok"},$Z45))),"Y","N")</f>
        <v>N</v>
      </c>
      <c r="P45" t="str">
        <f>IF(OR(ISNUMBER(SEARCH({"BP","Hyper"},$Z45))),"Y","N")</f>
        <v>N</v>
      </c>
      <c r="Q45" t="str">
        <f>IF(OR(ISNUMBER(SEARCH({"Tobacc","smok"},$Z45))),"Y","N")</f>
        <v>N</v>
      </c>
      <c r="T45" s="8" t="s">
        <v>31</v>
      </c>
      <c r="U45" s="8" t="s">
        <v>31</v>
      </c>
      <c r="Z45" s="9" t="s">
        <v>31</v>
      </c>
      <c r="AA45" t="str">
        <f>IF(OR(ISNUMBER(SEARCH({"Diabetes","Diabetic"},$Z45))),"Y","N")</f>
        <v>N</v>
      </c>
      <c r="AB45" s="6" t="s">
        <v>36</v>
      </c>
    </row>
    <row r="46" spans="2:28" ht="409.6">
      <c r="B46">
        <v>2016</v>
      </c>
      <c r="C46" s="4">
        <v>25256</v>
      </c>
      <c r="D46" s="5" t="s">
        <v>30</v>
      </c>
      <c r="E46" s="5" t="s">
        <v>31</v>
      </c>
      <c r="F46" s="5" t="s">
        <v>37</v>
      </c>
      <c r="G46" s="6" t="s">
        <v>33</v>
      </c>
      <c r="H46" s="7">
        <v>46</v>
      </c>
      <c r="I46" s="5" t="s">
        <v>40</v>
      </c>
      <c r="J46" t="str">
        <f>IF((ISNUMBER(SEARCH({"Cash"},[1]Sheet2!$I46))),"Avg","AboveAvg")</f>
        <v>AboveAvg</v>
      </c>
      <c r="L46" s="5" t="s">
        <v>31</v>
      </c>
      <c r="O46" t="str">
        <f>IF(OR(ISNUMBER(SEARCH({"smok"},$Z46))),"Y","N")</f>
        <v>N</v>
      </c>
      <c r="P46" t="str">
        <f>IF(OR(ISNUMBER(SEARCH({"BP","Hyper"},$Z46))),"Y","N")</f>
        <v>Y</v>
      </c>
      <c r="Q46" t="str">
        <f>IF(OR(ISNUMBER(SEARCH({"Tobacc","smok"},$Z46))),"Y","N")</f>
        <v>N</v>
      </c>
      <c r="T46" s="8" t="s">
        <v>31</v>
      </c>
      <c r="U46" s="8" t="s">
        <v>31</v>
      </c>
      <c r="Z46" s="9" t="s">
        <v>70</v>
      </c>
      <c r="AA46" t="str">
        <f>IF(OR(ISNUMBER(SEARCH({"Diabetes","Diabetic"},$Z46))),"Y","N")</f>
        <v>N</v>
      </c>
      <c r="AB46" s="6" t="s">
        <v>36</v>
      </c>
    </row>
    <row r="47" spans="2:28">
      <c r="B47">
        <v>2016</v>
      </c>
      <c r="C47" s="4">
        <v>16438</v>
      </c>
      <c r="D47" s="5" t="s">
        <v>30</v>
      </c>
      <c r="E47" s="5" t="s">
        <v>31</v>
      </c>
      <c r="F47" s="5" t="s">
        <v>32</v>
      </c>
      <c r="G47" s="6" t="s">
        <v>33</v>
      </c>
      <c r="H47" s="7">
        <v>71</v>
      </c>
      <c r="I47" s="5" t="s">
        <v>34</v>
      </c>
      <c r="J47" t="str">
        <f>IF((ISNUMBER(SEARCH({"Cash"},[1]Sheet2!$I47))),"Avg","AboveAvg")</f>
        <v>Avg</v>
      </c>
      <c r="L47" s="5" t="s">
        <v>31</v>
      </c>
      <c r="O47" t="str">
        <f>IF(OR(ISNUMBER(SEARCH({"smok"},$Z47))),"Y","N")</f>
        <v>N</v>
      </c>
      <c r="P47" t="str">
        <f>IF(OR(ISNUMBER(SEARCH({"BP","Hyper"},$Z47))),"Y","N")</f>
        <v>N</v>
      </c>
      <c r="Q47" t="str">
        <f>IF(OR(ISNUMBER(SEARCH({"Tobacc","smok"},$Z47))),"Y","N")</f>
        <v>N</v>
      </c>
      <c r="T47" s="8" t="s">
        <v>31</v>
      </c>
      <c r="U47" s="8" t="s">
        <v>31</v>
      </c>
      <c r="Z47" s="9" t="s">
        <v>31</v>
      </c>
      <c r="AA47" t="str">
        <f>IF(OR(ISNUMBER(SEARCH({"Diabetes","Diabetic"},$Z47))),"Y","N")</f>
        <v>N</v>
      </c>
      <c r="AB47" s="6" t="s">
        <v>36</v>
      </c>
    </row>
    <row r="48" spans="2:28">
      <c r="B48">
        <v>2016</v>
      </c>
      <c r="C48" s="4">
        <v>17609</v>
      </c>
      <c r="D48" s="5" t="s">
        <v>30</v>
      </c>
      <c r="E48" s="5" t="s">
        <v>31</v>
      </c>
      <c r="F48" s="5" t="s">
        <v>32</v>
      </c>
      <c r="G48" s="6" t="s">
        <v>33</v>
      </c>
      <c r="H48" s="7">
        <v>67</v>
      </c>
      <c r="I48" s="5" t="s">
        <v>34</v>
      </c>
      <c r="J48" t="str">
        <f>IF((ISNUMBER(SEARCH({"Cash"},[1]Sheet2!$I48))),"Avg","AboveAvg")</f>
        <v>Avg</v>
      </c>
      <c r="L48" s="5" t="s">
        <v>41</v>
      </c>
      <c r="O48" t="str">
        <f>IF(OR(ISNUMBER(SEARCH({"smok"},$Z48))),"Y","N")</f>
        <v>N</v>
      </c>
      <c r="P48" t="str">
        <f>IF(OR(ISNUMBER(SEARCH({"BP","Hyper"},$Z48))),"Y","N")</f>
        <v>N</v>
      </c>
      <c r="Q48" t="str">
        <f>IF(OR(ISNUMBER(SEARCH({"Tobacc","smok"},$Z48))),"Y","N")</f>
        <v>N</v>
      </c>
      <c r="T48" s="8" t="s">
        <v>31</v>
      </c>
      <c r="U48" s="8" t="s">
        <v>31</v>
      </c>
      <c r="Z48" s="9" t="s">
        <v>31</v>
      </c>
      <c r="AA48" t="str">
        <f>IF(OR(ISNUMBER(SEARCH({"Diabetes","Diabetic"},$Z48))),"Y","N")</f>
        <v>N</v>
      </c>
      <c r="AB48" s="6" t="s">
        <v>36</v>
      </c>
    </row>
    <row r="49" spans="2:28" ht="409.6">
      <c r="B49">
        <v>2016</v>
      </c>
      <c r="C49" s="4">
        <v>15935</v>
      </c>
      <c r="D49" s="5" t="s">
        <v>30</v>
      </c>
      <c r="E49" s="5" t="s">
        <v>31</v>
      </c>
      <c r="F49" s="5" t="s">
        <v>37</v>
      </c>
      <c r="G49" s="6" t="s">
        <v>33</v>
      </c>
      <c r="H49" s="7">
        <v>72</v>
      </c>
      <c r="I49" s="5" t="s">
        <v>34</v>
      </c>
      <c r="J49" t="str">
        <f>IF((ISNUMBER(SEARCH({"Cash"},[1]Sheet2!$I49))),"Avg","AboveAvg")</f>
        <v>Avg</v>
      </c>
      <c r="L49" s="5" t="s">
        <v>71</v>
      </c>
      <c r="O49" t="str">
        <f>IF(OR(ISNUMBER(SEARCH({"smok"},$Z49))),"Y","N")</f>
        <v>N</v>
      </c>
      <c r="P49" t="str">
        <f>IF(OR(ISNUMBER(SEARCH({"BP","Hyper"},$Z49))),"Y","N")</f>
        <v>Y</v>
      </c>
      <c r="Q49" t="str">
        <f>IF(OR(ISNUMBER(SEARCH({"Tobacc","smok"},$Z49))),"Y","N")</f>
        <v>N</v>
      </c>
      <c r="T49" s="8" t="s">
        <v>31</v>
      </c>
      <c r="U49" s="8" t="s">
        <v>31</v>
      </c>
      <c r="Z49" s="9" t="s">
        <v>72</v>
      </c>
      <c r="AA49" t="str">
        <f>IF(OR(ISNUMBER(SEARCH({"Diabetes","Diabetic"},$Z49))),"Y","N")</f>
        <v>N</v>
      </c>
      <c r="AB49" s="6" t="s">
        <v>36</v>
      </c>
    </row>
    <row r="50" spans="2:28" ht="409.6">
      <c r="B50">
        <v>2016</v>
      </c>
      <c r="C50" s="4">
        <v>20939</v>
      </c>
      <c r="D50" s="5" t="s">
        <v>39</v>
      </c>
      <c r="E50" s="5" t="s">
        <v>31</v>
      </c>
      <c r="F50" s="5" t="s">
        <v>37</v>
      </c>
      <c r="G50" s="6" t="s">
        <v>33</v>
      </c>
      <c r="H50" s="7">
        <v>58</v>
      </c>
      <c r="I50" s="5" t="s">
        <v>40</v>
      </c>
      <c r="J50" t="str">
        <f>IF((ISNUMBER(SEARCH({"Cash"},[1]Sheet2!$I50))),"Avg","AboveAvg")</f>
        <v>AboveAvg</v>
      </c>
      <c r="L50" s="5" t="s">
        <v>44</v>
      </c>
      <c r="O50" t="str">
        <f>IF(OR(ISNUMBER(SEARCH({"smok"},$Z50))),"Y","N")</f>
        <v>N</v>
      </c>
      <c r="P50" t="str">
        <f>IF(OR(ISNUMBER(SEARCH({"BP","Hyper"},$Z50))),"Y","N")</f>
        <v>Y</v>
      </c>
      <c r="Q50" t="str">
        <f>IF(OR(ISNUMBER(SEARCH({"Tobacc","smok"},$Z50))),"Y","N")</f>
        <v>N</v>
      </c>
      <c r="T50" s="8" t="s">
        <v>31</v>
      </c>
      <c r="U50" s="8" t="s">
        <v>31</v>
      </c>
      <c r="Z50" s="9" t="s">
        <v>73</v>
      </c>
      <c r="AA50" t="str">
        <f>IF(OR(ISNUMBER(SEARCH({"Diabetes","Diabetic"},$Z50))),"Y","N")</f>
        <v>Y</v>
      </c>
      <c r="AB50" s="6" t="s">
        <v>36</v>
      </c>
    </row>
    <row r="51" spans="2:28" ht="409.6">
      <c r="B51">
        <v>2016</v>
      </c>
      <c r="C51" s="4">
        <v>21580</v>
      </c>
      <c r="D51" s="5" t="s">
        <v>30</v>
      </c>
      <c r="E51" s="5" t="s">
        <v>31</v>
      </c>
      <c r="F51" s="5" t="s">
        <v>37</v>
      </c>
      <c r="G51" s="6" t="s">
        <v>33</v>
      </c>
      <c r="H51" s="7">
        <v>57</v>
      </c>
      <c r="I51" s="5" t="s">
        <v>34</v>
      </c>
      <c r="J51" t="str">
        <f>IF((ISNUMBER(SEARCH({"Cash"},[1]Sheet2!$I51))),"Avg","AboveAvg")</f>
        <v>Avg</v>
      </c>
      <c r="L51" s="5" t="s">
        <v>44</v>
      </c>
      <c r="O51" t="str">
        <f>IF(OR(ISNUMBER(SEARCH({"smok"},$Z51))),"Y","N")</f>
        <v>N</v>
      </c>
      <c r="P51" t="str">
        <f>IF(OR(ISNUMBER(SEARCH({"BP","Hyper"},$Z51))),"Y","N")</f>
        <v>N</v>
      </c>
      <c r="Q51" t="str">
        <f>IF(OR(ISNUMBER(SEARCH({"Tobacc","smok"},$Z51))),"Y","N")</f>
        <v>N</v>
      </c>
      <c r="T51" s="8" t="s">
        <v>31</v>
      </c>
      <c r="U51" s="8" t="s">
        <v>31</v>
      </c>
      <c r="Z51" s="9" t="s">
        <v>74</v>
      </c>
      <c r="AA51" t="str">
        <f>IF(OR(ISNUMBER(SEARCH({"Diabetes","Diabetic"},$Z51))),"Y","N")</f>
        <v>N</v>
      </c>
      <c r="AB51" s="6" t="s">
        <v>36</v>
      </c>
    </row>
    <row r="52" spans="2:28" ht="409.6">
      <c r="B52">
        <v>2016</v>
      </c>
      <c r="C52" s="4">
        <v>32923</v>
      </c>
      <c r="D52" s="5" t="s">
        <v>30</v>
      </c>
      <c r="E52" s="5" t="s">
        <v>31</v>
      </c>
      <c r="F52" s="5" t="s">
        <v>37</v>
      </c>
      <c r="G52" s="6" t="s">
        <v>33</v>
      </c>
      <c r="H52" s="7">
        <v>26</v>
      </c>
      <c r="I52" s="5" t="s">
        <v>34</v>
      </c>
      <c r="J52" t="str">
        <f>IF((ISNUMBER(SEARCH({"Cash"},[1]Sheet2!$I52))),"Avg","AboveAvg")</f>
        <v>Avg</v>
      </c>
      <c r="L52" s="5" t="s">
        <v>48</v>
      </c>
      <c r="O52" t="str">
        <f>IF(OR(ISNUMBER(SEARCH({"smok"},$Z52))),"Y","N")</f>
        <v>N</v>
      </c>
      <c r="P52" t="str">
        <f>IF(OR(ISNUMBER(SEARCH({"BP","Hyper"},$Z52))),"Y","N")</f>
        <v>N</v>
      </c>
      <c r="Q52" t="str">
        <f>IF(OR(ISNUMBER(SEARCH({"Tobacc","smok"},$Z52))),"Y","N")</f>
        <v>N</v>
      </c>
      <c r="T52" s="8" t="s">
        <v>31</v>
      </c>
      <c r="U52" s="8" t="s">
        <v>31</v>
      </c>
      <c r="Z52" s="9" t="s">
        <v>75</v>
      </c>
      <c r="AA52" t="str">
        <f>IF(OR(ISNUMBER(SEARCH({"Diabetes","Diabetic"},$Z52))),"Y","N")</f>
        <v>N</v>
      </c>
      <c r="AB52" s="6" t="s">
        <v>36</v>
      </c>
    </row>
    <row r="53" spans="2:28" ht="92.4">
      <c r="B53">
        <v>2016</v>
      </c>
      <c r="C53" s="4">
        <v>33254</v>
      </c>
      <c r="D53" s="5" t="s">
        <v>30</v>
      </c>
      <c r="E53" s="5" t="s">
        <v>31</v>
      </c>
      <c r="F53" s="5" t="s">
        <v>32</v>
      </c>
      <c r="G53" s="6" t="s">
        <v>33</v>
      </c>
      <c r="H53" s="7">
        <v>25</v>
      </c>
      <c r="I53" s="5" t="s">
        <v>40</v>
      </c>
      <c r="J53" t="str">
        <f>IF((ISNUMBER(SEARCH({"Cash"},[1]Sheet2!$I53))),"Avg","AboveAvg")</f>
        <v>AboveAvg</v>
      </c>
      <c r="L53" s="5" t="s">
        <v>31</v>
      </c>
      <c r="O53" t="str">
        <f>IF(OR(ISNUMBER(SEARCH({"smok"},$Z53))),"Y","N")</f>
        <v>N</v>
      </c>
      <c r="P53" t="str">
        <f>IF(OR(ISNUMBER(SEARCH({"BP","Hyper"},$Z53))),"Y","N")</f>
        <v>N</v>
      </c>
      <c r="Q53" t="str">
        <f>IF(OR(ISNUMBER(SEARCH({"Tobacc","smok"},$Z53))),"Y","N")</f>
        <v>N</v>
      </c>
      <c r="T53" s="8" t="s">
        <v>31</v>
      </c>
      <c r="U53" s="8" t="s">
        <v>31</v>
      </c>
      <c r="Z53" s="9" t="s">
        <v>76</v>
      </c>
      <c r="AA53" t="str">
        <f>IF(OR(ISNUMBER(SEARCH({"Diabetes","Diabetic"},$Z53))),"Y","N")</f>
        <v>N</v>
      </c>
      <c r="AB53" s="6" t="s">
        <v>36</v>
      </c>
    </row>
    <row r="54" spans="2:28">
      <c r="B54">
        <v>2016</v>
      </c>
      <c r="C54" s="4">
        <v>26029</v>
      </c>
      <c r="D54" s="5" t="s">
        <v>30</v>
      </c>
      <c r="E54" s="5" t="s">
        <v>31</v>
      </c>
      <c r="F54" s="5" t="s">
        <v>37</v>
      </c>
      <c r="G54" s="6" t="s">
        <v>33</v>
      </c>
      <c r="H54" s="7">
        <v>44</v>
      </c>
      <c r="I54" s="5" t="s">
        <v>40</v>
      </c>
      <c r="J54" t="str">
        <f>IF((ISNUMBER(SEARCH({"Cash"},[1]Sheet2!$I54))),"Avg","AboveAvg")</f>
        <v>AboveAvg</v>
      </c>
      <c r="L54" s="5" t="s">
        <v>44</v>
      </c>
      <c r="O54" t="str">
        <f>IF(OR(ISNUMBER(SEARCH({"smok"},$Z54))),"Y","N")</f>
        <v>N</v>
      </c>
      <c r="P54" t="str">
        <f>IF(OR(ISNUMBER(SEARCH({"BP","Hyper"},$Z54))),"Y","N")</f>
        <v>N</v>
      </c>
      <c r="Q54" t="str">
        <f>IF(OR(ISNUMBER(SEARCH({"Tobacc","smok"},$Z54))),"Y","N")</f>
        <v>N</v>
      </c>
      <c r="T54" s="8" t="s">
        <v>31</v>
      </c>
      <c r="U54" s="8" t="s">
        <v>31</v>
      </c>
      <c r="Z54" s="9" t="s">
        <v>31</v>
      </c>
      <c r="AA54" t="str">
        <f>IF(OR(ISNUMBER(SEARCH({"Diabetes","Diabetic"},$Z54))),"Y","N")</f>
        <v>N</v>
      </c>
      <c r="AB54" s="6" t="s">
        <v>36</v>
      </c>
    </row>
    <row r="55" spans="2:28">
      <c r="B55">
        <v>2016</v>
      </c>
      <c r="C55" s="4">
        <v>30900</v>
      </c>
      <c r="D55" s="5" t="s">
        <v>30</v>
      </c>
      <c r="E55" s="5" t="s">
        <v>31</v>
      </c>
      <c r="F55" s="5" t="s">
        <v>32</v>
      </c>
      <c r="G55" s="6" t="s">
        <v>33</v>
      </c>
      <c r="H55" s="7">
        <v>31</v>
      </c>
      <c r="I55" s="5" t="s">
        <v>40</v>
      </c>
      <c r="J55" t="str">
        <f>IF((ISNUMBER(SEARCH({"Cash"},[1]Sheet2!$I55))),"Avg","AboveAvg")</f>
        <v>AboveAvg</v>
      </c>
      <c r="L55" s="5" t="s">
        <v>31</v>
      </c>
      <c r="O55" t="str">
        <f>IF(OR(ISNUMBER(SEARCH({"smok"},$Z55))),"Y","N")</f>
        <v>N</v>
      </c>
      <c r="P55" t="str">
        <f>IF(OR(ISNUMBER(SEARCH({"BP","Hyper"},$Z55))),"Y","N")</f>
        <v>N</v>
      </c>
      <c r="Q55" t="str">
        <f>IF(OR(ISNUMBER(SEARCH({"Tobacc","smok"},$Z55))),"Y","N")</f>
        <v>N</v>
      </c>
      <c r="T55" s="8" t="s">
        <v>31</v>
      </c>
      <c r="U55" s="8" t="s">
        <v>31</v>
      </c>
      <c r="Z55" s="9" t="s">
        <v>31</v>
      </c>
      <c r="AA55" t="str">
        <f>IF(OR(ISNUMBER(SEARCH({"Diabetes","Diabetic"},$Z55))),"Y","N")</f>
        <v>N</v>
      </c>
      <c r="AB55" s="6" t="s">
        <v>36</v>
      </c>
    </row>
    <row r="56" spans="2:28" ht="409.6">
      <c r="B56">
        <v>2016</v>
      </c>
      <c r="C56" s="4">
        <v>13824</v>
      </c>
      <c r="D56" s="5" t="s">
        <v>30</v>
      </c>
      <c r="E56" s="5" t="s">
        <v>31</v>
      </c>
      <c r="F56" s="5" t="s">
        <v>32</v>
      </c>
      <c r="G56" s="6" t="s">
        <v>33</v>
      </c>
      <c r="H56" s="7">
        <v>78</v>
      </c>
      <c r="I56" s="5" t="s">
        <v>34</v>
      </c>
      <c r="J56" t="str">
        <f>IF((ISNUMBER(SEARCH({"Cash"},[1]Sheet2!$I56))),"Avg","AboveAvg")</f>
        <v>Avg</v>
      </c>
      <c r="L56" s="5" t="s">
        <v>41</v>
      </c>
      <c r="O56" t="str">
        <f>IF(OR(ISNUMBER(SEARCH({"smok"},$Z56))),"Y","N")</f>
        <v>N</v>
      </c>
      <c r="P56" t="str">
        <f>IF(OR(ISNUMBER(SEARCH({"BP","Hyper"},$Z56))),"Y","N")</f>
        <v>Y</v>
      </c>
      <c r="Q56" t="str">
        <f>IF(OR(ISNUMBER(SEARCH({"Tobacc","smok"},$Z56))),"Y","N")</f>
        <v>N</v>
      </c>
      <c r="T56" s="8" t="s">
        <v>31</v>
      </c>
      <c r="U56" s="8" t="s">
        <v>31</v>
      </c>
      <c r="Z56" s="9" t="s">
        <v>77</v>
      </c>
      <c r="AA56" t="str">
        <f>IF(OR(ISNUMBER(SEARCH({"Diabetes","Diabetic"},$Z56))),"Y","N")</f>
        <v>N</v>
      </c>
      <c r="AB56" s="6" t="s">
        <v>36</v>
      </c>
    </row>
    <row r="57" spans="2:28">
      <c r="B57">
        <v>2016</v>
      </c>
      <c r="C57" s="4">
        <v>24048</v>
      </c>
      <c r="D57" s="5" t="s">
        <v>30</v>
      </c>
      <c r="E57" s="5" t="s">
        <v>31</v>
      </c>
      <c r="F57" s="5" t="s">
        <v>32</v>
      </c>
      <c r="G57" s="6" t="s">
        <v>33</v>
      </c>
      <c r="H57" s="7">
        <v>50</v>
      </c>
      <c r="I57" s="5" t="s">
        <v>34</v>
      </c>
      <c r="J57" t="str">
        <f>IF((ISNUMBER(SEARCH({"Cash"},[1]Sheet2!$I57))),"Avg","AboveAvg")</f>
        <v>Avg</v>
      </c>
      <c r="L57" s="5" t="s">
        <v>31</v>
      </c>
      <c r="O57" t="str">
        <f>IF(OR(ISNUMBER(SEARCH({"smok"},$Z57))),"Y","N")</f>
        <v>N</v>
      </c>
      <c r="P57" t="str">
        <f>IF(OR(ISNUMBER(SEARCH({"BP","Hyper"},$Z57))),"Y","N")</f>
        <v>N</v>
      </c>
      <c r="Q57" t="str">
        <f>IF(OR(ISNUMBER(SEARCH({"Tobacc","smok"},$Z57))),"Y","N")</f>
        <v>N</v>
      </c>
      <c r="T57" s="8" t="s">
        <v>31</v>
      </c>
      <c r="U57" s="8" t="s">
        <v>31</v>
      </c>
      <c r="Z57" s="9" t="s">
        <v>31</v>
      </c>
      <c r="AA57" t="str">
        <f>IF(OR(ISNUMBER(SEARCH({"Diabetes","Diabetic"},$Z57))),"Y","N")</f>
        <v>N</v>
      </c>
      <c r="AB57" s="6" t="s">
        <v>36</v>
      </c>
    </row>
    <row r="58" spans="2:28">
      <c r="B58">
        <v>2016</v>
      </c>
      <c r="C58" s="4">
        <v>26068</v>
      </c>
      <c r="D58" s="5" t="s">
        <v>30</v>
      </c>
      <c r="E58" s="5" t="s">
        <v>31</v>
      </c>
      <c r="F58" s="5" t="s">
        <v>32</v>
      </c>
      <c r="G58" s="6" t="s">
        <v>33</v>
      </c>
      <c r="H58" s="7">
        <v>44</v>
      </c>
      <c r="I58" s="5" t="s">
        <v>40</v>
      </c>
      <c r="J58" t="str">
        <f>IF((ISNUMBER(SEARCH({"Cash"},[1]Sheet2!$I58))),"Avg","AboveAvg")</f>
        <v>AboveAvg</v>
      </c>
      <c r="L58" s="5" t="s">
        <v>44</v>
      </c>
      <c r="O58" t="str">
        <f>IF(OR(ISNUMBER(SEARCH({"smok"},$Z58))),"Y","N")</f>
        <v>N</v>
      </c>
      <c r="P58" t="str">
        <f>IF(OR(ISNUMBER(SEARCH({"BP","Hyper"},$Z58))),"Y","N")</f>
        <v>N</v>
      </c>
      <c r="Q58" t="str">
        <f>IF(OR(ISNUMBER(SEARCH({"Tobacc","smok"},$Z58))),"Y","N")</f>
        <v>N</v>
      </c>
      <c r="T58" s="8" t="s">
        <v>31</v>
      </c>
      <c r="U58" s="8" t="s">
        <v>31</v>
      </c>
      <c r="Z58" s="9" t="s">
        <v>31</v>
      </c>
      <c r="AA58" t="str">
        <f>IF(OR(ISNUMBER(SEARCH({"Diabetes","Diabetic"},$Z58))),"Y","N")</f>
        <v>N</v>
      </c>
      <c r="AB58" s="6" t="s">
        <v>36</v>
      </c>
    </row>
    <row r="59" spans="2:28">
      <c r="B59">
        <v>2016</v>
      </c>
      <c r="C59" s="4">
        <v>19412</v>
      </c>
      <c r="D59" s="5" t="s">
        <v>30</v>
      </c>
      <c r="E59" s="5" t="s">
        <v>31</v>
      </c>
      <c r="F59" s="5" t="s">
        <v>32</v>
      </c>
      <c r="G59" s="6" t="s">
        <v>33</v>
      </c>
      <c r="H59" s="7">
        <v>63</v>
      </c>
      <c r="I59" s="5" t="s">
        <v>40</v>
      </c>
      <c r="J59" t="str">
        <f>IF((ISNUMBER(SEARCH({"Cash"},[1]Sheet2!$I59))),"Avg","AboveAvg")</f>
        <v>AboveAvg</v>
      </c>
      <c r="L59" s="5" t="s">
        <v>31</v>
      </c>
      <c r="O59" t="str">
        <f>IF(OR(ISNUMBER(SEARCH({"smok"},$Z59))),"Y","N")</f>
        <v>N</v>
      </c>
      <c r="P59" t="str">
        <f>IF(OR(ISNUMBER(SEARCH({"BP","Hyper"},$Z59))),"Y","N")</f>
        <v>N</v>
      </c>
      <c r="Q59" t="str">
        <f>IF(OR(ISNUMBER(SEARCH({"Tobacc","smok"},$Z59))),"Y","N")</f>
        <v>N</v>
      </c>
      <c r="T59" s="8" t="s">
        <v>31</v>
      </c>
      <c r="U59" s="8" t="s">
        <v>31</v>
      </c>
      <c r="Z59" s="9" t="s">
        <v>31</v>
      </c>
      <c r="AA59" t="str">
        <f>IF(OR(ISNUMBER(SEARCH({"Diabetes","Diabetic"},$Z59))),"Y","N")</f>
        <v>N</v>
      </c>
      <c r="AB59" s="6" t="s">
        <v>36</v>
      </c>
    </row>
    <row r="60" spans="2:28" ht="171.6">
      <c r="B60">
        <v>2016</v>
      </c>
      <c r="C60" s="4">
        <v>33895</v>
      </c>
      <c r="D60" s="5" t="s">
        <v>30</v>
      </c>
      <c r="E60" s="5" t="s">
        <v>31</v>
      </c>
      <c r="F60" s="5" t="s">
        <v>32</v>
      </c>
      <c r="G60" s="6" t="s">
        <v>33</v>
      </c>
      <c r="H60" s="7">
        <v>23</v>
      </c>
      <c r="I60" s="5" t="s">
        <v>40</v>
      </c>
      <c r="J60" t="str">
        <f>IF((ISNUMBER(SEARCH({"Cash"},[1]Sheet2!$I60))),"Avg","AboveAvg")</f>
        <v>AboveAvg</v>
      </c>
      <c r="L60" s="5" t="s">
        <v>31</v>
      </c>
      <c r="O60" t="str">
        <f>IF(OR(ISNUMBER(SEARCH({"smok"},$Z60))),"Y","N")</f>
        <v>N</v>
      </c>
      <c r="P60" t="str">
        <f>IF(OR(ISNUMBER(SEARCH({"BP","Hyper"},$Z60))),"Y","N")</f>
        <v>N</v>
      </c>
      <c r="Q60" t="str">
        <f>IF(OR(ISNUMBER(SEARCH({"Tobacc","smok"},$Z60))),"Y","N")</f>
        <v>N</v>
      </c>
      <c r="T60" s="8" t="s">
        <v>31</v>
      </c>
      <c r="U60" s="8" t="s">
        <v>31</v>
      </c>
      <c r="Z60" s="9" t="s">
        <v>78</v>
      </c>
      <c r="AA60" t="str">
        <f>IF(OR(ISNUMBER(SEARCH({"Diabetes","Diabetic"},$Z60))),"Y","N")</f>
        <v>N</v>
      </c>
      <c r="AB60" s="6" t="s">
        <v>36</v>
      </c>
    </row>
    <row r="61" spans="2:28">
      <c r="B61">
        <v>2016</v>
      </c>
      <c r="C61" s="4">
        <v>27419</v>
      </c>
      <c r="D61" s="5" t="s">
        <v>30</v>
      </c>
      <c r="E61" s="5" t="s">
        <v>31</v>
      </c>
      <c r="F61" s="5" t="s">
        <v>37</v>
      </c>
      <c r="G61" s="6" t="s">
        <v>33</v>
      </c>
      <c r="H61" s="7">
        <v>41</v>
      </c>
      <c r="I61" s="5" t="s">
        <v>34</v>
      </c>
      <c r="J61" t="str">
        <f>IF((ISNUMBER(SEARCH({"Cash"},[1]Sheet2!$I61))),"Avg","AboveAvg")</f>
        <v>Avg</v>
      </c>
      <c r="L61" s="5" t="s">
        <v>44</v>
      </c>
      <c r="O61" t="str">
        <f>IF(OR(ISNUMBER(SEARCH({"smok"},$Z61))),"Y","N")</f>
        <v>N</v>
      </c>
      <c r="P61" t="str">
        <f>IF(OR(ISNUMBER(SEARCH({"BP","Hyper"},$Z61))),"Y","N")</f>
        <v>N</v>
      </c>
      <c r="Q61" t="str">
        <f>IF(OR(ISNUMBER(SEARCH({"Tobacc","smok"},$Z61))),"Y","N")</f>
        <v>N</v>
      </c>
      <c r="T61" s="8" t="s">
        <v>31</v>
      </c>
      <c r="U61" s="8" t="s">
        <v>31</v>
      </c>
      <c r="Z61" s="9" t="s">
        <v>31</v>
      </c>
      <c r="AA61" t="str">
        <f>IF(OR(ISNUMBER(SEARCH({"Diabetes","Diabetic"},$Z61))),"Y","N")</f>
        <v>N</v>
      </c>
      <c r="AB61" s="6" t="s">
        <v>36</v>
      </c>
    </row>
    <row r="62" spans="2:28" ht="52.8">
      <c r="B62">
        <v>2016</v>
      </c>
      <c r="C62" s="4">
        <v>17785</v>
      </c>
      <c r="D62" s="5" t="s">
        <v>30</v>
      </c>
      <c r="E62" s="5" t="s">
        <v>31</v>
      </c>
      <c r="F62" s="5" t="s">
        <v>32</v>
      </c>
      <c r="G62" s="6" t="s">
        <v>33</v>
      </c>
      <c r="H62" s="7">
        <v>67</v>
      </c>
      <c r="I62" s="5" t="s">
        <v>40</v>
      </c>
      <c r="J62" t="str">
        <f>IF((ISNUMBER(SEARCH({"Cash"},[1]Sheet2!$I62))),"Avg","AboveAvg")</f>
        <v>AboveAvg</v>
      </c>
      <c r="L62" s="5" t="s">
        <v>31</v>
      </c>
      <c r="O62" t="str">
        <f>IF(OR(ISNUMBER(SEARCH({"smok"},$Z62))),"Y","N")</f>
        <v>N</v>
      </c>
      <c r="P62" t="str">
        <f>IF(OR(ISNUMBER(SEARCH({"BP","Hyper"},$Z62))),"Y","N")</f>
        <v>N</v>
      </c>
      <c r="Q62" t="str">
        <f>IF(OR(ISNUMBER(SEARCH({"Tobacc","smok"},$Z62))),"Y","N")</f>
        <v>N</v>
      </c>
      <c r="T62" s="8" t="s">
        <v>31</v>
      </c>
      <c r="U62" s="8" t="s">
        <v>31</v>
      </c>
      <c r="Z62" s="9" t="s">
        <v>79</v>
      </c>
      <c r="AA62" t="str">
        <f>IF(OR(ISNUMBER(SEARCH({"Diabetes","Diabetic"},$Z62))),"Y","N")</f>
        <v>N</v>
      </c>
      <c r="AB62" s="6" t="s">
        <v>36</v>
      </c>
    </row>
    <row r="63" spans="2:28">
      <c r="B63">
        <v>2016</v>
      </c>
      <c r="C63" s="4">
        <v>22292</v>
      </c>
      <c r="D63" s="5" t="s">
        <v>30</v>
      </c>
      <c r="E63" s="5" t="s">
        <v>31</v>
      </c>
      <c r="F63" s="5" t="s">
        <v>32</v>
      </c>
      <c r="G63" s="6" t="s">
        <v>33</v>
      </c>
      <c r="H63" s="7">
        <v>55</v>
      </c>
      <c r="I63" s="5" t="s">
        <v>40</v>
      </c>
      <c r="J63" t="str">
        <f>IF((ISNUMBER(SEARCH({"Cash"},[1]Sheet2!$I63))),"Avg","AboveAvg")</f>
        <v>AboveAvg</v>
      </c>
      <c r="L63" s="5" t="s">
        <v>31</v>
      </c>
      <c r="O63" t="str">
        <f>IF(OR(ISNUMBER(SEARCH({"smok"},$Z63))),"Y","N")</f>
        <v>N</v>
      </c>
      <c r="P63" t="str">
        <f>IF(OR(ISNUMBER(SEARCH({"BP","Hyper"},$Z63))),"Y","N")</f>
        <v>N</v>
      </c>
      <c r="Q63" t="str">
        <f>IF(OR(ISNUMBER(SEARCH({"Tobacc","smok"},$Z63))),"Y","N")</f>
        <v>N</v>
      </c>
      <c r="T63" s="8" t="s">
        <v>31</v>
      </c>
      <c r="U63" s="8" t="s">
        <v>31</v>
      </c>
      <c r="Z63" s="9" t="s">
        <v>31</v>
      </c>
      <c r="AA63" t="str">
        <f>IF(OR(ISNUMBER(SEARCH({"Diabetes","Diabetic"},$Z63))),"Y","N")</f>
        <v>N</v>
      </c>
      <c r="AB63" s="6" t="s">
        <v>36</v>
      </c>
    </row>
    <row r="64" spans="2:28" ht="382.8">
      <c r="B64">
        <v>2016</v>
      </c>
      <c r="C64" s="4">
        <v>20369</v>
      </c>
      <c r="D64" s="5" t="s">
        <v>30</v>
      </c>
      <c r="E64" s="5" t="s">
        <v>31</v>
      </c>
      <c r="F64" s="5" t="s">
        <v>32</v>
      </c>
      <c r="G64" s="6" t="s">
        <v>33</v>
      </c>
      <c r="H64" s="7">
        <v>60</v>
      </c>
      <c r="I64" s="5" t="s">
        <v>34</v>
      </c>
      <c r="J64" t="str">
        <f>IF((ISNUMBER(SEARCH({"Cash"},[1]Sheet2!$I64))),"Avg","AboveAvg")</f>
        <v>Avg</v>
      </c>
      <c r="L64" s="5" t="s">
        <v>31</v>
      </c>
      <c r="O64" t="str">
        <f>IF(OR(ISNUMBER(SEARCH({"smok"},$Z64))),"Y","N")</f>
        <v>N</v>
      </c>
      <c r="P64" t="str">
        <f>IF(OR(ISNUMBER(SEARCH({"BP","Hyper"},$Z64))),"Y","N")</f>
        <v>N</v>
      </c>
      <c r="Q64" t="str">
        <f>IF(OR(ISNUMBER(SEARCH({"Tobacc","smok"},$Z64))),"Y","N")</f>
        <v>N</v>
      </c>
      <c r="T64" s="8" t="s">
        <v>31</v>
      </c>
      <c r="U64" s="8" t="s">
        <v>31</v>
      </c>
      <c r="Z64" s="9" t="s">
        <v>80</v>
      </c>
      <c r="AA64" t="str">
        <f>IF(OR(ISNUMBER(SEARCH({"Diabetes","Diabetic"},$Z64))),"Y","N")</f>
        <v>Y</v>
      </c>
      <c r="AB64" s="6" t="s">
        <v>36</v>
      </c>
    </row>
    <row r="65" spans="2:28">
      <c r="B65">
        <v>2016</v>
      </c>
      <c r="C65" s="4">
        <v>18416</v>
      </c>
      <c r="D65" s="5" t="s">
        <v>30</v>
      </c>
      <c r="E65" s="5" t="s">
        <v>31</v>
      </c>
      <c r="F65" s="5" t="s">
        <v>37</v>
      </c>
      <c r="G65" s="6" t="s">
        <v>33</v>
      </c>
      <c r="H65" s="7">
        <v>65</v>
      </c>
      <c r="I65" s="5" t="s">
        <v>34</v>
      </c>
      <c r="J65" t="str">
        <f>IF((ISNUMBER(SEARCH({"Cash"},[1]Sheet2!$I65))),"Avg","AboveAvg")</f>
        <v>Avg</v>
      </c>
      <c r="L65" s="5" t="s">
        <v>44</v>
      </c>
      <c r="O65" t="str">
        <f>IF(OR(ISNUMBER(SEARCH({"smok"},$Z65))),"Y","N")</f>
        <v>N</v>
      </c>
      <c r="P65" t="str">
        <f>IF(OR(ISNUMBER(SEARCH({"BP","Hyper"},$Z65))),"Y","N")</f>
        <v>N</v>
      </c>
      <c r="Q65" t="str">
        <f>IF(OR(ISNUMBER(SEARCH({"Tobacc","smok"},$Z65))),"Y","N")</f>
        <v>N</v>
      </c>
      <c r="T65" s="8" t="s">
        <v>31</v>
      </c>
      <c r="U65" s="8" t="s">
        <v>31</v>
      </c>
      <c r="Z65" s="9" t="s">
        <v>31</v>
      </c>
      <c r="AA65" t="str">
        <f>IF(OR(ISNUMBER(SEARCH({"Diabetes","Diabetic"},$Z65))),"Y","N")</f>
        <v>N</v>
      </c>
      <c r="AB65" s="6" t="s">
        <v>36</v>
      </c>
    </row>
    <row r="66" spans="2:28" ht="79.2">
      <c r="B66">
        <v>2016</v>
      </c>
      <c r="C66" s="4">
        <v>23599</v>
      </c>
      <c r="D66" s="5" t="s">
        <v>30</v>
      </c>
      <c r="E66" s="5" t="s">
        <v>31</v>
      </c>
      <c r="F66" s="5" t="s">
        <v>32</v>
      </c>
      <c r="G66" s="6" t="s">
        <v>33</v>
      </c>
      <c r="H66" s="7">
        <v>51</v>
      </c>
      <c r="I66" s="5" t="s">
        <v>40</v>
      </c>
      <c r="J66" t="str">
        <f>IF((ISNUMBER(SEARCH({"Cash"},[1]Sheet2!$I66))),"Avg","AboveAvg")</f>
        <v>AboveAvg</v>
      </c>
      <c r="L66" s="5" t="s">
        <v>48</v>
      </c>
      <c r="O66" t="str">
        <f>IF(OR(ISNUMBER(SEARCH({"smok"},$Z66))),"Y","N")</f>
        <v>N</v>
      </c>
      <c r="P66" t="str">
        <f>IF(OR(ISNUMBER(SEARCH({"BP","Hyper"},$Z66))),"Y","N")</f>
        <v>Y</v>
      </c>
      <c r="Q66" t="str">
        <f>IF(OR(ISNUMBER(SEARCH({"Tobacc","smok"},$Z66))),"Y","N")</f>
        <v>N</v>
      </c>
      <c r="T66" s="8" t="s">
        <v>31</v>
      </c>
      <c r="U66" s="8" t="s">
        <v>31</v>
      </c>
      <c r="Z66" s="9" t="s">
        <v>49</v>
      </c>
      <c r="AA66" t="str">
        <f>IF(OR(ISNUMBER(SEARCH({"Diabetes","Diabetic"},$Z66))),"Y","N")</f>
        <v>Y</v>
      </c>
      <c r="AB66" s="6" t="s">
        <v>36</v>
      </c>
    </row>
    <row r="67" spans="2:28">
      <c r="B67">
        <v>2016</v>
      </c>
      <c r="C67" s="4">
        <v>21499</v>
      </c>
      <c r="D67" s="5" t="s">
        <v>30</v>
      </c>
      <c r="E67" s="5" t="s">
        <v>31</v>
      </c>
      <c r="F67" s="5" t="s">
        <v>37</v>
      </c>
      <c r="G67" s="6" t="s">
        <v>33</v>
      </c>
      <c r="H67" s="7">
        <v>57</v>
      </c>
      <c r="I67" s="5" t="s">
        <v>40</v>
      </c>
      <c r="J67" t="str">
        <f>IF((ISNUMBER(SEARCH({"Cash"},[1]Sheet2!$I67))),"Avg","AboveAvg")</f>
        <v>AboveAvg</v>
      </c>
      <c r="L67" s="5" t="s">
        <v>41</v>
      </c>
      <c r="O67" t="str">
        <f>IF(OR(ISNUMBER(SEARCH({"smok"},$Z67))),"Y","N")</f>
        <v>N</v>
      </c>
      <c r="P67" t="str">
        <f>IF(OR(ISNUMBER(SEARCH({"BP","Hyper"},$Z67))),"Y","N")</f>
        <v>N</v>
      </c>
      <c r="Q67" t="str">
        <f>IF(OR(ISNUMBER(SEARCH({"Tobacc","smok"},$Z67))),"Y","N")</f>
        <v>N</v>
      </c>
      <c r="T67" s="8" t="s">
        <v>31</v>
      </c>
      <c r="U67" s="8" t="s">
        <v>31</v>
      </c>
      <c r="Z67" s="9" t="s">
        <v>31</v>
      </c>
      <c r="AA67" t="str">
        <f>IF(OR(ISNUMBER(SEARCH({"Diabetes","Diabetic"},$Z67))),"Y","N")</f>
        <v>N</v>
      </c>
      <c r="AB67" s="6" t="s">
        <v>36</v>
      </c>
    </row>
    <row r="68" spans="2:28">
      <c r="B68">
        <v>2016</v>
      </c>
      <c r="C68" s="4">
        <v>21784</v>
      </c>
      <c r="D68" s="5" t="s">
        <v>30</v>
      </c>
      <c r="E68" s="5" t="s">
        <v>31</v>
      </c>
      <c r="F68" s="5" t="s">
        <v>37</v>
      </c>
      <c r="G68" s="6" t="s">
        <v>33</v>
      </c>
      <c r="H68" s="7">
        <v>56</v>
      </c>
      <c r="I68" s="5" t="s">
        <v>34</v>
      </c>
      <c r="J68" t="str">
        <f>IF((ISNUMBER(SEARCH({"Cash"},[1]Sheet2!$I68))),"Avg","AboveAvg")</f>
        <v>Avg</v>
      </c>
      <c r="L68" s="5" t="s">
        <v>48</v>
      </c>
      <c r="O68" t="str">
        <f>IF(OR(ISNUMBER(SEARCH({"smok"},$Z68))),"Y","N")</f>
        <v>N</v>
      </c>
      <c r="P68" t="str">
        <f>IF(OR(ISNUMBER(SEARCH({"BP","Hyper"},$Z68))),"Y","N")</f>
        <v>N</v>
      </c>
      <c r="Q68" t="str">
        <f>IF(OR(ISNUMBER(SEARCH({"Tobacc","smok"},$Z68))),"Y","N")</f>
        <v>N</v>
      </c>
      <c r="T68" s="8" t="s">
        <v>31</v>
      </c>
      <c r="U68" s="8" t="s">
        <v>31</v>
      </c>
      <c r="Z68" s="9" t="s">
        <v>31</v>
      </c>
      <c r="AA68" t="str">
        <f>IF(OR(ISNUMBER(SEARCH({"Diabetes","Diabetic"},$Z68))),"Y","N")</f>
        <v>N</v>
      </c>
      <c r="AB68" s="6" t="s">
        <v>36</v>
      </c>
    </row>
    <row r="69" spans="2:28" ht="409.6">
      <c r="B69">
        <v>2016</v>
      </c>
      <c r="C69" s="4">
        <v>27677</v>
      </c>
      <c r="D69" s="5" t="s">
        <v>30</v>
      </c>
      <c r="E69" s="5" t="s">
        <v>31</v>
      </c>
      <c r="F69" s="5" t="s">
        <v>37</v>
      </c>
      <c r="G69" s="6" t="s">
        <v>33</v>
      </c>
      <c r="H69" s="7">
        <v>40</v>
      </c>
      <c r="I69" s="5" t="s">
        <v>40</v>
      </c>
      <c r="J69" t="str">
        <f>IF((ISNUMBER(SEARCH({"Cash"},[1]Sheet2!$I69))),"Avg","AboveAvg")</f>
        <v>AboveAvg</v>
      </c>
      <c r="L69" s="5" t="s">
        <v>38</v>
      </c>
      <c r="O69" t="str">
        <f>IF(OR(ISNUMBER(SEARCH({"smok"},$Z69))),"Y","N")</f>
        <v>N</v>
      </c>
      <c r="P69" t="str">
        <f>IF(OR(ISNUMBER(SEARCH({"BP","Hyper"},$Z69))),"Y","N")</f>
        <v>N</v>
      </c>
      <c r="Q69" t="str">
        <f>IF(OR(ISNUMBER(SEARCH({"Tobacc","smok"},$Z69))),"Y","N")</f>
        <v>N</v>
      </c>
      <c r="T69" s="8" t="s">
        <v>31</v>
      </c>
      <c r="U69" s="8" t="s">
        <v>31</v>
      </c>
      <c r="Z69" s="9" t="s">
        <v>81</v>
      </c>
      <c r="AA69" t="str">
        <f>IF(OR(ISNUMBER(SEARCH({"Diabetes","Diabetic"},$Z69))),"Y","N")</f>
        <v>N</v>
      </c>
      <c r="AB69" s="6" t="s">
        <v>36</v>
      </c>
    </row>
    <row r="70" spans="2:28" ht="145.19999999999999">
      <c r="B70">
        <v>2016</v>
      </c>
      <c r="C70" s="4">
        <v>29765</v>
      </c>
      <c r="D70" s="5" t="s">
        <v>30</v>
      </c>
      <c r="E70" s="5" t="s">
        <v>31</v>
      </c>
      <c r="F70" s="5" t="s">
        <v>37</v>
      </c>
      <c r="G70" s="6" t="s">
        <v>33</v>
      </c>
      <c r="H70" s="7">
        <v>34</v>
      </c>
      <c r="I70" s="5" t="s">
        <v>34</v>
      </c>
      <c r="J70" t="str">
        <f>IF((ISNUMBER(SEARCH({"Cash"},[1]Sheet2!$I70))),"Avg","AboveAvg")</f>
        <v>Avg</v>
      </c>
      <c r="L70" s="5" t="s">
        <v>31</v>
      </c>
      <c r="O70" t="str">
        <f>IF(OR(ISNUMBER(SEARCH({"smok"},$Z70))),"Y","N")</f>
        <v>N</v>
      </c>
      <c r="P70" t="str">
        <f>IF(OR(ISNUMBER(SEARCH({"BP","Hyper"},$Z70))),"Y","N")</f>
        <v>N</v>
      </c>
      <c r="Q70" t="str">
        <f>IF(OR(ISNUMBER(SEARCH({"Tobacc","smok"},$Z70))),"Y","N")</f>
        <v>N</v>
      </c>
      <c r="T70" s="8" t="s">
        <v>31</v>
      </c>
      <c r="U70" s="8" t="s">
        <v>31</v>
      </c>
      <c r="Z70" s="9" t="s">
        <v>82</v>
      </c>
      <c r="AA70" t="str">
        <f>IF(OR(ISNUMBER(SEARCH({"Diabetes","Diabetic"},$Z70))),"Y","N")</f>
        <v>N</v>
      </c>
      <c r="AB70" s="6" t="s">
        <v>36</v>
      </c>
    </row>
    <row r="71" spans="2:28">
      <c r="B71">
        <v>2016</v>
      </c>
      <c r="C71" s="4">
        <v>23781</v>
      </c>
      <c r="D71" s="5" t="s">
        <v>30</v>
      </c>
      <c r="E71" s="5" t="s">
        <v>31</v>
      </c>
      <c r="F71" s="5" t="s">
        <v>37</v>
      </c>
      <c r="G71" s="6" t="s">
        <v>33</v>
      </c>
      <c r="H71" s="7">
        <v>51</v>
      </c>
      <c r="I71" s="5" t="s">
        <v>34</v>
      </c>
      <c r="J71" t="str">
        <f>IF((ISNUMBER(SEARCH({"Cash"},[1]Sheet2!$I71))),"Avg","AboveAvg")</f>
        <v>Avg</v>
      </c>
      <c r="L71" s="5" t="s">
        <v>31</v>
      </c>
      <c r="O71" t="str">
        <f>IF(OR(ISNUMBER(SEARCH({"smok"},$Z71))),"Y","N")</f>
        <v>N</v>
      </c>
      <c r="P71" t="str">
        <f>IF(OR(ISNUMBER(SEARCH({"BP","Hyper"},$Z71))),"Y","N")</f>
        <v>N</v>
      </c>
      <c r="Q71" t="str">
        <f>IF(OR(ISNUMBER(SEARCH({"Tobacc","smok"},$Z71))),"Y","N")</f>
        <v>N</v>
      </c>
      <c r="T71" s="8" t="s">
        <v>31</v>
      </c>
      <c r="U71" s="8" t="s">
        <v>31</v>
      </c>
      <c r="Z71" s="9" t="s">
        <v>31</v>
      </c>
      <c r="AA71" t="str">
        <f>IF(OR(ISNUMBER(SEARCH({"Diabetes","Diabetic"},$Z71))),"Y","N")</f>
        <v>N</v>
      </c>
      <c r="AB71" s="6" t="s">
        <v>36</v>
      </c>
    </row>
    <row r="72" spans="2:28" ht="409.6">
      <c r="B72">
        <v>2016</v>
      </c>
      <c r="C72" s="4">
        <v>14458</v>
      </c>
      <c r="D72" s="5" t="s">
        <v>30</v>
      </c>
      <c r="E72" s="5" t="s">
        <v>31</v>
      </c>
      <c r="F72" s="5" t="s">
        <v>32</v>
      </c>
      <c r="G72" s="6" t="s">
        <v>33</v>
      </c>
      <c r="H72" s="7">
        <v>76</v>
      </c>
      <c r="I72" s="5" t="s">
        <v>40</v>
      </c>
      <c r="J72" t="str">
        <f>IF((ISNUMBER(SEARCH({"Cash"},[1]Sheet2!$I72))),"Avg","AboveAvg")</f>
        <v>AboveAvg</v>
      </c>
      <c r="L72" s="5" t="s">
        <v>44</v>
      </c>
      <c r="O72" t="str">
        <f>IF(OR(ISNUMBER(SEARCH({"smok"},$Z72))),"Y","N")</f>
        <v>N</v>
      </c>
      <c r="P72" t="str">
        <f>IF(OR(ISNUMBER(SEARCH({"BP","Hyper"},$Z72))),"Y","N")</f>
        <v>N</v>
      </c>
      <c r="Q72" t="str">
        <f>IF(OR(ISNUMBER(SEARCH({"Tobacc","smok"},$Z72))),"Y","N")</f>
        <v>N</v>
      </c>
      <c r="T72" s="8" t="s">
        <v>31</v>
      </c>
      <c r="U72" s="8" t="s">
        <v>31</v>
      </c>
      <c r="Z72" s="9" t="s">
        <v>83</v>
      </c>
      <c r="AA72" t="str">
        <f>IF(OR(ISNUMBER(SEARCH({"Diabetes","Diabetic"},$Z72))),"Y","N")</f>
        <v>N</v>
      </c>
      <c r="AB72" s="6" t="s">
        <v>36</v>
      </c>
    </row>
    <row r="73" spans="2:28" ht="409.6">
      <c r="B73">
        <v>2016</v>
      </c>
      <c r="C73" s="4">
        <v>34856</v>
      </c>
      <c r="D73" s="5" t="s">
        <v>39</v>
      </c>
      <c r="E73" s="5" t="s">
        <v>31</v>
      </c>
      <c r="F73" s="5" t="s">
        <v>32</v>
      </c>
      <c r="G73" s="6" t="s">
        <v>33</v>
      </c>
      <c r="H73" s="7">
        <v>20</v>
      </c>
      <c r="I73" s="5" t="s">
        <v>40</v>
      </c>
      <c r="J73" t="str">
        <f>IF((ISNUMBER(SEARCH({"Cash"},[1]Sheet2!$I73))),"Avg","AboveAvg")</f>
        <v>AboveAvg</v>
      </c>
      <c r="L73" s="5" t="s">
        <v>48</v>
      </c>
      <c r="O73" t="str">
        <f>IF(OR(ISNUMBER(SEARCH({"smok"},$Z73))),"Y","N")</f>
        <v>N</v>
      </c>
      <c r="P73" t="str">
        <f>IF(OR(ISNUMBER(SEARCH({"BP","Hyper"},$Z73))),"Y","N")</f>
        <v>N</v>
      </c>
      <c r="Q73" t="str">
        <f>IF(OR(ISNUMBER(SEARCH({"Tobacc","smok"},$Z73))),"Y","N")</f>
        <v>N</v>
      </c>
      <c r="T73" s="8" t="s">
        <v>31</v>
      </c>
      <c r="U73" s="8" t="s">
        <v>31</v>
      </c>
      <c r="Z73" s="9" t="s">
        <v>84</v>
      </c>
      <c r="AA73" t="str">
        <f>IF(OR(ISNUMBER(SEARCH({"Diabetes","Diabetic"},$Z73))),"Y","N")</f>
        <v>N</v>
      </c>
      <c r="AB73" s="6" t="s">
        <v>36</v>
      </c>
    </row>
    <row r="74" spans="2:28" ht="409.6">
      <c r="B74">
        <v>2016</v>
      </c>
      <c r="C74" s="4">
        <v>16232</v>
      </c>
      <c r="D74" s="5" t="s">
        <v>30</v>
      </c>
      <c r="E74" s="5" t="s">
        <v>31</v>
      </c>
      <c r="F74" s="5" t="s">
        <v>32</v>
      </c>
      <c r="G74" s="6" t="s">
        <v>33</v>
      </c>
      <c r="H74" s="7">
        <v>71</v>
      </c>
      <c r="I74" s="5" t="s">
        <v>34</v>
      </c>
      <c r="J74" t="str">
        <f>IF((ISNUMBER(SEARCH({"Cash"},[1]Sheet2!$I74))),"Avg","AboveAvg")</f>
        <v>Avg</v>
      </c>
      <c r="L74" s="5" t="s">
        <v>41</v>
      </c>
      <c r="O74" t="str">
        <f>IF(OR(ISNUMBER(SEARCH({"smok"},$Z74))),"Y","N")</f>
        <v>N</v>
      </c>
      <c r="P74" t="str">
        <f>IF(OR(ISNUMBER(SEARCH({"BP","Hyper"},$Z74))),"Y","N")</f>
        <v>N</v>
      </c>
      <c r="Q74" t="str">
        <f>IF(OR(ISNUMBER(SEARCH({"Tobacc","smok"},$Z74))),"Y","N")</f>
        <v>N</v>
      </c>
      <c r="T74" s="8" t="s">
        <v>31</v>
      </c>
      <c r="U74" s="8" t="s">
        <v>31</v>
      </c>
      <c r="Z74" s="9" t="s">
        <v>85</v>
      </c>
      <c r="AA74" t="str">
        <f>IF(OR(ISNUMBER(SEARCH({"Diabetes","Diabetic"},$Z74))),"Y","N")</f>
        <v>N</v>
      </c>
      <c r="AB74" s="6" t="s">
        <v>36</v>
      </c>
    </row>
    <row r="75" spans="2:28" ht="409.6">
      <c r="B75">
        <v>2016</v>
      </c>
      <c r="C75" s="4">
        <v>26647</v>
      </c>
      <c r="D75" s="5" t="s">
        <v>39</v>
      </c>
      <c r="E75" s="5" t="s">
        <v>31</v>
      </c>
      <c r="F75" s="5" t="s">
        <v>37</v>
      </c>
      <c r="G75" s="6" t="s">
        <v>33</v>
      </c>
      <c r="H75" s="7">
        <v>43</v>
      </c>
      <c r="I75" s="5" t="s">
        <v>40</v>
      </c>
      <c r="J75" t="str">
        <f>IF((ISNUMBER(SEARCH({"Cash"},[1]Sheet2!$I75))),"Avg","AboveAvg")</f>
        <v>AboveAvg</v>
      </c>
      <c r="L75" s="5" t="s">
        <v>44</v>
      </c>
      <c r="O75" t="str">
        <f>IF(OR(ISNUMBER(SEARCH({"smok"},$Z75))),"Y","N")</f>
        <v>N</v>
      </c>
      <c r="P75" t="str">
        <f>IF(OR(ISNUMBER(SEARCH({"BP","Hyper"},$Z75))),"Y","N")</f>
        <v>N</v>
      </c>
      <c r="Q75" t="str">
        <f>IF(OR(ISNUMBER(SEARCH({"Tobacc","smok"},$Z75))),"Y","N")</f>
        <v>N</v>
      </c>
      <c r="T75" s="8" t="s">
        <v>31</v>
      </c>
      <c r="U75" s="8" t="s">
        <v>31</v>
      </c>
      <c r="Z75" s="9" t="s">
        <v>86</v>
      </c>
      <c r="AA75" t="str">
        <f>IF(OR(ISNUMBER(SEARCH({"Diabetes","Diabetic"},$Z75))),"Y","N")</f>
        <v>N</v>
      </c>
      <c r="AB75" s="6" t="s">
        <v>36</v>
      </c>
    </row>
    <row r="76" spans="2:28" ht="132">
      <c r="B76">
        <v>2016</v>
      </c>
      <c r="C76" s="4">
        <v>18274</v>
      </c>
      <c r="D76" s="5" t="s">
        <v>39</v>
      </c>
      <c r="E76" s="5" t="s">
        <v>31</v>
      </c>
      <c r="F76" s="5" t="s">
        <v>37</v>
      </c>
      <c r="G76" s="6" t="s">
        <v>33</v>
      </c>
      <c r="H76" s="7">
        <v>66</v>
      </c>
      <c r="I76" s="5" t="s">
        <v>40</v>
      </c>
      <c r="J76" t="str">
        <f>IF((ISNUMBER(SEARCH({"Cash"},[1]Sheet2!$I76))),"Avg","AboveAvg")</f>
        <v>AboveAvg</v>
      </c>
      <c r="L76" s="5" t="s">
        <v>41</v>
      </c>
      <c r="O76" t="str">
        <f>IF(OR(ISNUMBER(SEARCH({"smok"},$Z76))),"Y","N")</f>
        <v>N</v>
      </c>
      <c r="P76" t="str">
        <f>IF(OR(ISNUMBER(SEARCH({"BP","Hyper"},$Z76))),"Y","N")</f>
        <v>N</v>
      </c>
      <c r="Q76" t="str">
        <f>IF(OR(ISNUMBER(SEARCH({"Tobacc","smok"},$Z76))),"Y","N")</f>
        <v>N</v>
      </c>
      <c r="T76" s="8" t="s">
        <v>31</v>
      </c>
      <c r="U76" s="8" t="s">
        <v>31</v>
      </c>
      <c r="Z76" s="9" t="s">
        <v>87</v>
      </c>
      <c r="AA76" t="str">
        <f>IF(OR(ISNUMBER(SEARCH({"Diabetes","Diabetic"},$Z76))),"Y","N")</f>
        <v>N</v>
      </c>
      <c r="AB76" s="6" t="s">
        <v>36</v>
      </c>
    </row>
    <row r="77" spans="2:28">
      <c r="B77">
        <v>2016</v>
      </c>
      <c r="C77" s="4">
        <v>21174</v>
      </c>
      <c r="D77" s="5" t="s">
        <v>30</v>
      </c>
      <c r="E77" s="5" t="s">
        <v>31</v>
      </c>
      <c r="F77" s="5" t="s">
        <v>37</v>
      </c>
      <c r="G77" s="6" t="s">
        <v>33</v>
      </c>
      <c r="H77" s="7">
        <v>58</v>
      </c>
      <c r="I77" s="5" t="s">
        <v>34</v>
      </c>
      <c r="J77" t="str">
        <f>IF((ISNUMBER(SEARCH({"Cash"},[1]Sheet2!$I77))),"Avg","AboveAvg")</f>
        <v>Avg</v>
      </c>
      <c r="L77" s="5" t="s">
        <v>31</v>
      </c>
      <c r="O77" t="str">
        <f>IF(OR(ISNUMBER(SEARCH({"smok"},$Z77))),"Y","N")</f>
        <v>N</v>
      </c>
      <c r="P77" t="str">
        <f>IF(OR(ISNUMBER(SEARCH({"BP","Hyper"},$Z77))),"Y","N")</f>
        <v>N</v>
      </c>
      <c r="Q77" t="str">
        <f>IF(OR(ISNUMBER(SEARCH({"Tobacc","smok"},$Z77))),"Y","N")</f>
        <v>N</v>
      </c>
      <c r="T77" s="8" t="s">
        <v>31</v>
      </c>
      <c r="U77" s="8" t="s">
        <v>31</v>
      </c>
      <c r="Z77" s="9" t="s">
        <v>31</v>
      </c>
      <c r="AA77" t="str">
        <f>IF(OR(ISNUMBER(SEARCH({"Diabetes","Diabetic"},$Z77))),"Y","N")</f>
        <v>N</v>
      </c>
      <c r="AB77" s="6" t="s">
        <v>36</v>
      </c>
    </row>
    <row r="78" spans="2:28">
      <c r="B78">
        <v>2016</v>
      </c>
      <c r="C78" s="4">
        <v>23410</v>
      </c>
      <c r="D78" s="5" t="s">
        <v>30</v>
      </c>
      <c r="E78" s="5" t="s">
        <v>31</v>
      </c>
      <c r="F78" s="5" t="s">
        <v>37</v>
      </c>
      <c r="G78" s="6" t="s">
        <v>33</v>
      </c>
      <c r="H78" s="7">
        <v>52</v>
      </c>
      <c r="I78" s="5" t="s">
        <v>34</v>
      </c>
      <c r="J78" t="str">
        <f>IF((ISNUMBER(SEARCH({"Cash"},[1]Sheet2!$I78))),"Avg","AboveAvg")</f>
        <v>Avg</v>
      </c>
      <c r="L78" s="5" t="s">
        <v>48</v>
      </c>
      <c r="O78" t="str">
        <f>IF(OR(ISNUMBER(SEARCH({"smok"},$Z78))),"Y","N")</f>
        <v>N</v>
      </c>
      <c r="P78" t="str">
        <f>IF(OR(ISNUMBER(SEARCH({"BP","Hyper"},$Z78))),"Y","N")</f>
        <v>N</v>
      </c>
      <c r="Q78" t="str">
        <f>IF(OR(ISNUMBER(SEARCH({"Tobacc","smok"},$Z78))),"Y","N")</f>
        <v>N</v>
      </c>
      <c r="T78" s="8" t="s">
        <v>31</v>
      </c>
      <c r="U78" s="8" t="s">
        <v>31</v>
      </c>
      <c r="Z78" s="9" t="s">
        <v>31</v>
      </c>
      <c r="AA78" t="str">
        <f>IF(OR(ISNUMBER(SEARCH({"Diabetes","Diabetic"},$Z78))),"Y","N")</f>
        <v>N</v>
      </c>
      <c r="AB78" s="6" t="s">
        <v>36</v>
      </c>
    </row>
    <row r="79" spans="2:28">
      <c r="B79">
        <v>2016</v>
      </c>
      <c r="C79" s="4">
        <v>17609</v>
      </c>
      <c r="D79" s="5" t="s">
        <v>30</v>
      </c>
      <c r="E79" s="5" t="s">
        <v>31</v>
      </c>
      <c r="F79" s="5" t="s">
        <v>32</v>
      </c>
      <c r="G79" s="6" t="s">
        <v>33</v>
      </c>
      <c r="H79" s="7">
        <v>67</v>
      </c>
      <c r="I79" s="5" t="s">
        <v>34</v>
      </c>
      <c r="J79" t="str">
        <f>IF((ISNUMBER(SEARCH({"Cash"},[1]Sheet2!$I79))),"Avg","AboveAvg")</f>
        <v>Avg</v>
      </c>
      <c r="L79" s="5" t="s">
        <v>41</v>
      </c>
      <c r="O79" t="str">
        <f>IF(OR(ISNUMBER(SEARCH({"smok"},$Z79))),"Y","N")</f>
        <v>N</v>
      </c>
      <c r="P79" t="str">
        <f>IF(OR(ISNUMBER(SEARCH({"BP","Hyper"},$Z79))),"Y","N")</f>
        <v>N</v>
      </c>
      <c r="Q79" t="str">
        <f>IF(OR(ISNUMBER(SEARCH({"Tobacc","smok"},$Z79))),"Y","N")</f>
        <v>N</v>
      </c>
      <c r="T79" s="8" t="s">
        <v>31</v>
      </c>
      <c r="U79" s="8" t="s">
        <v>31</v>
      </c>
      <c r="Z79" s="9" t="s">
        <v>31</v>
      </c>
      <c r="AA79" t="str">
        <f>IF(OR(ISNUMBER(SEARCH({"Diabetes","Diabetic"},$Z79))),"Y","N")</f>
        <v>N</v>
      </c>
      <c r="AB79" s="6" t="s">
        <v>36</v>
      </c>
    </row>
    <row r="80" spans="2:28" ht="316.8">
      <c r="B80">
        <v>2016</v>
      </c>
      <c r="C80" s="4">
        <v>26175</v>
      </c>
      <c r="D80" s="5" t="s">
        <v>30</v>
      </c>
      <c r="E80" s="5" t="s">
        <v>31</v>
      </c>
      <c r="F80" s="5" t="s">
        <v>37</v>
      </c>
      <c r="G80" s="6" t="s">
        <v>33</v>
      </c>
      <c r="H80" s="7">
        <v>44</v>
      </c>
      <c r="I80" s="5" t="s">
        <v>34</v>
      </c>
      <c r="J80" t="str">
        <f>IF((ISNUMBER(SEARCH({"Cash"},[1]Sheet2!$I80))),"Avg","AboveAvg")</f>
        <v>Avg</v>
      </c>
      <c r="L80" s="5" t="s">
        <v>31</v>
      </c>
      <c r="O80" t="str">
        <f>IF(OR(ISNUMBER(SEARCH({"smok"},$Z80))),"Y","N")</f>
        <v>N</v>
      </c>
      <c r="P80" t="str">
        <f>IF(OR(ISNUMBER(SEARCH({"BP","Hyper"},$Z80))),"Y","N")</f>
        <v>Y</v>
      </c>
      <c r="Q80" t="str">
        <f>IF(OR(ISNUMBER(SEARCH({"Tobacc","smok"},$Z80))),"Y","N")</f>
        <v>N</v>
      </c>
      <c r="T80" s="8" t="s">
        <v>31</v>
      </c>
      <c r="U80" s="8" t="s">
        <v>31</v>
      </c>
      <c r="Z80" s="9" t="s">
        <v>88</v>
      </c>
      <c r="AA80" t="str">
        <f>IF(OR(ISNUMBER(SEARCH({"Diabetes","Diabetic"},$Z80))),"Y","N")</f>
        <v>N</v>
      </c>
      <c r="AB80" s="6" t="s">
        <v>36</v>
      </c>
    </row>
    <row r="81" spans="2:28" ht="290.39999999999998">
      <c r="B81">
        <v>2016</v>
      </c>
      <c r="C81" s="4">
        <v>32343</v>
      </c>
      <c r="D81" s="5" t="s">
        <v>30</v>
      </c>
      <c r="E81" s="5" t="s">
        <v>31</v>
      </c>
      <c r="F81" s="5" t="s">
        <v>32</v>
      </c>
      <c r="G81" s="6" t="s">
        <v>33</v>
      </c>
      <c r="H81" s="7">
        <v>27</v>
      </c>
      <c r="I81" s="5" t="s">
        <v>40</v>
      </c>
      <c r="J81" t="str">
        <f>IF((ISNUMBER(SEARCH({"Cash"},[1]Sheet2!$I81))),"Avg","AboveAvg")</f>
        <v>AboveAvg</v>
      </c>
      <c r="L81" s="5" t="s">
        <v>41</v>
      </c>
      <c r="O81" t="str">
        <f>IF(OR(ISNUMBER(SEARCH({"smok"},$Z81))),"Y","N")</f>
        <v>N</v>
      </c>
      <c r="P81" t="str">
        <f>IF(OR(ISNUMBER(SEARCH({"BP","Hyper"},$Z81))),"Y","N")</f>
        <v>Y</v>
      </c>
      <c r="Q81" t="str">
        <f>IF(OR(ISNUMBER(SEARCH({"Tobacc","smok"},$Z81))),"Y","N")</f>
        <v>N</v>
      </c>
      <c r="T81" s="8" t="s">
        <v>31</v>
      </c>
      <c r="U81" s="8" t="s">
        <v>31</v>
      </c>
      <c r="Z81" s="9" t="s">
        <v>89</v>
      </c>
      <c r="AA81" t="str">
        <f>IF(OR(ISNUMBER(SEARCH({"Diabetes","Diabetic"},$Z81))),"Y","N")</f>
        <v>N</v>
      </c>
      <c r="AB81" s="6" t="s">
        <v>36</v>
      </c>
    </row>
    <row r="82" spans="2:28" ht="409.6">
      <c r="B82">
        <v>2016</v>
      </c>
      <c r="C82" s="4">
        <v>19703</v>
      </c>
      <c r="D82" s="5" t="s">
        <v>30</v>
      </c>
      <c r="E82" s="5" t="s">
        <v>31</v>
      </c>
      <c r="F82" s="5" t="s">
        <v>37</v>
      </c>
      <c r="G82" s="6" t="s">
        <v>33</v>
      </c>
      <c r="H82" s="7">
        <v>62</v>
      </c>
      <c r="I82" s="5" t="s">
        <v>40</v>
      </c>
      <c r="J82" t="str">
        <f>IF((ISNUMBER(SEARCH({"Cash"},[1]Sheet2!$I82))),"Avg","AboveAvg")</f>
        <v>AboveAvg</v>
      </c>
      <c r="L82" s="5" t="s">
        <v>31</v>
      </c>
      <c r="O82" t="str">
        <f>IF(OR(ISNUMBER(SEARCH({"smok"},$Z82))),"Y","N")</f>
        <v>N</v>
      </c>
      <c r="P82" t="str">
        <f>IF(OR(ISNUMBER(SEARCH({"BP","Hyper"},$Z82))),"Y","N")</f>
        <v>N</v>
      </c>
      <c r="Q82" t="str">
        <f>IF(OR(ISNUMBER(SEARCH({"Tobacc","smok"},$Z82))),"Y","N")</f>
        <v>N</v>
      </c>
      <c r="T82" s="8" t="s">
        <v>31</v>
      </c>
      <c r="U82" s="8" t="s">
        <v>31</v>
      </c>
      <c r="Z82" s="9" t="s">
        <v>90</v>
      </c>
      <c r="AA82" t="str">
        <f>IF(OR(ISNUMBER(SEARCH({"Diabetes","Diabetic"},$Z82))),"Y","N")</f>
        <v>N</v>
      </c>
      <c r="AB82" s="6" t="s">
        <v>36</v>
      </c>
    </row>
    <row r="83" spans="2:28">
      <c r="B83">
        <v>2016</v>
      </c>
      <c r="C83" s="4">
        <v>17956</v>
      </c>
      <c r="D83" s="5" t="s">
        <v>30</v>
      </c>
      <c r="E83" s="5" t="s">
        <v>31</v>
      </c>
      <c r="F83" s="5" t="s">
        <v>37</v>
      </c>
      <c r="G83" s="6" t="s">
        <v>33</v>
      </c>
      <c r="H83" s="7">
        <v>67</v>
      </c>
      <c r="I83" s="5" t="s">
        <v>34</v>
      </c>
      <c r="J83" t="str">
        <f>IF((ISNUMBER(SEARCH({"Cash"},[1]Sheet2!$I83))),"Avg","AboveAvg")</f>
        <v>Avg</v>
      </c>
      <c r="L83" s="5" t="s">
        <v>31</v>
      </c>
      <c r="O83" t="str">
        <f>IF(OR(ISNUMBER(SEARCH({"smok"},$Z83))),"Y","N")</f>
        <v>N</v>
      </c>
      <c r="P83" t="str">
        <f>IF(OR(ISNUMBER(SEARCH({"BP","Hyper"},$Z83))),"Y","N")</f>
        <v>N</v>
      </c>
      <c r="Q83" t="str">
        <f>IF(OR(ISNUMBER(SEARCH({"Tobacc","smok"},$Z83))),"Y","N")</f>
        <v>N</v>
      </c>
      <c r="T83" s="8" t="s">
        <v>31</v>
      </c>
      <c r="U83" s="8" t="s">
        <v>31</v>
      </c>
      <c r="Z83" s="9" t="s">
        <v>31</v>
      </c>
      <c r="AA83" t="str">
        <f>IF(OR(ISNUMBER(SEARCH({"Diabetes","Diabetic"},$Z83))),"Y","N")</f>
        <v>N</v>
      </c>
      <c r="AB83" s="6" t="s">
        <v>36</v>
      </c>
    </row>
    <row r="84" spans="2:28">
      <c r="B84">
        <v>2016</v>
      </c>
      <c r="C84" s="4">
        <v>40540</v>
      </c>
      <c r="D84" s="5" t="s">
        <v>30</v>
      </c>
      <c r="E84" s="5" t="s">
        <v>31</v>
      </c>
      <c r="F84" s="5" t="s">
        <v>37</v>
      </c>
      <c r="G84" s="6" t="s">
        <v>33</v>
      </c>
      <c r="H84" s="7">
        <v>5</v>
      </c>
      <c r="I84" s="5" t="s">
        <v>34</v>
      </c>
      <c r="J84" t="str">
        <f>IF((ISNUMBER(SEARCH({"Cash"},[1]Sheet2!$I84))),"Avg","AboveAvg")</f>
        <v>Avg</v>
      </c>
      <c r="L84" s="5" t="s">
        <v>48</v>
      </c>
      <c r="O84" t="str">
        <f>IF(OR(ISNUMBER(SEARCH({"smok"},$Z84))),"Y","N")</f>
        <v>N</v>
      </c>
      <c r="P84" t="str">
        <f>IF(OR(ISNUMBER(SEARCH({"BP","Hyper"},$Z84))),"Y","N")</f>
        <v>N</v>
      </c>
      <c r="Q84" t="str">
        <f>IF(OR(ISNUMBER(SEARCH({"Tobacc","smok"},$Z84))),"Y","N")</f>
        <v>N</v>
      </c>
      <c r="T84" s="8" t="s">
        <v>31</v>
      </c>
      <c r="U84" s="8" t="s">
        <v>31</v>
      </c>
      <c r="Z84" s="9" t="s">
        <v>31</v>
      </c>
      <c r="AA84" t="str">
        <f>IF(OR(ISNUMBER(SEARCH({"Diabetes","Diabetic"},$Z84))),"Y","N")</f>
        <v>N</v>
      </c>
      <c r="AB84" s="6" t="s">
        <v>36</v>
      </c>
    </row>
    <row r="85" spans="2:28">
      <c r="B85">
        <v>2016</v>
      </c>
      <c r="C85" s="4">
        <v>20458</v>
      </c>
      <c r="D85" s="5" t="s">
        <v>30</v>
      </c>
      <c r="E85" s="5" t="s">
        <v>31</v>
      </c>
      <c r="F85" s="5" t="s">
        <v>37</v>
      </c>
      <c r="G85" s="6" t="s">
        <v>33</v>
      </c>
      <c r="H85" s="7">
        <v>60</v>
      </c>
      <c r="I85" s="5" t="s">
        <v>40</v>
      </c>
      <c r="J85" t="str">
        <f>IF((ISNUMBER(SEARCH({"Cash"},[1]Sheet2!$I85))),"Avg","AboveAvg")</f>
        <v>AboveAvg</v>
      </c>
      <c r="L85" s="5" t="s">
        <v>31</v>
      </c>
      <c r="O85" t="str">
        <f>IF(OR(ISNUMBER(SEARCH({"smok"},$Z85))),"Y","N")</f>
        <v>N</v>
      </c>
      <c r="P85" t="str">
        <f>IF(OR(ISNUMBER(SEARCH({"BP","Hyper"},$Z85))),"Y","N")</f>
        <v>N</v>
      </c>
      <c r="Q85" t="str">
        <f>IF(OR(ISNUMBER(SEARCH({"Tobacc","smok"},$Z85))),"Y","N")</f>
        <v>N</v>
      </c>
      <c r="T85" s="8" t="s">
        <v>31</v>
      </c>
      <c r="U85" s="8" t="s">
        <v>31</v>
      </c>
      <c r="Z85" s="9" t="s">
        <v>31</v>
      </c>
      <c r="AA85" t="str">
        <f>IF(OR(ISNUMBER(SEARCH({"Diabetes","Diabetic"},$Z85))),"Y","N")</f>
        <v>N</v>
      </c>
      <c r="AB85" s="6" t="s">
        <v>36</v>
      </c>
    </row>
    <row r="86" spans="2:28" ht="409.6">
      <c r="B86">
        <v>2016</v>
      </c>
      <c r="C86" s="4">
        <v>20395</v>
      </c>
      <c r="D86" s="5" t="s">
        <v>30</v>
      </c>
      <c r="E86" s="5" t="s">
        <v>31</v>
      </c>
      <c r="F86" s="5" t="s">
        <v>37</v>
      </c>
      <c r="G86" s="6" t="s">
        <v>33</v>
      </c>
      <c r="H86" s="7">
        <v>60</v>
      </c>
      <c r="I86" s="5" t="s">
        <v>40</v>
      </c>
      <c r="J86" t="str">
        <f>IF((ISNUMBER(SEARCH({"Cash"},[1]Sheet2!$I86))),"Avg","AboveAvg")</f>
        <v>AboveAvg</v>
      </c>
      <c r="L86" s="5" t="s">
        <v>31</v>
      </c>
      <c r="O86" t="str">
        <f>IF(OR(ISNUMBER(SEARCH({"smok"},$Z86))),"Y","N")</f>
        <v>N</v>
      </c>
      <c r="P86" t="str">
        <f>IF(OR(ISNUMBER(SEARCH({"BP","Hyper"},$Z86))),"Y","N")</f>
        <v>N</v>
      </c>
      <c r="Q86" t="str">
        <f>IF(OR(ISNUMBER(SEARCH({"Tobacc","smok"},$Z86))),"Y","N")</f>
        <v>N</v>
      </c>
      <c r="T86" s="8" t="s">
        <v>31</v>
      </c>
      <c r="U86" s="8" t="s">
        <v>31</v>
      </c>
      <c r="Z86" s="9" t="s">
        <v>91</v>
      </c>
      <c r="AA86" t="str">
        <f>IF(OR(ISNUMBER(SEARCH({"Diabetes","Diabetic"},$Z86))),"Y","N")</f>
        <v>N</v>
      </c>
      <c r="AB86" s="6" t="s">
        <v>36</v>
      </c>
    </row>
    <row r="87" spans="2:28">
      <c r="B87">
        <v>2016</v>
      </c>
      <c r="C87" s="4">
        <v>31879</v>
      </c>
      <c r="D87" s="5" t="s">
        <v>30</v>
      </c>
      <c r="E87" s="5" t="s">
        <v>31</v>
      </c>
      <c r="F87" s="5" t="s">
        <v>37</v>
      </c>
      <c r="G87" s="6" t="s">
        <v>33</v>
      </c>
      <c r="H87" s="7">
        <v>28</v>
      </c>
      <c r="I87" s="5" t="s">
        <v>40</v>
      </c>
      <c r="J87" t="str">
        <f>IF((ISNUMBER(SEARCH({"Cash"},[1]Sheet2!$I87))),"Avg","AboveAvg")</f>
        <v>AboveAvg</v>
      </c>
      <c r="L87" s="5" t="s">
        <v>44</v>
      </c>
      <c r="O87" t="str">
        <f>IF(OR(ISNUMBER(SEARCH({"smok"},$Z87))),"Y","N")</f>
        <v>N</v>
      </c>
      <c r="P87" t="str">
        <f>IF(OR(ISNUMBER(SEARCH({"BP","Hyper"},$Z87))),"Y","N")</f>
        <v>N</v>
      </c>
      <c r="Q87" t="str">
        <f>IF(OR(ISNUMBER(SEARCH({"Tobacc","smok"},$Z87))),"Y","N")</f>
        <v>N</v>
      </c>
      <c r="T87" s="8" t="s">
        <v>31</v>
      </c>
      <c r="U87" s="8" t="s">
        <v>31</v>
      </c>
      <c r="Z87" s="9" t="s">
        <v>31</v>
      </c>
      <c r="AA87" t="str">
        <f>IF(OR(ISNUMBER(SEARCH({"Diabetes","Diabetic"},$Z87))),"Y","N")</f>
        <v>N</v>
      </c>
      <c r="AB87" s="6" t="s">
        <v>36</v>
      </c>
    </row>
    <row r="88" spans="2:28" ht="409.6">
      <c r="B88">
        <v>2016</v>
      </c>
      <c r="C88" s="4">
        <v>19226</v>
      </c>
      <c r="D88" s="5" t="s">
        <v>30</v>
      </c>
      <c r="E88" s="5" t="s">
        <v>31</v>
      </c>
      <c r="F88" s="5" t="s">
        <v>37</v>
      </c>
      <c r="G88" s="6" t="s">
        <v>33</v>
      </c>
      <c r="H88" s="7">
        <v>63</v>
      </c>
      <c r="I88" s="5" t="s">
        <v>40</v>
      </c>
      <c r="J88" t="str">
        <f>IF((ISNUMBER(SEARCH({"Cash"},[1]Sheet2!$I88))),"Avg","AboveAvg")</f>
        <v>AboveAvg</v>
      </c>
      <c r="L88" s="5" t="s">
        <v>48</v>
      </c>
      <c r="O88" t="str">
        <f>IF(OR(ISNUMBER(SEARCH({"smok"},$Z88))),"Y","N")</f>
        <v>N</v>
      </c>
      <c r="P88" t="str">
        <f>IF(OR(ISNUMBER(SEARCH({"BP","Hyper"},$Z88))),"Y","N")</f>
        <v>N</v>
      </c>
      <c r="Q88" t="str">
        <f>IF(OR(ISNUMBER(SEARCH({"Tobacc","smok"},$Z88))),"Y","N")</f>
        <v>N</v>
      </c>
      <c r="T88" s="8" t="s">
        <v>31</v>
      </c>
      <c r="U88" s="8" t="s">
        <v>31</v>
      </c>
      <c r="Z88" s="9" t="s">
        <v>92</v>
      </c>
      <c r="AA88" t="str">
        <f>IF(OR(ISNUMBER(SEARCH({"Diabetes","Diabetic"},$Z88))),"Y","N")</f>
        <v>Y</v>
      </c>
      <c r="AB88" s="6" t="s">
        <v>36</v>
      </c>
    </row>
    <row r="89" spans="2:28" ht="409.6">
      <c r="B89">
        <v>2016</v>
      </c>
      <c r="C89" s="4">
        <v>25256</v>
      </c>
      <c r="D89" s="5" t="s">
        <v>30</v>
      </c>
      <c r="E89" s="5" t="s">
        <v>31</v>
      </c>
      <c r="F89" s="5" t="s">
        <v>37</v>
      </c>
      <c r="G89" s="6" t="s">
        <v>33</v>
      </c>
      <c r="H89" s="7">
        <v>47</v>
      </c>
      <c r="I89" s="5" t="s">
        <v>34</v>
      </c>
      <c r="J89" t="str">
        <f>IF((ISNUMBER(SEARCH({"Cash"},[1]Sheet2!$I89))),"Avg","AboveAvg")</f>
        <v>Avg</v>
      </c>
      <c r="L89" s="5" t="s">
        <v>31</v>
      </c>
      <c r="O89" t="str">
        <f>IF(OR(ISNUMBER(SEARCH({"smok"},$Z89))),"Y","N")</f>
        <v>N</v>
      </c>
      <c r="P89" t="str">
        <f>IF(OR(ISNUMBER(SEARCH({"BP","Hyper"},$Z89))),"Y","N")</f>
        <v>Y</v>
      </c>
      <c r="Q89" t="str">
        <f>IF(OR(ISNUMBER(SEARCH({"Tobacc","smok"},$Z89))),"Y","N")</f>
        <v>N</v>
      </c>
      <c r="T89" s="8" t="s">
        <v>31</v>
      </c>
      <c r="U89" s="8" t="s">
        <v>31</v>
      </c>
      <c r="Z89" s="9" t="s">
        <v>70</v>
      </c>
      <c r="AA89" t="str">
        <f>IF(OR(ISNUMBER(SEARCH({"Diabetes","Diabetic"},$Z89))),"Y","N")</f>
        <v>N</v>
      </c>
      <c r="AB89" s="6" t="s">
        <v>36</v>
      </c>
    </row>
    <row r="90" spans="2:28">
      <c r="B90">
        <v>2016</v>
      </c>
      <c r="C90" s="4">
        <v>23186</v>
      </c>
      <c r="D90" s="5" t="s">
        <v>30</v>
      </c>
      <c r="E90" s="5" t="s">
        <v>31</v>
      </c>
      <c r="F90" s="5" t="s">
        <v>32</v>
      </c>
      <c r="G90" s="6" t="s">
        <v>33</v>
      </c>
      <c r="H90" s="7">
        <v>52</v>
      </c>
      <c r="I90" s="5" t="s">
        <v>40</v>
      </c>
      <c r="J90" t="str">
        <f>IF((ISNUMBER(SEARCH({"Cash"},[1]Sheet2!$I90))),"Avg","AboveAvg")</f>
        <v>AboveAvg</v>
      </c>
      <c r="L90" s="5" t="s">
        <v>93</v>
      </c>
      <c r="O90" t="str">
        <f>IF(OR(ISNUMBER(SEARCH({"smok"},$Z90))),"Y","N")</f>
        <v>N</v>
      </c>
      <c r="P90" t="str">
        <f>IF(OR(ISNUMBER(SEARCH({"BP","Hyper"},$Z90))),"Y","N")</f>
        <v>N</v>
      </c>
      <c r="Q90" t="str">
        <f>IF(OR(ISNUMBER(SEARCH({"Tobacc","smok"},$Z90))),"Y","N")</f>
        <v>N</v>
      </c>
      <c r="T90" s="8" t="s">
        <v>31</v>
      </c>
      <c r="U90" s="8" t="s">
        <v>31</v>
      </c>
      <c r="Z90" s="9" t="s">
        <v>31</v>
      </c>
      <c r="AA90" t="str">
        <f>IF(OR(ISNUMBER(SEARCH({"Diabetes","Diabetic"},$Z90))),"Y","N")</f>
        <v>N</v>
      </c>
      <c r="AB90" s="6" t="s">
        <v>36</v>
      </c>
    </row>
    <row r="91" spans="2:28" ht="184.8">
      <c r="B91">
        <v>2016</v>
      </c>
      <c r="C91" s="4">
        <v>30746</v>
      </c>
      <c r="D91" s="5" t="s">
        <v>30</v>
      </c>
      <c r="E91" s="5" t="s">
        <v>31</v>
      </c>
      <c r="F91" s="5" t="s">
        <v>37</v>
      </c>
      <c r="G91" s="6" t="s">
        <v>33</v>
      </c>
      <c r="H91" s="7">
        <v>31</v>
      </c>
      <c r="I91" s="5" t="s">
        <v>34</v>
      </c>
      <c r="J91" t="str">
        <f>IF((ISNUMBER(SEARCH({"Cash"},[1]Sheet2!$I91))),"Avg","AboveAvg")</f>
        <v>Avg</v>
      </c>
      <c r="L91" s="5" t="s">
        <v>31</v>
      </c>
      <c r="O91" t="str">
        <f>IF(OR(ISNUMBER(SEARCH({"smok"},$Z91))),"Y","N")</f>
        <v>N</v>
      </c>
      <c r="P91" t="str">
        <f>IF(OR(ISNUMBER(SEARCH({"BP","Hyper"},$Z91))),"Y","N")</f>
        <v>N</v>
      </c>
      <c r="Q91" t="str">
        <f>IF(OR(ISNUMBER(SEARCH({"Tobacc","smok"},$Z91))),"Y","N")</f>
        <v>N</v>
      </c>
      <c r="T91" s="8">
        <v>5.8</v>
      </c>
      <c r="U91" s="8">
        <v>74</v>
      </c>
      <c r="Z91" s="9" t="s">
        <v>94</v>
      </c>
      <c r="AA91" t="str">
        <f>IF(OR(ISNUMBER(SEARCH({"Diabetes","Diabetic"},$Z91))),"Y","N")</f>
        <v>N</v>
      </c>
      <c r="AB91" s="6" t="s">
        <v>36</v>
      </c>
    </row>
    <row r="92" spans="2:28" ht="184.8">
      <c r="B92">
        <v>2016</v>
      </c>
      <c r="C92" s="4">
        <v>30746</v>
      </c>
      <c r="D92" s="5" t="s">
        <v>30</v>
      </c>
      <c r="E92" s="5" t="s">
        <v>31</v>
      </c>
      <c r="F92" s="5" t="s">
        <v>37</v>
      </c>
      <c r="G92" s="6" t="s">
        <v>33</v>
      </c>
      <c r="H92" s="7">
        <v>31</v>
      </c>
      <c r="I92" s="5" t="s">
        <v>34</v>
      </c>
      <c r="J92" t="str">
        <f>IF((ISNUMBER(SEARCH({"Cash"},[1]Sheet2!$I92))),"Avg","AboveAvg")</f>
        <v>Avg</v>
      </c>
      <c r="L92" s="5" t="s">
        <v>31</v>
      </c>
      <c r="O92" t="str">
        <f>IF(OR(ISNUMBER(SEARCH({"smok"},$Z92))),"Y","N")</f>
        <v>N</v>
      </c>
      <c r="P92" t="str">
        <f>IF(OR(ISNUMBER(SEARCH({"BP","Hyper"},$Z92))),"Y","N")</f>
        <v>N</v>
      </c>
      <c r="Q92" t="str">
        <f>IF(OR(ISNUMBER(SEARCH({"Tobacc","smok"},$Z92))),"Y","N")</f>
        <v>N</v>
      </c>
      <c r="T92" s="8">
        <v>5.8</v>
      </c>
      <c r="U92" s="8">
        <v>74</v>
      </c>
      <c r="Z92" s="9" t="s">
        <v>94</v>
      </c>
      <c r="AA92" t="str">
        <f>IF(OR(ISNUMBER(SEARCH({"Diabetes","Diabetic"},$Z92))),"Y","N")</f>
        <v>N</v>
      </c>
      <c r="AB92" s="6" t="s">
        <v>36</v>
      </c>
    </row>
    <row r="93" spans="2:28" ht="277.2">
      <c r="B93">
        <v>2016</v>
      </c>
      <c r="C93" s="4">
        <v>14817</v>
      </c>
      <c r="D93" s="5" t="s">
        <v>30</v>
      </c>
      <c r="E93" s="5" t="s">
        <v>31</v>
      </c>
      <c r="F93" s="5" t="s">
        <v>32</v>
      </c>
      <c r="G93" s="6" t="s">
        <v>33</v>
      </c>
      <c r="H93" s="7">
        <v>75</v>
      </c>
      <c r="I93" s="5" t="s">
        <v>40</v>
      </c>
      <c r="J93" t="str">
        <f>IF((ISNUMBER(SEARCH({"Cash"},[1]Sheet2!$I93))),"Avg","AboveAvg")</f>
        <v>AboveAvg</v>
      </c>
      <c r="L93" s="5" t="s">
        <v>44</v>
      </c>
      <c r="O93" t="str">
        <f>IF(OR(ISNUMBER(SEARCH({"smok"},$Z93))),"Y","N")</f>
        <v>N</v>
      </c>
      <c r="P93" t="str">
        <f>IF(OR(ISNUMBER(SEARCH({"BP","Hyper"},$Z93))),"Y","N")</f>
        <v>Y</v>
      </c>
      <c r="Q93" t="str">
        <f>IF(OR(ISNUMBER(SEARCH({"Tobacc","smok"},$Z93))),"Y","N")</f>
        <v>N</v>
      </c>
      <c r="T93" s="8" t="s">
        <v>31</v>
      </c>
      <c r="U93" s="8" t="s">
        <v>31</v>
      </c>
      <c r="Z93" s="9" t="s">
        <v>45</v>
      </c>
      <c r="AA93" t="str">
        <f>IF(OR(ISNUMBER(SEARCH({"Diabetes","Diabetic"},$Z93))),"Y","N")</f>
        <v>N</v>
      </c>
      <c r="AB93" s="6" t="s">
        <v>36</v>
      </c>
    </row>
    <row r="94" spans="2:28" ht="409.6">
      <c r="B94">
        <v>2016</v>
      </c>
      <c r="C94" s="4">
        <v>18089</v>
      </c>
      <c r="D94" s="5" t="s">
        <v>30</v>
      </c>
      <c r="E94" s="5" t="s">
        <v>31</v>
      </c>
      <c r="F94" s="5" t="s">
        <v>37</v>
      </c>
      <c r="G94" s="6" t="s">
        <v>33</v>
      </c>
      <c r="H94" s="7">
        <v>66</v>
      </c>
      <c r="I94" s="5" t="s">
        <v>40</v>
      </c>
      <c r="J94" t="str">
        <f>IF((ISNUMBER(SEARCH({"Cash"},[1]Sheet2!$I94))),"Avg","AboveAvg")</f>
        <v>AboveAvg</v>
      </c>
      <c r="L94" s="5" t="s">
        <v>31</v>
      </c>
      <c r="O94" t="str">
        <f>IF(OR(ISNUMBER(SEARCH({"smok"},$Z94))),"Y","N")</f>
        <v>N</v>
      </c>
      <c r="P94" t="str">
        <f>IF(OR(ISNUMBER(SEARCH({"BP","Hyper"},$Z94))),"Y","N")</f>
        <v>N</v>
      </c>
      <c r="Q94" t="str">
        <f>IF(OR(ISNUMBER(SEARCH({"Tobacc","smok"},$Z94))),"Y","N")</f>
        <v>N</v>
      </c>
      <c r="T94" s="8" t="s">
        <v>31</v>
      </c>
      <c r="U94" s="8" t="s">
        <v>31</v>
      </c>
      <c r="Z94" s="9" t="s">
        <v>95</v>
      </c>
      <c r="AA94" t="str">
        <f>IF(OR(ISNUMBER(SEARCH({"Diabetes","Diabetic"},$Z94))),"Y","N")</f>
        <v>N</v>
      </c>
      <c r="AB94" s="6" t="s">
        <v>36</v>
      </c>
    </row>
    <row r="95" spans="2:28" ht="118.8">
      <c r="B95">
        <v>2016</v>
      </c>
      <c r="C95" s="4">
        <v>24703</v>
      </c>
      <c r="D95" s="5" t="s">
        <v>30</v>
      </c>
      <c r="E95" s="5" t="s">
        <v>31</v>
      </c>
      <c r="F95" s="5" t="s">
        <v>37</v>
      </c>
      <c r="G95" s="6" t="s">
        <v>33</v>
      </c>
      <c r="H95" s="7">
        <v>48</v>
      </c>
      <c r="I95" s="5" t="s">
        <v>40</v>
      </c>
      <c r="J95" t="str">
        <f>IF((ISNUMBER(SEARCH({"Cash"},[1]Sheet2!$I95))),"Avg","AboveAvg")</f>
        <v>AboveAvg</v>
      </c>
      <c r="L95" s="5" t="s">
        <v>31</v>
      </c>
      <c r="O95" t="str">
        <f>IF(OR(ISNUMBER(SEARCH({"smok"},$Z95))),"Y","N")</f>
        <v>N</v>
      </c>
      <c r="P95" t="str">
        <f>IF(OR(ISNUMBER(SEARCH({"BP","Hyper"},$Z95))),"Y","N")</f>
        <v>N</v>
      </c>
      <c r="Q95" t="str">
        <f>IF(OR(ISNUMBER(SEARCH({"Tobacc","smok"},$Z95))),"Y","N")</f>
        <v>N</v>
      </c>
      <c r="T95" s="8" t="s">
        <v>31</v>
      </c>
      <c r="U95" s="8" t="s">
        <v>31</v>
      </c>
      <c r="Z95" s="9" t="s">
        <v>96</v>
      </c>
      <c r="AA95" t="str">
        <f>IF(OR(ISNUMBER(SEARCH({"Diabetes","Diabetic"},$Z95))),"Y","N")</f>
        <v>N</v>
      </c>
      <c r="AB95" s="6" t="s">
        <v>36</v>
      </c>
    </row>
    <row r="96" spans="2:28" ht="79.2">
      <c r="B96">
        <v>2016</v>
      </c>
      <c r="C96" s="4">
        <v>26627</v>
      </c>
      <c r="D96" s="5" t="s">
        <v>30</v>
      </c>
      <c r="E96" s="5" t="s">
        <v>31</v>
      </c>
      <c r="F96" s="5" t="s">
        <v>32</v>
      </c>
      <c r="G96" s="6" t="s">
        <v>33</v>
      </c>
      <c r="H96" s="7">
        <v>43</v>
      </c>
      <c r="I96" s="5" t="s">
        <v>40</v>
      </c>
      <c r="J96" t="str">
        <f>IF((ISNUMBER(SEARCH({"Cash"},[1]Sheet2!$I96))),"Avg","AboveAvg")</f>
        <v>AboveAvg</v>
      </c>
      <c r="L96" s="5" t="s">
        <v>31</v>
      </c>
      <c r="O96" t="str">
        <f>IF(OR(ISNUMBER(SEARCH({"smok"},$Z96))),"Y","N")</f>
        <v>N</v>
      </c>
      <c r="P96" t="str">
        <f>IF(OR(ISNUMBER(SEARCH({"BP","Hyper"},$Z96))),"Y","N")</f>
        <v>N</v>
      </c>
      <c r="Q96" t="str">
        <f>IF(OR(ISNUMBER(SEARCH({"Tobacc","smok"},$Z96))),"Y","N")</f>
        <v>N</v>
      </c>
      <c r="T96" s="8" t="s">
        <v>31</v>
      </c>
      <c r="U96" s="8" t="s">
        <v>31</v>
      </c>
      <c r="Z96" s="9" t="s">
        <v>97</v>
      </c>
      <c r="AA96" t="str">
        <f>IF(OR(ISNUMBER(SEARCH({"Diabetes","Diabetic"},$Z96))),"Y","N")</f>
        <v>Y</v>
      </c>
      <c r="AB96" s="6" t="s">
        <v>36</v>
      </c>
    </row>
    <row r="97" spans="2:28" ht="92.4">
      <c r="B97">
        <v>2016</v>
      </c>
      <c r="C97" s="4">
        <v>24259</v>
      </c>
      <c r="D97" s="5" t="s">
        <v>30</v>
      </c>
      <c r="E97" s="5" t="s">
        <v>31</v>
      </c>
      <c r="F97" s="5" t="s">
        <v>32</v>
      </c>
      <c r="G97" s="6" t="s">
        <v>33</v>
      </c>
      <c r="H97" s="7">
        <v>49</v>
      </c>
      <c r="I97" s="5" t="s">
        <v>40</v>
      </c>
      <c r="J97" t="str">
        <f>IF((ISNUMBER(SEARCH({"Cash"},[1]Sheet2!$I97))),"Avg","AboveAvg")</f>
        <v>AboveAvg</v>
      </c>
      <c r="L97" s="5" t="s">
        <v>31</v>
      </c>
      <c r="O97" t="str">
        <f>IF(OR(ISNUMBER(SEARCH({"smok"},$Z97))),"Y","N")</f>
        <v>N</v>
      </c>
      <c r="P97" t="str">
        <f>IF(OR(ISNUMBER(SEARCH({"BP","Hyper"},$Z97))),"Y","N")</f>
        <v>N</v>
      </c>
      <c r="Q97" t="str">
        <f>IF(OR(ISNUMBER(SEARCH({"Tobacc","smok"},$Z97))),"Y","N")</f>
        <v>N</v>
      </c>
      <c r="T97" s="8" t="s">
        <v>31</v>
      </c>
      <c r="U97" s="8" t="s">
        <v>31</v>
      </c>
      <c r="Z97" s="9" t="s">
        <v>98</v>
      </c>
      <c r="AA97" t="str">
        <f>IF(OR(ISNUMBER(SEARCH({"Diabetes","Diabetic"},$Z97))),"Y","N")</f>
        <v>N</v>
      </c>
      <c r="AB97" s="6" t="s">
        <v>36</v>
      </c>
    </row>
    <row r="98" spans="2:28" ht="39.6">
      <c r="B98">
        <v>2016</v>
      </c>
      <c r="C98" s="4">
        <v>19542</v>
      </c>
      <c r="D98" s="5" t="s">
        <v>30</v>
      </c>
      <c r="E98" s="5" t="s">
        <v>31</v>
      </c>
      <c r="F98" s="5" t="s">
        <v>32</v>
      </c>
      <c r="G98" s="6" t="s">
        <v>33</v>
      </c>
      <c r="H98" s="7">
        <v>62</v>
      </c>
      <c r="I98" s="5" t="s">
        <v>40</v>
      </c>
      <c r="J98" t="str">
        <f>IF((ISNUMBER(SEARCH({"Cash"},[1]Sheet2!$I98))),"Avg","AboveAvg")</f>
        <v>AboveAvg</v>
      </c>
      <c r="L98" s="5" t="s">
        <v>48</v>
      </c>
      <c r="O98" t="str">
        <f>IF(OR(ISNUMBER(SEARCH({"smok"},$Z98))),"Y","N")</f>
        <v>N</v>
      </c>
      <c r="P98" t="str">
        <f>IF(OR(ISNUMBER(SEARCH({"BP","Hyper"},$Z98))),"Y","N")</f>
        <v>N</v>
      </c>
      <c r="Q98" t="str">
        <f>IF(OR(ISNUMBER(SEARCH({"Tobacc","smok"},$Z98))),"Y","N")</f>
        <v>N</v>
      </c>
      <c r="T98" s="8" t="s">
        <v>31</v>
      </c>
      <c r="U98" s="8" t="s">
        <v>31</v>
      </c>
      <c r="Z98" s="9" t="s">
        <v>99</v>
      </c>
      <c r="AA98" t="str">
        <f>IF(OR(ISNUMBER(SEARCH({"Diabetes","Diabetic"},$Z98))),"Y","N")</f>
        <v>Y</v>
      </c>
      <c r="AB98" s="6" t="s">
        <v>36</v>
      </c>
    </row>
    <row r="99" spans="2:28" ht="409.6">
      <c r="B99">
        <v>2016</v>
      </c>
      <c r="C99" s="4">
        <v>29963</v>
      </c>
      <c r="D99" s="5" t="s">
        <v>30</v>
      </c>
      <c r="E99" s="5" t="s">
        <v>31</v>
      </c>
      <c r="F99" s="5" t="s">
        <v>37</v>
      </c>
      <c r="G99" s="6" t="s">
        <v>33</v>
      </c>
      <c r="H99" s="7">
        <v>34</v>
      </c>
      <c r="I99" s="5" t="s">
        <v>40</v>
      </c>
      <c r="J99" t="str">
        <f>IF((ISNUMBER(SEARCH({"Cash"},[1]Sheet2!$I99))),"Avg","AboveAvg")</f>
        <v>AboveAvg</v>
      </c>
      <c r="L99" s="5" t="s">
        <v>31</v>
      </c>
      <c r="O99" t="str">
        <f>IF(OR(ISNUMBER(SEARCH({"smok"},$Z99))),"Y","N")</f>
        <v>N</v>
      </c>
      <c r="P99" t="str">
        <f>IF(OR(ISNUMBER(SEARCH({"BP","Hyper"},$Z99))),"Y","N")</f>
        <v>Y</v>
      </c>
      <c r="Q99" t="str">
        <f>IF(OR(ISNUMBER(SEARCH({"Tobacc","smok"},$Z99))),"Y","N")</f>
        <v>N</v>
      </c>
      <c r="T99" s="8" t="s">
        <v>31</v>
      </c>
      <c r="U99" s="8" t="s">
        <v>31</v>
      </c>
      <c r="Z99" s="9" t="s">
        <v>100</v>
      </c>
      <c r="AA99" t="str">
        <f>IF(OR(ISNUMBER(SEARCH({"Diabetes","Diabetic"},$Z99))),"Y","N")</f>
        <v>Y</v>
      </c>
      <c r="AB99" s="6" t="s">
        <v>36</v>
      </c>
    </row>
    <row r="100" spans="2:28" ht="105.6">
      <c r="B100">
        <v>2016</v>
      </c>
      <c r="C100" s="4">
        <v>22497</v>
      </c>
      <c r="D100" s="5" t="s">
        <v>30</v>
      </c>
      <c r="E100" s="5" t="s">
        <v>31</v>
      </c>
      <c r="F100" s="5" t="s">
        <v>37</v>
      </c>
      <c r="G100" s="6" t="s">
        <v>33</v>
      </c>
      <c r="H100" s="7">
        <v>54</v>
      </c>
      <c r="I100" s="5" t="s">
        <v>34</v>
      </c>
      <c r="J100" t="str">
        <f>IF((ISNUMBER(SEARCH({"Cash"},[1]Sheet2!$I100))),"Avg","AboveAvg")</f>
        <v>Avg</v>
      </c>
      <c r="L100" s="5" t="s">
        <v>31</v>
      </c>
      <c r="O100" t="str">
        <f>IF(OR(ISNUMBER(SEARCH({"smok"},$Z100))),"Y","N")</f>
        <v>N</v>
      </c>
      <c r="P100" t="str">
        <f>IF(OR(ISNUMBER(SEARCH({"BP","Hyper"},$Z100))),"Y","N")</f>
        <v>N</v>
      </c>
      <c r="Q100" t="str">
        <f>IF(OR(ISNUMBER(SEARCH({"Tobacc","smok"},$Z100))),"Y","N")</f>
        <v>N</v>
      </c>
      <c r="T100" s="8" t="s">
        <v>31</v>
      </c>
      <c r="U100" s="8" t="s">
        <v>31</v>
      </c>
      <c r="Z100" s="9" t="s">
        <v>58</v>
      </c>
      <c r="AA100" t="str">
        <f>IF(OR(ISNUMBER(SEARCH({"Diabetes","Diabetic"},$Z100))),"Y","N")</f>
        <v>N</v>
      </c>
      <c r="AB100" s="6" t="s">
        <v>36</v>
      </c>
    </row>
    <row r="101" spans="2:28" ht="52.8">
      <c r="B101">
        <v>2016</v>
      </c>
      <c r="C101" s="4">
        <v>25949</v>
      </c>
      <c r="D101" s="5" t="s">
        <v>30</v>
      </c>
      <c r="E101" s="5" t="s">
        <v>31</v>
      </c>
      <c r="F101" s="5" t="s">
        <v>32</v>
      </c>
      <c r="G101" s="6" t="s">
        <v>33</v>
      </c>
      <c r="H101" s="7">
        <v>45</v>
      </c>
      <c r="I101" s="5" t="s">
        <v>40</v>
      </c>
      <c r="J101" t="str">
        <f>IF((ISNUMBER(SEARCH({"Cash"},[1]Sheet2!$I101))),"Avg","AboveAvg")</f>
        <v>AboveAvg</v>
      </c>
      <c r="L101" s="5" t="s">
        <v>31</v>
      </c>
      <c r="O101" t="str">
        <f>IF(OR(ISNUMBER(SEARCH({"smok"},$Z101))),"Y","N")</f>
        <v>N</v>
      </c>
      <c r="P101" t="str">
        <f>IF(OR(ISNUMBER(SEARCH({"BP","Hyper"},$Z101))),"Y","N")</f>
        <v>N</v>
      </c>
      <c r="Q101" t="str">
        <f>IF(OR(ISNUMBER(SEARCH({"Tobacc","smok"},$Z101))),"Y","N")</f>
        <v>N</v>
      </c>
      <c r="T101" s="8" t="s">
        <v>31</v>
      </c>
      <c r="U101" s="8" t="s">
        <v>31</v>
      </c>
      <c r="Z101" s="9" t="s">
        <v>67</v>
      </c>
      <c r="AA101" t="str">
        <f>IF(OR(ISNUMBER(SEARCH({"Diabetes","Diabetic"},$Z101))),"Y","N")</f>
        <v>N</v>
      </c>
      <c r="AB101" s="6" t="s">
        <v>36</v>
      </c>
    </row>
    <row r="102" spans="2:28" ht="52.8">
      <c r="B102">
        <v>2016</v>
      </c>
      <c r="C102" s="4">
        <v>25477</v>
      </c>
      <c r="D102" s="5" t="s">
        <v>30</v>
      </c>
      <c r="E102" s="5" t="s">
        <v>31</v>
      </c>
      <c r="F102" s="5" t="s">
        <v>32</v>
      </c>
      <c r="G102" s="6" t="s">
        <v>33</v>
      </c>
      <c r="H102" s="7">
        <v>46</v>
      </c>
      <c r="I102" s="5" t="s">
        <v>34</v>
      </c>
      <c r="J102" t="str">
        <f>IF((ISNUMBER(SEARCH({"Cash"},[1]Sheet2!$I102))),"Avg","AboveAvg")</f>
        <v>Avg</v>
      </c>
      <c r="L102" s="5" t="s">
        <v>41</v>
      </c>
      <c r="O102" t="str">
        <f>IF(OR(ISNUMBER(SEARCH({"smok"},$Z102))),"Y","N")</f>
        <v>N</v>
      </c>
      <c r="P102" t="str">
        <f>IF(OR(ISNUMBER(SEARCH({"BP","Hyper"},$Z102))),"Y","N")</f>
        <v>N</v>
      </c>
      <c r="Q102" t="str">
        <f>IF(OR(ISNUMBER(SEARCH({"Tobacc","smok"},$Z102))),"Y","N")</f>
        <v>N</v>
      </c>
      <c r="T102" s="8" t="s">
        <v>31</v>
      </c>
      <c r="U102" s="8" t="s">
        <v>31</v>
      </c>
      <c r="Z102" s="9" t="s">
        <v>79</v>
      </c>
      <c r="AA102" t="str">
        <f>IF(OR(ISNUMBER(SEARCH({"Diabetes","Diabetic"},$Z102))),"Y","N")</f>
        <v>N</v>
      </c>
      <c r="AB102" s="6" t="s">
        <v>36</v>
      </c>
    </row>
    <row r="103" spans="2:28">
      <c r="B103">
        <v>2016</v>
      </c>
      <c r="C103" s="4">
        <v>23412</v>
      </c>
      <c r="D103" s="5" t="s">
        <v>30</v>
      </c>
      <c r="E103" s="5" t="s">
        <v>31</v>
      </c>
      <c r="F103" s="5" t="s">
        <v>32</v>
      </c>
      <c r="G103" s="6" t="s">
        <v>33</v>
      </c>
      <c r="H103" s="7">
        <v>52</v>
      </c>
      <c r="I103" s="5" t="s">
        <v>34</v>
      </c>
      <c r="J103" t="str">
        <f>IF((ISNUMBER(SEARCH({"Cash"},[1]Sheet2!$I103))),"Avg","AboveAvg")</f>
        <v>Avg</v>
      </c>
      <c r="L103" s="5" t="s">
        <v>31</v>
      </c>
      <c r="O103" t="str">
        <f>IF(OR(ISNUMBER(SEARCH({"smok"},$Z103))),"Y","N")</f>
        <v>N</v>
      </c>
      <c r="P103" t="str">
        <f>IF(OR(ISNUMBER(SEARCH({"BP","Hyper"},$Z103))),"Y","N")</f>
        <v>N</v>
      </c>
      <c r="Q103" t="str">
        <f>IF(OR(ISNUMBER(SEARCH({"Tobacc","smok"},$Z103))),"Y","N")</f>
        <v>N</v>
      </c>
      <c r="T103" s="8" t="s">
        <v>31</v>
      </c>
      <c r="U103" s="8" t="s">
        <v>31</v>
      </c>
      <c r="Z103" s="9" t="s">
        <v>31</v>
      </c>
      <c r="AA103" t="str">
        <f>IF(OR(ISNUMBER(SEARCH({"Diabetes","Diabetic"},$Z103))),"Y","N")</f>
        <v>N</v>
      </c>
      <c r="AB103" s="6" t="s">
        <v>36</v>
      </c>
    </row>
    <row r="104" spans="2:28">
      <c r="B104">
        <v>2016</v>
      </c>
      <c r="C104" s="4">
        <v>27456</v>
      </c>
      <c r="D104" s="5" t="s">
        <v>30</v>
      </c>
      <c r="E104" s="5" t="s">
        <v>31</v>
      </c>
      <c r="F104" s="5" t="s">
        <v>37</v>
      </c>
      <c r="G104" s="6" t="s">
        <v>33</v>
      </c>
      <c r="H104" s="7">
        <v>40</v>
      </c>
      <c r="I104" s="5" t="s">
        <v>34</v>
      </c>
      <c r="J104" t="str">
        <f>IF((ISNUMBER(SEARCH({"Cash"},[1]Sheet2!$I104))),"Avg","AboveAvg")</f>
        <v>Avg</v>
      </c>
      <c r="L104" s="5" t="s">
        <v>31</v>
      </c>
      <c r="O104" t="str">
        <f>IF(OR(ISNUMBER(SEARCH({"smok"},$Z104))),"Y","N")</f>
        <v>N</v>
      </c>
      <c r="P104" t="str">
        <f>IF(OR(ISNUMBER(SEARCH({"BP","Hyper"},$Z104))),"Y","N")</f>
        <v>N</v>
      </c>
      <c r="Q104" t="str">
        <f>IF(OR(ISNUMBER(SEARCH({"Tobacc","smok"},$Z104))),"Y","N")</f>
        <v>N</v>
      </c>
      <c r="T104" s="8" t="s">
        <v>31</v>
      </c>
      <c r="U104" s="8" t="s">
        <v>31</v>
      </c>
      <c r="Z104" s="9" t="s">
        <v>31</v>
      </c>
      <c r="AA104" t="str">
        <f>IF(OR(ISNUMBER(SEARCH({"Diabetes","Diabetic"},$Z104))),"Y","N")</f>
        <v>N</v>
      </c>
      <c r="AB104" s="6" t="s">
        <v>36</v>
      </c>
    </row>
    <row r="105" spans="2:28" ht="250.8">
      <c r="B105">
        <v>2016</v>
      </c>
      <c r="C105" s="4">
        <v>27261</v>
      </c>
      <c r="D105" s="5" t="s">
        <v>30</v>
      </c>
      <c r="E105" s="5" t="s">
        <v>31</v>
      </c>
      <c r="F105" s="5" t="s">
        <v>37</v>
      </c>
      <c r="G105" s="6" t="s">
        <v>33</v>
      </c>
      <c r="H105" s="7">
        <v>41</v>
      </c>
      <c r="I105" s="5" t="s">
        <v>40</v>
      </c>
      <c r="J105" t="str">
        <f>IF((ISNUMBER(SEARCH({"Cash"},[1]Sheet2!$I105))),"Avg","AboveAvg")</f>
        <v>AboveAvg</v>
      </c>
      <c r="L105" s="5" t="s">
        <v>31</v>
      </c>
      <c r="O105" t="str">
        <f>IF(OR(ISNUMBER(SEARCH({"smok"},$Z105))),"Y","N")</f>
        <v>N</v>
      </c>
      <c r="P105" t="str">
        <f>IF(OR(ISNUMBER(SEARCH({"BP","Hyper"},$Z105))),"Y","N")</f>
        <v>N</v>
      </c>
      <c r="Q105" t="str">
        <f>IF(OR(ISNUMBER(SEARCH({"Tobacc","smok"},$Z105))),"Y","N")</f>
        <v>N</v>
      </c>
      <c r="T105" s="8" t="s">
        <v>31</v>
      </c>
      <c r="U105" s="8" t="s">
        <v>31</v>
      </c>
      <c r="Z105" s="9" t="s">
        <v>101</v>
      </c>
      <c r="AA105" t="str">
        <f>IF(OR(ISNUMBER(SEARCH({"Diabetes","Diabetic"},$Z105))),"Y","N")</f>
        <v>Y</v>
      </c>
      <c r="AB105" s="6" t="s">
        <v>36</v>
      </c>
    </row>
    <row r="106" spans="2:28" ht="409.6">
      <c r="B106">
        <v>2016</v>
      </c>
      <c r="C106" s="4">
        <v>23196</v>
      </c>
      <c r="D106" s="5" t="s">
        <v>30</v>
      </c>
      <c r="E106" s="5" t="s">
        <v>31</v>
      </c>
      <c r="F106" s="5" t="s">
        <v>32</v>
      </c>
      <c r="G106" s="6" t="s">
        <v>33</v>
      </c>
      <c r="H106" s="7">
        <v>52</v>
      </c>
      <c r="I106" s="5" t="s">
        <v>40</v>
      </c>
      <c r="J106" t="str">
        <f>IF((ISNUMBER(SEARCH({"Cash"},[1]Sheet2!$I106))),"Avg","AboveAvg")</f>
        <v>AboveAvg</v>
      </c>
      <c r="L106" s="5" t="s">
        <v>44</v>
      </c>
      <c r="O106" t="str">
        <f>IF(OR(ISNUMBER(SEARCH({"smok"},$Z106))),"Y","N")</f>
        <v>Y</v>
      </c>
      <c r="P106" t="str">
        <f>IF(OR(ISNUMBER(SEARCH({"BP","Hyper"},$Z106))),"Y","N")</f>
        <v>Y</v>
      </c>
      <c r="Q106" t="str">
        <f>IF(OR(ISNUMBER(SEARCH({"Tobacc","smok"},$Z106))),"Y","N")</f>
        <v>Y</v>
      </c>
      <c r="T106" s="8" t="s">
        <v>31</v>
      </c>
      <c r="U106" s="8" t="s">
        <v>31</v>
      </c>
      <c r="Z106" s="9" t="s">
        <v>102</v>
      </c>
      <c r="AA106" t="str">
        <f>IF(OR(ISNUMBER(SEARCH({"Diabetes","Diabetic"},$Z106))),"Y","N")</f>
        <v>N</v>
      </c>
      <c r="AB106" s="6" t="s">
        <v>36</v>
      </c>
    </row>
    <row r="107" spans="2:28" ht="409.6">
      <c r="B107">
        <v>2016</v>
      </c>
      <c r="C107" s="4">
        <v>33063</v>
      </c>
      <c r="D107" s="5" t="s">
        <v>30</v>
      </c>
      <c r="E107" s="5" t="s">
        <v>31</v>
      </c>
      <c r="F107" s="5" t="s">
        <v>37</v>
      </c>
      <c r="G107" s="6" t="s">
        <v>33</v>
      </c>
      <c r="H107" s="7">
        <v>25</v>
      </c>
      <c r="I107" s="5" t="s">
        <v>40</v>
      </c>
      <c r="J107" t="str">
        <f>IF((ISNUMBER(SEARCH({"Cash"},[1]Sheet2!$I107))),"Avg","AboveAvg")</f>
        <v>AboveAvg</v>
      </c>
      <c r="L107" s="5" t="s">
        <v>31</v>
      </c>
      <c r="O107" t="str">
        <f>IF(OR(ISNUMBER(SEARCH({"smok"},$Z107))),"Y","N")</f>
        <v>N</v>
      </c>
      <c r="P107" t="str">
        <f>IF(OR(ISNUMBER(SEARCH({"BP","Hyper"},$Z107))),"Y","N")</f>
        <v>N</v>
      </c>
      <c r="Q107" t="str">
        <f>IF(OR(ISNUMBER(SEARCH({"Tobacc","smok"},$Z107))),"Y","N")</f>
        <v>N</v>
      </c>
      <c r="T107" s="8" t="s">
        <v>31</v>
      </c>
      <c r="U107" s="8" t="s">
        <v>31</v>
      </c>
      <c r="Z107" s="9" t="s">
        <v>103</v>
      </c>
      <c r="AA107" t="str">
        <f>IF(OR(ISNUMBER(SEARCH({"Diabetes","Diabetic"},$Z107))),"Y","N")</f>
        <v>N</v>
      </c>
      <c r="AB107" s="6" t="s">
        <v>36</v>
      </c>
    </row>
    <row r="108" spans="2:28" ht="409.6">
      <c r="B108">
        <v>2016</v>
      </c>
      <c r="C108" s="4">
        <v>23802</v>
      </c>
      <c r="D108" s="5" t="s">
        <v>30</v>
      </c>
      <c r="E108" s="5" t="s">
        <v>31</v>
      </c>
      <c r="F108" s="5" t="s">
        <v>32</v>
      </c>
      <c r="G108" s="6" t="s">
        <v>33</v>
      </c>
      <c r="H108" s="7">
        <v>51</v>
      </c>
      <c r="I108" s="5" t="s">
        <v>40</v>
      </c>
      <c r="J108" t="str">
        <f>IF((ISNUMBER(SEARCH({"Cash"},[1]Sheet2!$I108))),"Avg","AboveAvg")</f>
        <v>AboveAvg</v>
      </c>
      <c r="L108" s="5" t="s">
        <v>31</v>
      </c>
      <c r="O108" t="str">
        <f>IF(OR(ISNUMBER(SEARCH({"smok"},$Z108))),"Y","N")</f>
        <v>N</v>
      </c>
      <c r="P108" t="str">
        <f>IF(OR(ISNUMBER(SEARCH({"BP","Hyper"},$Z108))),"Y","N")</f>
        <v>Y</v>
      </c>
      <c r="Q108" t="str">
        <f>IF(OR(ISNUMBER(SEARCH({"Tobacc","smok"},$Z108))),"Y","N")</f>
        <v>N</v>
      </c>
      <c r="T108" s="8" t="s">
        <v>31</v>
      </c>
      <c r="U108" s="8" t="s">
        <v>31</v>
      </c>
      <c r="Z108" s="9" t="s">
        <v>104</v>
      </c>
      <c r="AA108" t="str">
        <f>IF(OR(ISNUMBER(SEARCH({"Diabetes","Diabetic"},$Z108))),"Y","N")</f>
        <v>Y</v>
      </c>
      <c r="AB108" s="6" t="s">
        <v>36</v>
      </c>
    </row>
    <row r="109" spans="2:28" ht="409.6">
      <c r="B109">
        <v>2016</v>
      </c>
      <c r="C109" s="4">
        <v>26647</v>
      </c>
      <c r="D109" s="5" t="s">
        <v>39</v>
      </c>
      <c r="E109" s="5" t="s">
        <v>31</v>
      </c>
      <c r="F109" s="5" t="s">
        <v>37</v>
      </c>
      <c r="G109" s="6" t="s">
        <v>33</v>
      </c>
      <c r="H109" s="7">
        <v>43</v>
      </c>
      <c r="I109" s="5" t="s">
        <v>40</v>
      </c>
      <c r="J109" t="str">
        <f>IF((ISNUMBER(SEARCH({"Cash"},[1]Sheet2!$I109))),"Avg","AboveAvg")</f>
        <v>AboveAvg</v>
      </c>
      <c r="L109" s="5" t="s">
        <v>44</v>
      </c>
      <c r="O109" t="str">
        <f>IF(OR(ISNUMBER(SEARCH({"smok"},$Z109))),"Y","N")</f>
        <v>N</v>
      </c>
      <c r="P109" t="str">
        <f>IF(OR(ISNUMBER(SEARCH({"BP","Hyper"},$Z109))),"Y","N")</f>
        <v>N</v>
      </c>
      <c r="Q109" t="str">
        <f>IF(OR(ISNUMBER(SEARCH({"Tobacc","smok"},$Z109))),"Y","N")</f>
        <v>N</v>
      </c>
      <c r="T109" s="8" t="s">
        <v>31</v>
      </c>
      <c r="U109" s="8" t="s">
        <v>31</v>
      </c>
      <c r="Z109" s="9" t="s">
        <v>86</v>
      </c>
      <c r="AA109" t="str">
        <f>IF(OR(ISNUMBER(SEARCH({"Diabetes","Diabetic"},$Z109))),"Y","N")</f>
        <v>N</v>
      </c>
      <c r="AB109" s="6" t="s">
        <v>36</v>
      </c>
    </row>
    <row r="110" spans="2:28" ht="316.8">
      <c r="B110">
        <v>2016</v>
      </c>
      <c r="C110" s="4">
        <v>18264</v>
      </c>
      <c r="D110" s="5" t="s">
        <v>30</v>
      </c>
      <c r="E110" s="5" t="s">
        <v>31</v>
      </c>
      <c r="F110" s="5" t="s">
        <v>32</v>
      </c>
      <c r="G110" s="6" t="s">
        <v>33</v>
      </c>
      <c r="H110" s="7">
        <v>66</v>
      </c>
      <c r="I110" s="5" t="s">
        <v>34</v>
      </c>
      <c r="J110" t="str">
        <f>IF((ISNUMBER(SEARCH({"Cash"},[1]Sheet2!$I110))),"Avg","AboveAvg")</f>
        <v>Avg</v>
      </c>
      <c r="L110" s="5" t="s">
        <v>31</v>
      </c>
      <c r="O110" t="str">
        <f>IF(OR(ISNUMBER(SEARCH({"smok"},$Z110))),"Y","N")</f>
        <v>N</v>
      </c>
      <c r="P110" t="str">
        <f>IF(OR(ISNUMBER(SEARCH({"BP","Hyper"},$Z110))),"Y","N")</f>
        <v>N</v>
      </c>
      <c r="Q110" t="str">
        <f>IF(OR(ISNUMBER(SEARCH({"Tobacc","smok"},$Z110))),"Y","N")</f>
        <v>N</v>
      </c>
      <c r="T110" s="8" t="s">
        <v>31</v>
      </c>
      <c r="U110" s="8" t="s">
        <v>31</v>
      </c>
      <c r="Z110" s="9" t="s">
        <v>105</v>
      </c>
      <c r="AA110" t="str">
        <f>IF(OR(ISNUMBER(SEARCH({"Diabetes","Diabetic"},$Z110))),"Y","N")</f>
        <v>N</v>
      </c>
      <c r="AB110" s="6" t="s">
        <v>36</v>
      </c>
    </row>
    <row r="111" spans="2:28">
      <c r="B111">
        <v>2016</v>
      </c>
      <c r="C111" s="4">
        <v>26931</v>
      </c>
      <c r="D111" s="5" t="s">
        <v>30</v>
      </c>
      <c r="E111" s="5" t="s">
        <v>31</v>
      </c>
      <c r="F111" s="5" t="s">
        <v>32</v>
      </c>
      <c r="G111" s="6" t="s">
        <v>33</v>
      </c>
      <c r="H111" s="7">
        <v>42</v>
      </c>
      <c r="I111" s="5" t="s">
        <v>40</v>
      </c>
      <c r="J111" t="str">
        <f>IF((ISNUMBER(SEARCH({"Cash"},[1]Sheet2!$I111))),"Avg","AboveAvg")</f>
        <v>AboveAvg</v>
      </c>
      <c r="L111" s="5" t="s">
        <v>44</v>
      </c>
      <c r="O111" t="str">
        <f>IF(OR(ISNUMBER(SEARCH({"smok"},$Z111))),"Y","N")</f>
        <v>N</v>
      </c>
      <c r="P111" t="str">
        <f>IF(OR(ISNUMBER(SEARCH({"BP","Hyper"},$Z111))),"Y","N")</f>
        <v>N</v>
      </c>
      <c r="Q111" t="str">
        <f>IF(OR(ISNUMBER(SEARCH({"Tobacc","smok"},$Z111))),"Y","N")</f>
        <v>N</v>
      </c>
      <c r="T111" s="8" t="s">
        <v>31</v>
      </c>
      <c r="U111" s="8" t="s">
        <v>31</v>
      </c>
      <c r="Z111" s="9" t="s">
        <v>31</v>
      </c>
      <c r="AA111" t="str">
        <f>IF(OR(ISNUMBER(SEARCH({"Diabetes","Diabetic"},$Z111))),"Y","N")</f>
        <v>N</v>
      </c>
      <c r="AB111" s="6" t="s">
        <v>36</v>
      </c>
    </row>
    <row r="112" spans="2:28" ht="39.6">
      <c r="B112">
        <v>2016</v>
      </c>
      <c r="C112" s="4">
        <v>22438</v>
      </c>
      <c r="D112" s="5" t="s">
        <v>30</v>
      </c>
      <c r="E112" s="5" t="s">
        <v>31</v>
      </c>
      <c r="F112" s="5" t="s">
        <v>32</v>
      </c>
      <c r="G112" s="6" t="s">
        <v>33</v>
      </c>
      <c r="H112" s="7">
        <v>54</v>
      </c>
      <c r="I112" s="5" t="s">
        <v>34</v>
      </c>
      <c r="J112" t="str">
        <f>IF((ISNUMBER(SEARCH({"Cash"},[1]Sheet2!$I112))),"Avg","AboveAvg")</f>
        <v>Avg</v>
      </c>
      <c r="L112" s="5" t="s">
        <v>31</v>
      </c>
      <c r="O112" t="str">
        <f>IF(OR(ISNUMBER(SEARCH({"smok"},$Z112))),"Y","N")</f>
        <v>N</v>
      </c>
      <c r="P112" t="str">
        <f>IF(OR(ISNUMBER(SEARCH({"BP","Hyper"},$Z112))),"Y","N")</f>
        <v>N</v>
      </c>
      <c r="Q112" t="str">
        <f>IF(OR(ISNUMBER(SEARCH({"Tobacc","smok"},$Z112))),"Y","N")</f>
        <v>N</v>
      </c>
      <c r="T112" s="8" t="s">
        <v>31</v>
      </c>
      <c r="U112" s="8" t="s">
        <v>31</v>
      </c>
      <c r="Z112" s="9" t="s">
        <v>106</v>
      </c>
      <c r="AA112" t="str">
        <f>IF(OR(ISNUMBER(SEARCH({"Diabetes","Diabetic"},$Z112))),"Y","N")</f>
        <v>N</v>
      </c>
      <c r="AB112" s="6" t="s">
        <v>36</v>
      </c>
    </row>
    <row r="113" spans="2:28">
      <c r="B113">
        <v>2016</v>
      </c>
      <c r="C113" s="4">
        <v>30085</v>
      </c>
      <c r="D113" s="5" t="s">
        <v>30</v>
      </c>
      <c r="E113" s="5" t="s">
        <v>31</v>
      </c>
      <c r="F113" s="5" t="s">
        <v>37</v>
      </c>
      <c r="G113" s="6" t="s">
        <v>33</v>
      </c>
      <c r="H113" s="7">
        <v>33</v>
      </c>
      <c r="I113" s="5" t="s">
        <v>40</v>
      </c>
      <c r="J113" t="str">
        <f>IF((ISNUMBER(SEARCH({"Cash"},[1]Sheet2!$I113))),"Avg","AboveAvg")</f>
        <v>AboveAvg</v>
      </c>
      <c r="L113" s="5" t="s">
        <v>44</v>
      </c>
      <c r="O113" t="str">
        <f>IF(OR(ISNUMBER(SEARCH({"smok"},$Z113))),"Y","N")</f>
        <v>N</v>
      </c>
      <c r="P113" t="str">
        <f>IF(OR(ISNUMBER(SEARCH({"BP","Hyper"},$Z113))),"Y","N")</f>
        <v>N</v>
      </c>
      <c r="Q113" t="str">
        <f>IF(OR(ISNUMBER(SEARCH({"Tobacc","smok"},$Z113))),"Y","N")</f>
        <v>N</v>
      </c>
      <c r="T113" s="8" t="s">
        <v>31</v>
      </c>
      <c r="U113" s="8" t="s">
        <v>31</v>
      </c>
      <c r="Z113" s="9" t="s">
        <v>31</v>
      </c>
      <c r="AA113" t="str">
        <f>IF(OR(ISNUMBER(SEARCH({"Diabetes","Diabetic"},$Z113))),"Y","N")</f>
        <v>N</v>
      </c>
      <c r="AB113" s="6" t="s">
        <v>36</v>
      </c>
    </row>
    <row r="114" spans="2:28">
      <c r="B114">
        <v>2016</v>
      </c>
      <c r="C114" s="4">
        <v>17899</v>
      </c>
      <c r="D114" s="5" t="s">
        <v>30</v>
      </c>
      <c r="E114" s="5" t="s">
        <v>31</v>
      </c>
      <c r="F114" s="5" t="s">
        <v>37</v>
      </c>
      <c r="G114" s="6" t="s">
        <v>33</v>
      </c>
      <c r="H114" s="7">
        <v>67</v>
      </c>
      <c r="I114" s="5" t="s">
        <v>34</v>
      </c>
      <c r="J114" t="str">
        <f>IF((ISNUMBER(SEARCH({"Cash"},[1]Sheet2!$I114))),"Avg","AboveAvg")</f>
        <v>Avg</v>
      </c>
      <c r="L114" s="5" t="s">
        <v>41</v>
      </c>
      <c r="O114" t="str">
        <f>IF(OR(ISNUMBER(SEARCH({"smok"},$Z114))),"Y","N")</f>
        <v>N</v>
      </c>
      <c r="P114" t="str">
        <f>IF(OR(ISNUMBER(SEARCH({"BP","Hyper"},$Z114))),"Y","N")</f>
        <v>N</v>
      </c>
      <c r="Q114" t="str">
        <f>IF(OR(ISNUMBER(SEARCH({"Tobacc","smok"},$Z114))),"Y","N")</f>
        <v>N</v>
      </c>
      <c r="T114" s="8" t="s">
        <v>31</v>
      </c>
      <c r="U114" s="8" t="s">
        <v>31</v>
      </c>
      <c r="Z114" s="9" t="s">
        <v>31</v>
      </c>
      <c r="AA114" t="str">
        <f>IF(OR(ISNUMBER(SEARCH({"Diabetes","Diabetic"},$Z114))),"Y","N")</f>
        <v>N</v>
      </c>
      <c r="AB114" s="6" t="s">
        <v>36</v>
      </c>
    </row>
    <row r="115" spans="2:28" ht="409.6">
      <c r="B115">
        <v>2016</v>
      </c>
      <c r="C115" s="4">
        <v>19619</v>
      </c>
      <c r="D115" s="5" t="s">
        <v>30</v>
      </c>
      <c r="E115" s="5" t="s">
        <v>31</v>
      </c>
      <c r="F115" s="5" t="s">
        <v>37</v>
      </c>
      <c r="G115" s="6" t="s">
        <v>33</v>
      </c>
      <c r="H115" s="7">
        <v>62</v>
      </c>
      <c r="I115" s="5" t="s">
        <v>40</v>
      </c>
      <c r="J115" t="str">
        <f>IF((ISNUMBER(SEARCH({"Cash"},[1]Sheet2!$I115))),"Avg","AboveAvg")</f>
        <v>AboveAvg</v>
      </c>
      <c r="L115" s="5" t="s">
        <v>31</v>
      </c>
      <c r="O115" t="str">
        <f>IF(OR(ISNUMBER(SEARCH({"smok"},$Z115))),"Y","N")</f>
        <v>N</v>
      </c>
      <c r="P115" t="str">
        <f>IF(OR(ISNUMBER(SEARCH({"BP","Hyper"},$Z115))),"Y","N")</f>
        <v>N</v>
      </c>
      <c r="Q115" t="str">
        <f>IF(OR(ISNUMBER(SEARCH({"Tobacc","smok"},$Z115))),"Y","N")</f>
        <v>N</v>
      </c>
      <c r="T115" s="8" t="s">
        <v>31</v>
      </c>
      <c r="U115" s="8" t="s">
        <v>31</v>
      </c>
      <c r="Z115" s="9" t="s">
        <v>107</v>
      </c>
      <c r="AA115" t="str">
        <f>IF(OR(ISNUMBER(SEARCH({"Diabetes","Diabetic"},$Z115))),"Y","N")</f>
        <v>N</v>
      </c>
      <c r="AB115" s="6" t="s">
        <v>36</v>
      </c>
    </row>
    <row r="116" spans="2:28" ht="66">
      <c r="B116">
        <v>2016</v>
      </c>
      <c r="C116" s="4">
        <v>27921</v>
      </c>
      <c r="D116" s="5" t="s">
        <v>30</v>
      </c>
      <c r="E116" s="5" t="s">
        <v>31</v>
      </c>
      <c r="F116" s="5" t="s">
        <v>37</v>
      </c>
      <c r="G116" s="6" t="s">
        <v>33</v>
      </c>
      <c r="H116" s="7">
        <v>39</v>
      </c>
      <c r="I116" s="5" t="s">
        <v>40</v>
      </c>
      <c r="J116" t="str">
        <f>IF((ISNUMBER(SEARCH({"Cash"},[1]Sheet2!$I116))),"Avg","AboveAvg")</f>
        <v>AboveAvg</v>
      </c>
      <c r="L116" s="5" t="s">
        <v>31</v>
      </c>
      <c r="O116" t="str">
        <f>IF(OR(ISNUMBER(SEARCH({"smok"},$Z116))),"Y","N")</f>
        <v>N</v>
      </c>
      <c r="P116" t="str">
        <f>IF(OR(ISNUMBER(SEARCH({"BP","Hyper"},$Z116))),"Y","N")</f>
        <v>N</v>
      </c>
      <c r="Q116" t="str">
        <f>IF(OR(ISNUMBER(SEARCH({"Tobacc","smok"},$Z116))),"Y","N")</f>
        <v>N</v>
      </c>
      <c r="T116" s="8" t="s">
        <v>31</v>
      </c>
      <c r="U116" s="8" t="s">
        <v>31</v>
      </c>
      <c r="Z116" s="9" t="s">
        <v>108</v>
      </c>
      <c r="AA116" t="str">
        <f>IF(OR(ISNUMBER(SEARCH({"Diabetes","Diabetic"},$Z116))),"Y","N")</f>
        <v>N</v>
      </c>
      <c r="AB116" s="6" t="s">
        <v>36</v>
      </c>
    </row>
    <row r="117" spans="2:28" ht="409.6">
      <c r="B117">
        <v>2016</v>
      </c>
      <c r="C117" s="4">
        <v>30901</v>
      </c>
      <c r="D117" s="5" t="s">
        <v>30</v>
      </c>
      <c r="E117" s="5" t="s">
        <v>31</v>
      </c>
      <c r="F117" s="5" t="s">
        <v>37</v>
      </c>
      <c r="G117" s="6" t="s">
        <v>33</v>
      </c>
      <c r="H117" s="7">
        <v>31</v>
      </c>
      <c r="I117" s="5" t="s">
        <v>34</v>
      </c>
      <c r="J117" t="str">
        <f>IF((ISNUMBER(SEARCH({"Cash"},[1]Sheet2!$I117))),"Avg","AboveAvg")</f>
        <v>Avg</v>
      </c>
      <c r="L117" s="5" t="s">
        <v>48</v>
      </c>
      <c r="O117" t="str">
        <f>IF(OR(ISNUMBER(SEARCH({"smok"},$Z117))),"Y","N")</f>
        <v>N</v>
      </c>
      <c r="P117" t="str">
        <f>IF(OR(ISNUMBER(SEARCH({"BP","Hyper"},$Z117))),"Y","N")</f>
        <v>N</v>
      </c>
      <c r="Q117" t="str">
        <f>IF(OR(ISNUMBER(SEARCH({"Tobacc","smok"},$Z117))),"Y","N")</f>
        <v>N</v>
      </c>
      <c r="T117" s="8" t="s">
        <v>31</v>
      </c>
      <c r="U117" s="8" t="s">
        <v>31</v>
      </c>
      <c r="Z117" s="9" t="s">
        <v>109</v>
      </c>
      <c r="AA117" t="str">
        <f>IF(OR(ISNUMBER(SEARCH({"Diabetes","Diabetic"},$Z117))),"Y","N")</f>
        <v>N</v>
      </c>
      <c r="AB117" s="6" t="s">
        <v>36</v>
      </c>
    </row>
    <row r="118" spans="2:28" ht="409.6">
      <c r="B118">
        <v>2016</v>
      </c>
      <c r="C118" s="4">
        <v>23408</v>
      </c>
      <c r="D118" s="5" t="s">
        <v>30</v>
      </c>
      <c r="E118" s="5" t="s">
        <v>31</v>
      </c>
      <c r="F118" s="5" t="s">
        <v>37</v>
      </c>
      <c r="G118" s="6" t="s">
        <v>33</v>
      </c>
      <c r="H118" s="7">
        <v>52</v>
      </c>
      <c r="I118" s="5" t="s">
        <v>40</v>
      </c>
      <c r="J118" t="str">
        <f>IF((ISNUMBER(SEARCH({"Cash"},[1]Sheet2!$I118))),"Avg","AboveAvg")</f>
        <v>AboveAvg</v>
      </c>
      <c r="L118" s="5" t="s">
        <v>31</v>
      </c>
      <c r="O118" t="str">
        <f>IF(OR(ISNUMBER(SEARCH({"smok"},$Z118))),"Y","N")</f>
        <v>N</v>
      </c>
      <c r="P118" t="str">
        <f>IF(OR(ISNUMBER(SEARCH({"BP","Hyper"},$Z118))),"Y","N")</f>
        <v>Y</v>
      </c>
      <c r="Q118" t="str">
        <f>IF(OR(ISNUMBER(SEARCH({"Tobacc","smok"},$Z118))),"Y","N")</f>
        <v>N</v>
      </c>
      <c r="T118" s="8" t="s">
        <v>31</v>
      </c>
      <c r="U118" s="8" t="s">
        <v>31</v>
      </c>
      <c r="Z118" s="9" t="s">
        <v>110</v>
      </c>
      <c r="AA118" t="str">
        <f>IF(OR(ISNUMBER(SEARCH({"Diabetes","Diabetic"},$Z118))),"Y","N")</f>
        <v>N</v>
      </c>
      <c r="AB118" s="6" t="s">
        <v>36</v>
      </c>
    </row>
    <row r="119" spans="2:28" ht="409.6">
      <c r="B119">
        <v>2016</v>
      </c>
      <c r="C119" s="4">
        <v>14458</v>
      </c>
      <c r="D119" s="5" t="s">
        <v>30</v>
      </c>
      <c r="E119" s="5" t="s">
        <v>31</v>
      </c>
      <c r="F119" s="5" t="s">
        <v>32</v>
      </c>
      <c r="G119" s="6" t="s">
        <v>33</v>
      </c>
      <c r="H119" s="7">
        <v>76</v>
      </c>
      <c r="I119" s="5" t="s">
        <v>40</v>
      </c>
      <c r="J119" t="str">
        <f>IF((ISNUMBER(SEARCH({"Cash"},[1]Sheet2!$I119))),"Avg","AboveAvg")</f>
        <v>AboveAvg</v>
      </c>
      <c r="L119" s="5" t="s">
        <v>44</v>
      </c>
      <c r="O119" t="str">
        <f>IF(OR(ISNUMBER(SEARCH({"smok"},$Z119))),"Y","N")</f>
        <v>N</v>
      </c>
      <c r="P119" t="str">
        <f>IF(OR(ISNUMBER(SEARCH({"BP","Hyper"},$Z119))),"Y","N")</f>
        <v>N</v>
      </c>
      <c r="Q119" t="str">
        <f>IF(OR(ISNUMBER(SEARCH({"Tobacc","smok"},$Z119))),"Y","N")</f>
        <v>N</v>
      </c>
      <c r="T119" s="8" t="s">
        <v>31</v>
      </c>
      <c r="U119" s="8" t="s">
        <v>31</v>
      </c>
      <c r="Z119" s="9" t="s">
        <v>83</v>
      </c>
      <c r="AA119" t="str">
        <f>IF(OR(ISNUMBER(SEARCH({"Diabetes","Diabetic"},$Z119))),"Y","N")</f>
        <v>N</v>
      </c>
      <c r="AB119" s="6" t="s">
        <v>36</v>
      </c>
    </row>
    <row r="120" spans="2:28">
      <c r="B120">
        <v>2016</v>
      </c>
      <c r="C120" s="4">
        <v>26029</v>
      </c>
      <c r="D120" s="5" t="s">
        <v>30</v>
      </c>
      <c r="E120" s="5" t="s">
        <v>31</v>
      </c>
      <c r="F120" s="5" t="s">
        <v>37</v>
      </c>
      <c r="G120" s="6" t="s">
        <v>33</v>
      </c>
      <c r="H120" s="7">
        <v>44</v>
      </c>
      <c r="I120" s="5" t="s">
        <v>40</v>
      </c>
      <c r="J120" t="str">
        <f>IF((ISNUMBER(SEARCH({"Cash"},[1]Sheet2!$I120))),"Avg","AboveAvg")</f>
        <v>AboveAvg</v>
      </c>
      <c r="L120" s="5" t="s">
        <v>44</v>
      </c>
      <c r="O120" t="str">
        <f>IF(OR(ISNUMBER(SEARCH({"smok"},$Z120))),"Y","N")</f>
        <v>N</v>
      </c>
      <c r="P120" t="str">
        <f>IF(OR(ISNUMBER(SEARCH({"BP","Hyper"},$Z120))),"Y","N")</f>
        <v>N</v>
      </c>
      <c r="Q120" t="str">
        <f>IF(OR(ISNUMBER(SEARCH({"Tobacc","smok"},$Z120))),"Y","N")</f>
        <v>N</v>
      </c>
      <c r="T120" s="8" t="s">
        <v>31</v>
      </c>
      <c r="U120" s="8" t="s">
        <v>31</v>
      </c>
      <c r="Z120" s="9" t="s">
        <v>31</v>
      </c>
      <c r="AA120" t="str">
        <f>IF(OR(ISNUMBER(SEARCH({"Diabetes","Diabetic"},$Z120))),"Y","N")</f>
        <v>N</v>
      </c>
      <c r="AB120" s="6" t="s">
        <v>36</v>
      </c>
    </row>
    <row r="121" spans="2:28" ht="290.39999999999998">
      <c r="B121">
        <v>2016</v>
      </c>
      <c r="C121" s="4">
        <v>25750</v>
      </c>
      <c r="D121" s="5" t="s">
        <v>30</v>
      </c>
      <c r="E121" s="5" t="s">
        <v>31</v>
      </c>
      <c r="F121" s="5" t="s">
        <v>37</v>
      </c>
      <c r="G121" s="6" t="s">
        <v>33</v>
      </c>
      <c r="H121" s="7">
        <v>45</v>
      </c>
      <c r="I121" s="5" t="s">
        <v>40</v>
      </c>
      <c r="J121" t="str">
        <f>IF((ISNUMBER(SEARCH({"Cash"},[1]Sheet2!$I121))),"Avg","AboveAvg")</f>
        <v>AboveAvg</v>
      </c>
      <c r="L121" s="5" t="s">
        <v>44</v>
      </c>
      <c r="O121" t="str">
        <f>IF(OR(ISNUMBER(SEARCH({"smok"},$Z121))),"Y","N")</f>
        <v>N</v>
      </c>
      <c r="P121" t="str">
        <f>IF(OR(ISNUMBER(SEARCH({"BP","Hyper"},$Z121))),"Y","N")</f>
        <v>N</v>
      </c>
      <c r="Q121" t="str">
        <f>IF(OR(ISNUMBER(SEARCH({"Tobacc","smok"},$Z121))),"Y","N")</f>
        <v>N</v>
      </c>
      <c r="T121" s="8" t="s">
        <v>31</v>
      </c>
      <c r="U121" s="8" t="s">
        <v>31</v>
      </c>
      <c r="Z121" s="9" t="s">
        <v>111</v>
      </c>
      <c r="AA121" t="str">
        <f>IF(OR(ISNUMBER(SEARCH({"Diabetes","Diabetic"},$Z121))),"Y","N")</f>
        <v>N</v>
      </c>
      <c r="AB121" s="6" t="s">
        <v>36</v>
      </c>
    </row>
    <row r="122" spans="2:28">
      <c r="B122">
        <v>2016</v>
      </c>
      <c r="C122" s="4">
        <v>35573</v>
      </c>
      <c r="D122" s="5" t="s">
        <v>39</v>
      </c>
      <c r="E122" s="5" t="s">
        <v>31</v>
      </c>
      <c r="F122" s="5" t="s">
        <v>37</v>
      </c>
      <c r="G122" s="6" t="s">
        <v>33</v>
      </c>
      <c r="H122" s="7">
        <v>18</v>
      </c>
      <c r="I122" s="5" t="s">
        <v>34</v>
      </c>
      <c r="J122" t="str">
        <f>IF((ISNUMBER(SEARCH({"Cash"},[1]Sheet2!$I122))),"Avg","AboveAvg")</f>
        <v>Avg</v>
      </c>
      <c r="L122" s="5" t="s">
        <v>44</v>
      </c>
      <c r="O122" t="str">
        <f>IF(OR(ISNUMBER(SEARCH({"smok"},$Z122))),"Y","N")</f>
        <v>N</v>
      </c>
      <c r="P122" t="str">
        <f>IF(OR(ISNUMBER(SEARCH({"BP","Hyper"},$Z122))),"Y","N")</f>
        <v>N</v>
      </c>
      <c r="Q122" t="str">
        <f>IF(OR(ISNUMBER(SEARCH({"Tobacc","smok"},$Z122))),"Y","N")</f>
        <v>N</v>
      </c>
      <c r="T122" s="8" t="s">
        <v>31</v>
      </c>
      <c r="U122" s="8" t="s">
        <v>31</v>
      </c>
      <c r="Z122" s="9" t="s">
        <v>31</v>
      </c>
      <c r="AA122" t="str">
        <f>IF(OR(ISNUMBER(SEARCH({"Diabetes","Diabetic"},$Z122))),"Y","N")</f>
        <v>N</v>
      </c>
      <c r="AB122" s="6" t="s">
        <v>36</v>
      </c>
    </row>
    <row r="123" spans="2:28" ht="409.6">
      <c r="B123">
        <v>2016</v>
      </c>
      <c r="C123" s="4">
        <v>23505</v>
      </c>
      <c r="D123" s="5" t="s">
        <v>30</v>
      </c>
      <c r="E123" s="5" t="s">
        <v>31</v>
      </c>
      <c r="F123" s="5" t="s">
        <v>37</v>
      </c>
      <c r="G123" s="6" t="s">
        <v>33</v>
      </c>
      <c r="H123" s="7">
        <v>51</v>
      </c>
      <c r="I123" s="5" t="s">
        <v>34</v>
      </c>
      <c r="J123" t="str">
        <f>IF((ISNUMBER(SEARCH({"Cash"},[1]Sheet2!$I123))),"Avg","AboveAvg")</f>
        <v>Avg</v>
      </c>
      <c r="L123" s="5" t="s">
        <v>93</v>
      </c>
      <c r="O123" t="str">
        <f>IF(OR(ISNUMBER(SEARCH({"smok"},$Z123))),"Y","N")</f>
        <v>N</v>
      </c>
      <c r="P123" t="str">
        <f>IF(OR(ISNUMBER(SEARCH({"BP","Hyper"},$Z123))),"Y","N")</f>
        <v>N</v>
      </c>
      <c r="Q123" t="str">
        <f>IF(OR(ISNUMBER(SEARCH({"Tobacc","smok"},$Z123))),"Y","N")</f>
        <v>N</v>
      </c>
      <c r="T123" s="8" t="s">
        <v>31</v>
      </c>
      <c r="U123" s="8" t="s">
        <v>31</v>
      </c>
      <c r="Z123" s="9" t="s">
        <v>112</v>
      </c>
      <c r="AA123" t="str">
        <f>IF(OR(ISNUMBER(SEARCH({"Diabetes","Diabetic"},$Z123))),"Y","N")</f>
        <v>N</v>
      </c>
      <c r="AB123" s="6" t="s">
        <v>36</v>
      </c>
    </row>
    <row r="124" spans="2:28">
      <c r="B124">
        <v>2016</v>
      </c>
      <c r="C124" s="4">
        <v>22919</v>
      </c>
      <c r="D124" s="5" t="s">
        <v>39</v>
      </c>
      <c r="E124" s="5" t="s">
        <v>31</v>
      </c>
      <c r="F124" s="5" t="s">
        <v>37</v>
      </c>
      <c r="G124" s="6" t="s">
        <v>33</v>
      </c>
      <c r="H124" s="7">
        <v>53</v>
      </c>
      <c r="I124" s="5" t="s">
        <v>34</v>
      </c>
      <c r="J124" t="str">
        <f>IF((ISNUMBER(SEARCH({"Cash"},[1]Sheet2!$I124))),"Avg","AboveAvg")</f>
        <v>Avg</v>
      </c>
      <c r="L124" s="5" t="s">
        <v>41</v>
      </c>
      <c r="O124" t="str">
        <f>IF(OR(ISNUMBER(SEARCH({"smok"},$Z124))),"Y","N")</f>
        <v>N</v>
      </c>
      <c r="P124" t="str">
        <f>IF(OR(ISNUMBER(SEARCH({"BP","Hyper"},$Z124))),"Y","N")</f>
        <v>N</v>
      </c>
      <c r="Q124" t="str">
        <f>IF(OR(ISNUMBER(SEARCH({"Tobacc","smok"},$Z124))),"Y","N")</f>
        <v>N</v>
      </c>
      <c r="T124" s="8" t="s">
        <v>31</v>
      </c>
      <c r="U124" s="8" t="s">
        <v>31</v>
      </c>
      <c r="Z124" s="9" t="s">
        <v>31</v>
      </c>
      <c r="AA124" t="str">
        <f>IF(OR(ISNUMBER(SEARCH({"Diabetes","Diabetic"},$Z124))),"Y","N")</f>
        <v>N</v>
      </c>
      <c r="AB124" s="6" t="s">
        <v>36</v>
      </c>
    </row>
    <row r="125" spans="2:28">
      <c r="B125">
        <v>2016</v>
      </c>
      <c r="C125" s="4">
        <v>29963</v>
      </c>
      <c r="D125" s="5" t="s">
        <v>30</v>
      </c>
      <c r="E125" s="5" t="s">
        <v>31</v>
      </c>
      <c r="F125" s="5" t="s">
        <v>37</v>
      </c>
      <c r="G125" s="6" t="s">
        <v>33</v>
      </c>
      <c r="H125" s="7">
        <v>34</v>
      </c>
      <c r="I125" s="5" t="s">
        <v>40</v>
      </c>
      <c r="J125" t="str">
        <f>IF((ISNUMBER(SEARCH({"Cash"},[1]Sheet2!$I125))),"Avg","AboveAvg")</f>
        <v>AboveAvg</v>
      </c>
      <c r="L125" s="5" t="s">
        <v>31</v>
      </c>
      <c r="O125" t="str">
        <f>IF(OR(ISNUMBER(SEARCH({"smok"},$Z125))),"Y","N")</f>
        <v>N</v>
      </c>
      <c r="P125" t="str">
        <f>IF(OR(ISNUMBER(SEARCH({"BP","Hyper"},$Z125))),"Y","N")</f>
        <v>N</v>
      </c>
      <c r="Q125" t="str">
        <f>IF(OR(ISNUMBER(SEARCH({"Tobacc","smok"},$Z125))),"Y","N")</f>
        <v>N</v>
      </c>
      <c r="T125" s="8" t="s">
        <v>31</v>
      </c>
      <c r="U125" s="8" t="s">
        <v>31</v>
      </c>
      <c r="Z125" s="9" t="s">
        <v>31</v>
      </c>
      <c r="AA125" t="str">
        <f>IF(OR(ISNUMBER(SEARCH({"Diabetes","Diabetic"},$Z125))),"Y","N")</f>
        <v>N</v>
      </c>
      <c r="AB125" s="6" t="s">
        <v>36</v>
      </c>
    </row>
    <row r="126" spans="2:28">
      <c r="B126">
        <v>2016</v>
      </c>
      <c r="C126" s="4">
        <v>23676</v>
      </c>
      <c r="D126" s="5" t="s">
        <v>30</v>
      </c>
      <c r="E126" s="5" t="s">
        <v>31</v>
      </c>
      <c r="F126" s="5" t="s">
        <v>37</v>
      </c>
      <c r="G126" s="6" t="s">
        <v>33</v>
      </c>
      <c r="H126" s="7">
        <v>51</v>
      </c>
      <c r="I126" s="5" t="s">
        <v>40</v>
      </c>
      <c r="J126" t="str">
        <f>IF((ISNUMBER(SEARCH({"Cash"},[1]Sheet2!$I126))),"Avg","AboveAvg")</f>
        <v>AboveAvg</v>
      </c>
      <c r="L126" s="5" t="s">
        <v>31</v>
      </c>
      <c r="O126" t="str">
        <f>IF(OR(ISNUMBER(SEARCH({"smok"},$Z126))),"Y","N")</f>
        <v>N</v>
      </c>
      <c r="P126" t="str">
        <f>IF(OR(ISNUMBER(SEARCH({"BP","Hyper"},$Z126))),"Y","N")</f>
        <v>N</v>
      </c>
      <c r="Q126" t="str">
        <f>IF(OR(ISNUMBER(SEARCH({"Tobacc","smok"},$Z126))),"Y","N")</f>
        <v>N</v>
      </c>
      <c r="T126" s="8" t="s">
        <v>31</v>
      </c>
      <c r="U126" s="8" t="s">
        <v>31</v>
      </c>
      <c r="Z126" s="9" t="s">
        <v>31</v>
      </c>
      <c r="AA126" t="str">
        <f>IF(OR(ISNUMBER(SEARCH({"Diabetes","Diabetic"},$Z126))),"Y","N")</f>
        <v>N</v>
      </c>
      <c r="AB126" s="6" t="s">
        <v>36</v>
      </c>
    </row>
    <row r="127" spans="2:28" ht="26.4">
      <c r="B127">
        <v>2016</v>
      </c>
      <c r="C127" s="4">
        <v>37693</v>
      </c>
      <c r="D127" s="5" t="s">
        <v>30</v>
      </c>
      <c r="E127" s="5" t="s">
        <v>31</v>
      </c>
      <c r="F127" s="5" t="s">
        <v>32</v>
      </c>
      <c r="G127" s="6" t="s">
        <v>33</v>
      </c>
      <c r="H127" s="7">
        <v>12</v>
      </c>
      <c r="I127" s="5" t="s">
        <v>40</v>
      </c>
      <c r="J127" t="str">
        <f>IF((ISNUMBER(SEARCH({"Cash"},[1]Sheet2!$I127))),"Avg","AboveAvg")</f>
        <v>AboveAvg</v>
      </c>
      <c r="L127" s="5" t="s">
        <v>44</v>
      </c>
      <c r="O127" t="str">
        <f>IF(OR(ISNUMBER(SEARCH({"smok"},$Z127))),"Y","N")</f>
        <v>N</v>
      </c>
      <c r="P127" t="str">
        <f>IF(OR(ISNUMBER(SEARCH({"BP","Hyper"},$Z127))),"Y","N")</f>
        <v>N</v>
      </c>
      <c r="Q127" t="str">
        <f>IF(OR(ISNUMBER(SEARCH({"Tobacc","smok"},$Z127))),"Y","N")</f>
        <v>N</v>
      </c>
      <c r="T127" s="8" t="s">
        <v>31</v>
      </c>
      <c r="U127" s="8" t="s">
        <v>31</v>
      </c>
      <c r="Z127" s="9" t="s">
        <v>113</v>
      </c>
      <c r="AA127" t="str">
        <f>IF(OR(ISNUMBER(SEARCH({"Diabetes","Diabetic"},$Z127))),"Y","N")</f>
        <v>N</v>
      </c>
      <c r="AB127" s="6" t="s">
        <v>36</v>
      </c>
    </row>
    <row r="128" spans="2:28" ht="303.60000000000002">
      <c r="B128">
        <v>2016</v>
      </c>
      <c r="C128" s="4">
        <v>22359</v>
      </c>
      <c r="D128" s="5" t="s">
        <v>30</v>
      </c>
      <c r="E128" s="5" t="s">
        <v>31</v>
      </c>
      <c r="F128" s="5" t="s">
        <v>37</v>
      </c>
      <c r="G128" s="6" t="s">
        <v>33</v>
      </c>
      <c r="H128" s="7">
        <v>55</v>
      </c>
      <c r="I128" s="5" t="s">
        <v>34</v>
      </c>
      <c r="J128" t="str">
        <f>IF((ISNUMBER(SEARCH({"Cash"},[1]Sheet2!$I128))),"Avg","AboveAvg")</f>
        <v>Avg</v>
      </c>
      <c r="L128" s="5" t="s">
        <v>31</v>
      </c>
      <c r="O128" t="str">
        <f>IF(OR(ISNUMBER(SEARCH({"smok"},$Z128))),"Y","N")</f>
        <v>N</v>
      </c>
      <c r="P128" t="str">
        <f>IF(OR(ISNUMBER(SEARCH({"BP","Hyper"},$Z128))),"Y","N")</f>
        <v>N</v>
      </c>
      <c r="Q128" t="str">
        <f>IF(OR(ISNUMBER(SEARCH({"Tobacc","smok"},$Z128))),"Y","N")</f>
        <v>N</v>
      </c>
      <c r="T128" s="8" t="s">
        <v>31</v>
      </c>
      <c r="U128" s="8" t="s">
        <v>31</v>
      </c>
      <c r="Z128" s="9" t="s">
        <v>114</v>
      </c>
      <c r="AA128" t="str">
        <f>IF(OR(ISNUMBER(SEARCH({"Diabetes","Diabetic"},$Z128))),"Y","N")</f>
        <v>N</v>
      </c>
      <c r="AB128" s="6" t="s">
        <v>36</v>
      </c>
    </row>
    <row r="129" spans="2:28" ht="409.6">
      <c r="B129">
        <v>2016</v>
      </c>
      <c r="C129" s="4">
        <v>34856</v>
      </c>
      <c r="D129" s="5" t="s">
        <v>39</v>
      </c>
      <c r="E129" s="5" t="s">
        <v>31</v>
      </c>
      <c r="F129" s="5" t="s">
        <v>32</v>
      </c>
      <c r="G129" s="6" t="s">
        <v>33</v>
      </c>
      <c r="H129" s="7">
        <v>20</v>
      </c>
      <c r="I129" s="5" t="s">
        <v>40</v>
      </c>
      <c r="J129" t="str">
        <f>IF((ISNUMBER(SEARCH({"Cash"},[1]Sheet2!$I129))),"Avg","AboveAvg")</f>
        <v>AboveAvg</v>
      </c>
      <c r="L129" s="5" t="s">
        <v>48</v>
      </c>
      <c r="O129" t="str">
        <f>IF(OR(ISNUMBER(SEARCH({"smok"},$Z129))),"Y","N")</f>
        <v>N</v>
      </c>
      <c r="P129" t="str">
        <f>IF(OR(ISNUMBER(SEARCH({"BP","Hyper"},$Z129))),"Y","N")</f>
        <v>N</v>
      </c>
      <c r="Q129" t="str">
        <f>IF(OR(ISNUMBER(SEARCH({"Tobacc","smok"},$Z129))),"Y","N")</f>
        <v>N</v>
      </c>
      <c r="T129" s="8" t="s">
        <v>31</v>
      </c>
      <c r="U129" s="8" t="s">
        <v>31</v>
      </c>
      <c r="Z129" s="9" t="s">
        <v>115</v>
      </c>
      <c r="AA129" t="str">
        <f>IF(OR(ISNUMBER(SEARCH({"Diabetes","Diabetic"},$Z129))),"Y","N")</f>
        <v>N</v>
      </c>
      <c r="AB129" s="6" t="s">
        <v>36</v>
      </c>
    </row>
    <row r="130" spans="2:28" ht="409.6">
      <c r="B130">
        <v>2016</v>
      </c>
      <c r="C130" s="4">
        <v>14458</v>
      </c>
      <c r="D130" s="5" t="s">
        <v>30</v>
      </c>
      <c r="E130" s="5" t="s">
        <v>31</v>
      </c>
      <c r="F130" s="5" t="s">
        <v>32</v>
      </c>
      <c r="G130" s="6" t="s">
        <v>33</v>
      </c>
      <c r="H130" s="7">
        <v>76</v>
      </c>
      <c r="I130" s="5" t="s">
        <v>40</v>
      </c>
      <c r="J130" t="str">
        <f>IF((ISNUMBER(SEARCH({"Cash"},[1]Sheet2!$I130))),"Avg","AboveAvg")</f>
        <v>AboveAvg</v>
      </c>
      <c r="L130" s="5" t="s">
        <v>44</v>
      </c>
      <c r="O130" t="str">
        <f>IF(OR(ISNUMBER(SEARCH({"smok"},$Z130))),"Y","N")</f>
        <v>N</v>
      </c>
      <c r="P130" t="str">
        <f>IF(OR(ISNUMBER(SEARCH({"BP","Hyper"},$Z130))),"Y","N")</f>
        <v>N</v>
      </c>
      <c r="Q130" t="str">
        <f>IF(OR(ISNUMBER(SEARCH({"Tobacc","smok"},$Z130))),"Y","N")</f>
        <v>N</v>
      </c>
      <c r="T130" s="8" t="s">
        <v>31</v>
      </c>
      <c r="U130" s="8" t="s">
        <v>31</v>
      </c>
      <c r="Z130" s="9" t="s">
        <v>83</v>
      </c>
      <c r="AA130" t="str">
        <f>IF(OR(ISNUMBER(SEARCH({"Diabetes","Diabetic"},$Z130))),"Y","N")</f>
        <v>N</v>
      </c>
      <c r="AB130" s="6" t="s">
        <v>36</v>
      </c>
    </row>
    <row r="131" spans="2:28">
      <c r="B131">
        <v>2016</v>
      </c>
      <c r="C131" s="4">
        <v>22728</v>
      </c>
      <c r="D131" s="5" t="s">
        <v>30</v>
      </c>
      <c r="E131" s="5" t="s">
        <v>31</v>
      </c>
      <c r="F131" s="5" t="s">
        <v>37</v>
      </c>
      <c r="G131" s="6" t="s">
        <v>33</v>
      </c>
      <c r="H131" s="7">
        <v>53</v>
      </c>
      <c r="I131" s="5" t="s">
        <v>34</v>
      </c>
      <c r="J131" t="str">
        <f>IF((ISNUMBER(SEARCH({"Cash"},[1]Sheet2!$I131))),"Avg","AboveAvg")</f>
        <v>Avg</v>
      </c>
      <c r="L131" s="5" t="s">
        <v>31</v>
      </c>
      <c r="O131" t="str">
        <f>IF(OR(ISNUMBER(SEARCH({"smok"},$Z131))),"Y","N")</f>
        <v>N</v>
      </c>
      <c r="P131" t="str">
        <f>IF(OR(ISNUMBER(SEARCH({"BP","Hyper"},$Z131))),"Y","N")</f>
        <v>N</v>
      </c>
      <c r="Q131" t="str">
        <f>IF(OR(ISNUMBER(SEARCH({"Tobacc","smok"},$Z131))),"Y","N")</f>
        <v>N</v>
      </c>
      <c r="T131" s="8" t="s">
        <v>31</v>
      </c>
      <c r="U131" s="8" t="s">
        <v>31</v>
      </c>
      <c r="Z131" s="9" t="s">
        <v>31</v>
      </c>
      <c r="AA131" t="str">
        <f>IF(OR(ISNUMBER(SEARCH({"Diabetes","Diabetic"},$Z131))),"Y","N")</f>
        <v>N</v>
      </c>
      <c r="AB131" s="6" t="s">
        <v>36</v>
      </c>
    </row>
    <row r="132" spans="2:28">
      <c r="B132">
        <v>2016</v>
      </c>
      <c r="C132" s="4">
        <v>26321</v>
      </c>
      <c r="D132" s="5" t="s">
        <v>30</v>
      </c>
      <c r="E132" s="5" t="s">
        <v>31</v>
      </c>
      <c r="F132" s="5" t="s">
        <v>37</v>
      </c>
      <c r="G132" s="6" t="s">
        <v>33</v>
      </c>
      <c r="H132" s="7">
        <v>43</v>
      </c>
      <c r="I132" s="5" t="s">
        <v>34</v>
      </c>
      <c r="J132" t="str">
        <f>IF((ISNUMBER(SEARCH({"Cash"},[1]Sheet2!$I132))),"Avg","AboveAvg")</f>
        <v>Avg</v>
      </c>
      <c r="L132" s="5" t="s">
        <v>41</v>
      </c>
      <c r="O132" t="str">
        <f>IF(OR(ISNUMBER(SEARCH({"smok"},$Z132))),"Y","N")</f>
        <v>N</v>
      </c>
      <c r="P132" t="str">
        <f>IF(OR(ISNUMBER(SEARCH({"BP","Hyper"},$Z132))),"Y","N")</f>
        <v>N</v>
      </c>
      <c r="Q132" t="str">
        <f>IF(OR(ISNUMBER(SEARCH({"Tobacc","smok"},$Z132))),"Y","N")</f>
        <v>N</v>
      </c>
      <c r="T132" s="8" t="s">
        <v>31</v>
      </c>
      <c r="U132" s="8" t="s">
        <v>31</v>
      </c>
      <c r="Z132" s="9" t="s">
        <v>31</v>
      </c>
      <c r="AA132" t="str">
        <f>IF(OR(ISNUMBER(SEARCH({"Diabetes","Diabetic"},$Z132))),"Y","N")</f>
        <v>N</v>
      </c>
      <c r="AB132" s="6" t="s">
        <v>36</v>
      </c>
    </row>
    <row r="133" spans="2:28" ht="118.8">
      <c r="B133">
        <v>2016</v>
      </c>
      <c r="C133" s="4">
        <v>16919</v>
      </c>
      <c r="D133" s="5" t="s">
        <v>30</v>
      </c>
      <c r="E133" s="5" t="s">
        <v>31</v>
      </c>
      <c r="F133" s="5" t="s">
        <v>37</v>
      </c>
      <c r="G133" s="6" t="s">
        <v>33</v>
      </c>
      <c r="H133" s="7">
        <v>69</v>
      </c>
      <c r="I133" s="5" t="s">
        <v>40</v>
      </c>
      <c r="J133" t="str">
        <f>IF((ISNUMBER(SEARCH({"Cash"},[1]Sheet2!$I133))),"Avg","AboveAvg")</f>
        <v>AboveAvg</v>
      </c>
      <c r="L133" s="5" t="s">
        <v>41</v>
      </c>
      <c r="O133" t="str">
        <f>IF(OR(ISNUMBER(SEARCH({"smok"},$Z133))),"Y","N")</f>
        <v>N</v>
      </c>
      <c r="P133" t="str">
        <f>IF(OR(ISNUMBER(SEARCH({"BP","Hyper"},$Z133))),"Y","N")</f>
        <v>N</v>
      </c>
      <c r="Q133" t="str">
        <f>IF(OR(ISNUMBER(SEARCH({"Tobacc","smok"},$Z133))),"Y","N")</f>
        <v>N</v>
      </c>
      <c r="T133" s="8" t="s">
        <v>31</v>
      </c>
      <c r="U133" s="8" t="s">
        <v>31</v>
      </c>
      <c r="Z133" s="9" t="s">
        <v>116</v>
      </c>
      <c r="AA133" t="str">
        <f>IF(OR(ISNUMBER(SEARCH({"Diabetes","Diabetic"},$Z133))),"Y","N")</f>
        <v>N</v>
      </c>
      <c r="AB133" s="6" t="s">
        <v>36</v>
      </c>
    </row>
    <row r="134" spans="2:28">
      <c r="B134">
        <v>2016</v>
      </c>
      <c r="C134" s="4">
        <v>27323</v>
      </c>
      <c r="D134" s="5" t="s">
        <v>30</v>
      </c>
      <c r="E134" s="5" t="s">
        <v>31</v>
      </c>
      <c r="F134" s="5" t="s">
        <v>37</v>
      </c>
      <c r="G134" s="6" t="s">
        <v>33</v>
      </c>
      <c r="H134" s="7">
        <v>41</v>
      </c>
      <c r="I134" s="5" t="s">
        <v>40</v>
      </c>
      <c r="J134" t="str">
        <f>IF((ISNUMBER(SEARCH({"Cash"},[1]Sheet2!$I134))),"Avg","AboveAvg")</f>
        <v>AboveAvg</v>
      </c>
      <c r="L134" s="5" t="s">
        <v>31</v>
      </c>
      <c r="O134" t="str">
        <f>IF(OR(ISNUMBER(SEARCH({"smok"},$Z134))),"Y","N")</f>
        <v>N</v>
      </c>
      <c r="P134" t="str">
        <f>IF(OR(ISNUMBER(SEARCH({"BP","Hyper"},$Z134))),"Y","N")</f>
        <v>N</v>
      </c>
      <c r="Q134" t="str">
        <f>IF(OR(ISNUMBER(SEARCH({"Tobacc","smok"},$Z134))),"Y","N")</f>
        <v>N</v>
      </c>
      <c r="T134" s="8" t="s">
        <v>31</v>
      </c>
      <c r="U134" s="8" t="s">
        <v>31</v>
      </c>
      <c r="Z134" s="9" t="s">
        <v>31</v>
      </c>
      <c r="AA134" t="str">
        <f>IF(OR(ISNUMBER(SEARCH({"Diabetes","Diabetic"},$Z134))),"Y","N")</f>
        <v>N</v>
      </c>
      <c r="AB134" s="6" t="s">
        <v>36</v>
      </c>
    </row>
    <row r="135" spans="2:28">
      <c r="B135">
        <v>2016</v>
      </c>
      <c r="C135" s="4">
        <v>34856</v>
      </c>
      <c r="D135" s="5" t="s">
        <v>39</v>
      </c>
      <c r="E135" s="5" t="s">
        <v>31</v>
      </c>
      <c r="F135" s="5" t="s">
        <v>32</v>
      </c>
      <c r="G135" s="6" t="s">
        <v>33</v>
      </c>
      <c r="H135" s="7">
        <v>20</v>
      </c>
      <c r="I135" s="5" t="s">
        <v>40</v>
      </c>
      <c r="J135" t="str">
        <f>IF((ISNUMBER(SEARCH({"Cash"},[1]Sheet2!$I135))),"Avg","AboveAvg")</f>
        <v>AboveAvg</v>
      </c>
      <c r="L135" s="5" t="s">
        <v>48</v>
      </c>
      <c r="O135" t="str">
        <f>IF(OR(ISNUMBER(SEARCH({"smok"},$Z135))),"Y","N")</f>
        <v>N</v>
      </c>
      <c r="P135" t="str">
        <f>IF(OR(ISNUMBER(SEARCH({"BP","Hyper"},$Z135))),"Y","N")</f>
        <v>N</v>
      </c>
      <c r="Q135" t="str">
        <f>IF(OR(ISNUMBER(SEARCH({"Tobacc","smok"},$Z135))),"Y","N")</f>
        <v>N</v>
      </c>
      <c r="T135" s="8" t="s">
        <v>31</v>
      </c>
      <c r="U135" s="8" t="s">
        <v>31</v>
      </c>
      <c r="Z135" s="9" t="s">
        <v>31</v>
      </c>
      <c r="AA135" t="str">
        <f>IF(OR(ISNUMBER(SEARCH({"Diabetes","Diabetic"},$Z135))),"Y","N")</f>
        <v>N</v>
      </c>
      <c r="AB135" s="6" t="s">
        <v>36</v>
      </c>
    </row>
    <row r="136" spans="2:28">
      <c r="B136">
        <v>2016</v>
      </c>
      <c r="C136" s="4">
        <v>22271</v>
      </c>
      <c r="D136" s="5" t="s">
        <v>30</v>
      </c>
      <c r="E136" s="5" t="s">
        <v>31</v>
      </c>
      <c r="F136" s="5" t="s">
        <v>37</v>
      </c>
      <c r="G136" s="6" t="s">
        <v>33</v>
      </c>
      <c r="H136" s="7">
        <v>55</v>
      </c>
      <c r="I136" s="5" t="s">
        <v>40</v>
      </c>
      <c r="J136" t="str">
        <f>IF((ISNUMBER(SEARCH({"Cash"},[1]Sheet2!$I136))),"Avg","AboveAvg")</f>
        <v>AboveAvg</v>
      </c>
      <c r="L136" s="5" t="s">
        <v>31</v>
      </c>
      <c r="O136" t="str">
        <f>IF(OR(ISNUMBER(SEARCH({"smok"},$Z136))),"Y","N")</f>
        <v>N</v>
      </c>
      <c r="P136" t="str">
        <f>IF(OR(ISNUMBER(SEARCH({"BP","Hyper"},$Z136))),"Y","N")</f>
        <v>N</v>
      </c>
      <c r="Q136" t="str">
        <f>IF(OR(ISNUMBER(SEARCH({"Tobacc","smok"},$Z136))),"Y","N")</f>
        <v>N</v>
      </c>
      <c r="T136" s="8" t="s">
        <v>31</v>
      </c>
      <c r="U136" s="8" t="s">
        <v>31</v>
      </c>
      <c r="Z136" s="9" t="s">
        <v>31</v>
      </c>
      <c r="AA136" t="str">
        <f>IF(OR(ISNUMBER(SEARCH({"Diabetes","Diabetic"},$Z136))),"Y","N")</f>
        <v>N</v>
      </c>
      <c r="AB136" s="6" t="s">
        <v>36</v>
      </c>
    </row>
    <row r="137" spans="2:28">
      <c r="B137">
        <v>2016</v>
      </c>
      <c r="C137" s="4">
        <v>22663</v>
      </c>
      <c r="D137" s="5" t="s">
        <v>30</v>
      </c>
      <c r="E137" s="5" t="s">
        <v>31</v>
      </c>
      <c r="F137" s="5" t="s">
        <v>37</v>
      </c>
      <c r="G137" s="6" t="s">
        <v>33</v>
      </c>
      <c r="H137" s="7">
        <v>54</v>
      </c>
      <c r="I137" s="5" t="s">
        <v>40</v>
      </c>
      <c r="J137" t="str">
        <f>IF((ISNUMBER(SEARCH({"Cash"},[1]Sheet2!$I137))),"Avg","AboveAvg")</f>
        <v>AboveAvg</v>
      </c>
      <c r="L137" s="5" t="s">
        <v>31</v>
      </c>
      <c r="O137" t="str">
        <f>IF(OR(ISNUMBER(SEARCH({"smok"},$Z137))),"Y","N")</f>
        <v>N</v>
      </c>
      <c r="P137" t="str">
        <f>IF(OR(ISNUMBER(SEARCH({"BP","Hyper"},$Z137))),"Y","N")</f>
        <v>N</v>
      </c>
      <c r="Q137" t="str">
        <f>IF(OR(ISNUMBER(SEARCH({"Tobacc","smok"},$Z137))),"Y","N")</f>
        <v>N</v>
      </c>
      <c r="T137" s="8" t="s">
        <v>31</v>
      </c>
      <c r="U137" s="8" t="s">
        <v>31</v>
      </c>
      <c r="Z137" s="9" t="s">
        <v>31</v>
      </c>
      <c r="AA137" t="str">
        <f>IF(OR(ISNUMBER(SEARCH({"Diabetes","Diabetic"},$Z137))),"Y","N")</f>
        <v>N</v>
      </c>
      <c r="AB137" s="6" t="s">
        <v>36</v>
      </c>
    </row>
    <row r="138" spans="2:28" ht="409.6">
      <c r="B138">
        <v>2016</v>
      </c>
      <c r="C138" s="4">
        <v>14458</v>
      </c>
      <c r="D138" s="5" t="s">
        <v>30</v>
      </c>
      <c r="E138" s="5" t="s">
        <v>31</v>
      </c>
      <c r="F138" s="5" t="s">
        <v>32</v>
      </c>
      <c r="G138" s="6" t="s">
        <v>33</v>
      </c>
      <c r="H138" s="7">
        <v>76</v>
      </c>
      <c r="I138" s="5" t="s">
        <v>40</v>
      </c>
      <c r="J138" t="str">
        <f>IF((ISNUMBER(SEARCH({"Cash"},[1]Sheet2!$I138))),"Avg","AboveAvg")</f>
        <v>AboveAvg</v>
      </c>
      <c r="L138" s="5" t="s">
        <v>44</v>
      </c>
      <c r="O138" t="str">
        <f>IF(OR(ISNUMBER(SEARCH({"smok"},$Z138))),"Y","N")</f>
        <v>N</v>
      </c>
      <c r="P138" t="str">
        <f>IF(OR(ISNUMBER(SEARCH({"BP","Hyper"},$Z138))),"Y","N")</f>
        <v>N</v>
      </c>
      <c r="Q138" t="str">
        <f>IF(OR(ISNUMBER(SEARCH({"Tobacc","smok"},$Z138))),"Y","N")</f>
        <v>N</v>
      </c>
      <c r="T138" s="8" t="s">
        <v>31</v>
      </c>
      <c r="U138" s="8" t="s">
        <v>31</v>
      </c>
      <c r="Z138" s="9" t="s">
        <v>83</v>
      </c>
      <c r="AA138" t="str">
        <f>IF(OR(ISNUMBER(SEARCH({"Diabetes","Diabetic"},$Z138))),"Y","N")</f>
        <v>N</v>
      </c>
      <c r="AB138" s="6" t="s">
        <v>36</v>
      </c>
    </row>
    <row r="139" spans="2:28" ht="382.8">
      <c r="B139">
        <v>2016</v>
      </c>
      <c r="C139" s="4">
        <v>13211</v>
      </c>
      <c r="D139" s="5" t="s">
        <v>30</v>
      </c>
      <c r="E139" s="5" t="s">
        <v>31</v>
      </c>
      <c r="F139" s="5" t="s">
        <v>32</v>
      </c>
      <c r="G139" s="6" t="s">
        <v>33</v>
      </c>
      <c r="H139" s="7">
        <v>80</v>
      </c>
      <c r="I139" s="5" t="s">
        <v>40</v>
      </c>
      <c r="J139" t="str">
        <f>IF((ISNUMBER(SEARCH({"Cash"},[1]Sheet2!$I139))),"Avg","AboveAvg")</f>
        <v>AboveAvg</v>
      </c>
      <c r="L139" s="5" t="s">
        <v>48</v>
      </c>
      <c r="O139" t="str">
        <f>IF(OR(ISNUMBER(SEARCH({"smok"},$Z139))),"Y","N")</f>
        <v>N</v>
      </c>
      <c r="P139" t="str">
        <f>IF(OR(ISNUMBER(SEARCH({"BP","Hyper"},$Z139))),"Y","N")</f>
        <v>N</v>
      </c>
      <c r="Q139" t="str">
        <f>IF(OR(ISNUMBER(SEARCH({"Tobacc","smok"},$Z139))),"Y","N")</f>
        <v>N</v>
      </c>
      <c r="T139" s="8" t="s">
        <v>31</v>
      </c>
      <c r="U139" s="8" t="s">
        <v>31</v>
      </c>
      <c r="Z139" s="9" t="s">
        <v>117</v>
      </c>
      <c r="AA139" t="str">
        <f>IF(OR(ISNUMBER(SEARCH({"Diabetes","Diabetic"},$Z139))),"Y","N")</f>
        <v>N</v>
      </c>
      <c r="AB139" s="6" t="s">
        <v>36</v>
      </c>
    </row>
    <row r="140" spans="2:28">
      <c r="B140">
        <v>2016</v>
      </c>
      <c r="C140" s="4">
        <v>38416</v>
      </c>
      <c r="D140" s="5" t="s">
        <v>30</v>
      </c>
      <c r="E140" s="5" t="s">
        <v>31</v>
      </c>
      <c r="F140" s="5" t="s">
        <v>32</v>
      </c>
      <c r="G140" s="6" t="s">
        <v>33</v>
      </c>
      <c r="H140" s="7">
        <v>10</v>
      </c>
      <c r="I140" s="5" t="s">
        <v>34</v>
      </c>
      <c r="J140" t="str">
        <f>IF((ISNUMBER(SEARCH({"Cash"},[1]Sheet2!$I140))),"Avg","AboveAvg")</f>
        <v>Avg</v>
      </c>
      <c r="L140" s="5" t="s">
        <v>93</v>
      </c>
      <c r="O140" t="str">
        <f>IF(OR(ISNUMBER(SEARCH({"smok"},$Z140))),"Y","N")</f>
        <v>N</v>
      </c>
      <c r="P140" t="str">
        <f>IF(OR(ISNUMBER(SEARCH({"BP","Hyper"},$Z140))),"Y","N")</f>
        <v>N</v>
      </c>
      <c r="Q140" t="str">
        <f>IF(OR(ISNUMBER(SEARCH({"Tobacc","smok"},$Z140))),"Y","N")</f>
        <v>N</v>
      </c>
      <c r="T140" s="8" t="s">
        <v>31</v>
      </c>
      <c r="U140" s="8" t="s">
        <v>31</v>
      </c>
      <c r="Z140" s="9" t="s">
        <v>31</v>
      </c>
      <c r="AA140" t="str">
        <f>IF(OR(ISNUMBER(SEARCH({"Diabetes","Diabetic"},$Z140))),"Y","N")</f>
        <v>N</v>
      </c>
      <c r="AB140" s="6" t="s">
        <v>36</v>
      </c>
    </row>
    <row r="141" spans="2:28" ht="184.8">
      <c r="B141">
        <v>2016</v>
      </c>
      <c r="C141" s="4">
        <v>24365</v>
      </c>
      <c r="D141" s="5" t="s">
        <v>30</v>
      </c>
      <c r="E141" s="5" t="s">
        <v>31</v>
      </c>
      <c r="F141" s="5" t="s">
        <v>37</v>
      </c>
      <c r="G141" s="6" t="s">
        <v>33</v>
      </c>
      <c r="H141" s="7">
        <v>49</v>
      </c>
      <c r="I141" s="5" t="s">
        <v>40</v>
      </c>
      <c r="J141" t="str">
        <f>IF((ISNUMBER(SEARCH({"Cash"},[1]Sheet2!$I141))),"Avg","AboveAvg")</f>
        <v>AboveAvg</v>
      </c>
      <c r="L141" s="5" t="s">
        <v>31</v>
      </c>
      <c r="O141" t="str">
        <f>IF(OR(ISNUMBER(SEARCH({"smok"},$Z141))),"Y","N")</f>
        <v>N</v>
      </c>
      <c r="P141" t="str">
        <f>IF(OR(ISNUMBER(SEARCH({"BP","Hyper"},$Z141))),"Y","N")</f>
        <v>N</v>
      </c>
      <c r="Q141" t="str">
        <f>IF(OR(ISNUMBER(SEARCH({"Tobacc","smok"},$Z141))),"Y","N")</f>
        <v>N</v>
      </c>
      <c r="T141" s="8" t="s">
        <v>31</v>
      </c>
      <c r="U141" s="8" t="s">
        <v>31</v>
      </c>
      <c r="Z141" s="9" t="s">
        <v>118</v>
      </c>
      <c r="AA141" t="str">
        <f>IF(OR(ISNUMBER(SEARCH({"Diabetes","Diabetic"},$Z141))),"Y","N")</f>
        <v>N</v>
      </c>
      <c r="AB141" s="6" t="s">
        <v>36</v>
      </c>
    </row>
    <row r="142" spans="2:28" ht="396">
      <c r="B142">
        <v>2016</v>
      </c>
      <c r="C142" s="4">
        <v>13217</v>
      </c>
      <c r="D142" s="5" t="s">
        <v>39</v>
      </c>
      <c r="E142" s="5" t="s">
        <v>31</v>
      </c>
      <c r="F142" s="5" t="s">
        <v>32</v>
      </c>
      <c r="G142" s="6" t="s">
        <v>33</v>
      </c>
      <c r="H142" s="7">
        <v>80</v>
      </c>
      <c r="I142" s="5" t="s">
        <v>40</v>
      </c>
      <c r="J142" t="str">
        <f>IF((ISNUMBER(SEARCH({"Cash"},[1]Sheet2!$I142))),"Avg","AboveAvg")</f>
        <v>AboveAvg</v>
      </c>
      <c r="L142" s="5" t="s">
        <v>48</v>
      </c>
      <c r="O142" t="str">
        <f>IF(OR(ISNUMBER(SEARCH({"smok"},$Z142))),"Y","N")</f>
        <v>Y</v>
      </c>
      <c r="P142" t="str">
        <f>IF(OR(ISNUMBER(SEARCH({"BP","Hyper"},$Z142))),"Y","N")</f>
        <v>Y</v>
      </c>
      <c r="Q142" t="str">
        <f>IF(OR(ISNUMBER(SEARCH({"Tobacc","smok"},$Z142))),"Y","N")</f>
        <v>Y</v>
      </c>
      <c r="T142" s="8" t="s">
        <v>31</v>
      </c>
      <c r="U142" s="8" t="s">
        <v>31</v>
      </c>
      <c r="Z142" s="9" t="s">
        <v>119</v>
      </c>
      <c r="AA142" t="str">
        <f>IF(OR(ISNUMBER(SEARCH({"Diabetes","Diabetic"},$Z142))),"Y","N")</f>
        <v>N</v>
      </c>
      <c r="AB142" s="6" t="s">
        <v>36</v>
      </c>
    </row>
    <row r="143" spans="2:28" ht="409.6">
      <c r="B143">
        <v>2016</v>
      </c>
      <c r="C143" s="4">
        <v>23984</v>
      </c>
      <c r="D143" s="5" t="s">
        <v>30</v>
      </c>
      <c r="E143" s="5" t="s">
        <v>31</v>
      </c>
      <c r="F143" s="5" t="s">
        <v>37</v>
      </c>
      <c r="G143" s="6" t="s">
        <v>33</v>
      </c>
      <c r="H143" s="7">
        <v>50</v>
      </c>
      <c r="I143" s="5" t="s">
        <v>34</v>
      </c>
      <c r="J143" t="str">
        <f>IF((ISNUMBER(SEARCH({"Cash"},[1]Sheet2!$I143))),"Avg","AboveAvg")</f>
        <v>Avg</v>
      </c>
      <c r="L143" s="5" t="s">
        <v>44</v>
      </c>
      <c r="O143" t="str">
        <f>IF(OR(ISNUMBER(SEARCH({"smok"},$Z143))),"Y","N")</f>
        <v>N</v>
      </c>
      <c r="P143" t="str">
        <f>IF(OR(ISNUMBER(SEARCH({"BP","Hyper"},$Z143))),"Y","N")</f>
        <v>N</v>
      </c>
      <c r="Q143" t="str">
        <f>IF(OR(ISNUMBER(SEARCH({"Tobacc","smok"},$Z143))),"Y","N")</f>
        <v>N</v>
      </c>
      <c r="T143" s="8" t="s">
        <v>31</v>
      </c>
      <c r="U143" s="8" t="s">
        <v>31</v>
      </c>
      <c r="Z143" s="9" t="s">
        <v>120</v>
      </c>
      <c r="AA143" t="str">
        <f>IF(OR(ISNUMBER(SEARCH({"Diabetes","Diabetic"},$Z143))),"Y","N")</f>
        <v>N</v>
      </c>
      <c r="AB143" s="6" t="s">
        <v>36</v>
      </c>
    </row>
    <row r="144" spans="2:28" ht="409.6">
      <c r="B144">
        <v>2016</v>
      </c>
      <c r="C144" s="4">
        <v>28058</v>
      </c>
      <c r="D144" s="5" t="s">
        <v>30</v>
      </c>
      <c r="E144" s="5" t="s">
        <v>31</v>
      </c>
      <c r="F144" s="5" t="s">
        <v>37</v>
      </c>
      <c r="G144" s="6" t="s">
        <v>33</v>
      </c>
      <c r="H144" s="7">
        <v>39</v>
      </c>
      <c r="I144" s="5" t="s">
        <v>40</v>
      </c>
      <c r="J144" t="str">
        <f>IF((ISNUMBER(SEARCH({"Cash"},[1]Sheet2!$I144))),"Avg","AboveAvg")</f>
        <v>AboveAvg</v>
      </c>
      <c r="L144" s="5" t="s">
        <v>31</v>
      </c>
      <c r="O144" t="str">
        <f>IF(OR(ISNUMBER(SEARCH({"smok"},$Z144))),"Y","N")</f>
        <v>N</v>
      </c>
      <c r="P144" t="str">
        <f>IF(OR(ISNUMBER(SEARCH({"BP","Hyper"},$Z144))),"Y","N")</f>
        <v>Y</v>
      </c>
      <c r="Q144" t="str">
        <f>IF(OR(ISNUMBER(SEARCH({"Tobacc","smok"},$Z144))),"Y","N")</f>
        <v>N</v>
      </c>
      <c r="T144" s="8" t="s">
        <v>31</v>
      </c>
      <c r="U144" s="8" t="s">
        <v>31</v>
      </c>
      <c r="Z144" s="9" t="s">
        <v>121</v>
      </c>
      <c r="AA144" t="str">
        <f>IF(OR(ISNUMBER(SEARCH({"Diabetes","Diabetic"},$Z144))),"Y","N")</f>
        <v>Y</v>
      </c>
      <c r="AB144" s="6" t="s">
        <v>36</v>
      </c>
    </row>
    <row r="145" spans="2:28">
      <c r="B145">
        <v>2016</v>
      </c>
      <c r="C145" s="4">
        <v>39438</v>
      </c>
      <c r="D145" s="5" t="s">
        <v>30</v>
      </c>
      <c r="E145" s="5" t="s">
        <v>31</v>
      </c>
      <c r="F145" s="5" t="s">
        <v>32</v>
      </c>
      <c r="G145" s="6" t="s">
        <v>33</v>
      </c>
      <c r="H145" s="7">
        <v>8</v>
      </c>
      <c r="I145" s="5" t="s">
        <v>40</v>
      </c>
      <c r="J145" t="str">
        <f>IF((ISNUMBER(SEARCH({"Cash"},[1]Sheet2!$I145))),"Avg","AboveAvg")</f>
        <v>AboveAvg</v>
      </c>
      <c r="L145" s="5" t="s">
        <v>31</v>
      </c>
      <c r="O145" t="str">
        <f>IF(OR(ISNUMBER(SEARCH({"smok"},$Z145))),"Y","N")</f>
        <v>N</v>
      </c>
      <c r="P145" t="str">
        <f>IF(OR(ISNUMBER(SEARCH({"BP","Hyper"},$Z145))),"Y","N")</f>
        <v>N</v>
      </c>
      <c r="Q145" t="str">
        <f>IF(OR(ISNUMBER(SEARCH({"Tobacc","smok"},$Z145))),"Y","N")</f>
        <v>N</v>
      </c>
      <c r="T145" s="8" t="s">
        <v>31</v>
      </c>
      <c r="U145" s="8" t="s">
        <v>31</v>
      </c>
      <c r="Z145" s="9" t="s">
        <v>31</v>
      </c>
      <c r="AA145" t="str">
        <f>IF(OR(ISNUMBER(SEARCH({"Diabetes","Diabetic"},$Z145))),"Y","N")</f>
        <v>N</v>
      </c>
      <c r="AB145" s="6" t="s">
        <v>36</v>
      </c>
    </row>
    <row r="146" spans="2:28" ht="277.2">
      <c r="B146">
        <v>2016</v>
      </c>
      <c r="C146" s="4">
        <v>30086</v>
      </c>
      <c r="D146" s="5" t="s">
        <v>30</v>
      </c>
      <c r="E146" s="5" t="s">
        <v>31</v>
      </c>
      <c r="F146" s="5" t="s">
        <v>32</v>
      </c>
      <c r="G146" s="6" t="s">
        <v>33</v>
      </c>
      <c r="H146" s="7">
        <v>33</v>
      </c>
      <c r="I146" s="5" t="s">
        <v>34</v>
      </c>
      <c r="J146" t="str">
        <f>IF((ISNUMBER(SEARCH({"Cash"},[1]Sheet2!$I146))),"Avg","AboveAvg")</f>
        <v>Avg</v>
      </c>
      <c r="L146" s="5" t="s">
        <v>48</v>
      </c>
      <c r="O146" t="str">
        <f>IF(OR(ISNUMBER(SEARCH({"smok"},$Z146))),"Y","N")</f>
        <v>N</v>
      </c>
      <c r="P146" t="str">
        <f>IF(OR(ISNUMBER(SEARCH({"BP","Hyper"},$Z146))),"Y","N")</f>
        <v>N</v>
      </c>
      <c r="Q146" t="str">
        <f>IF(OR(ISNUMBER(SEARCH({"Tobacc","smok"},$Z146))),"Y","N")</f>
        <v>N</v>
      </c>
      <c r="T146" s="8" t="s">
        <v>31</v>
      </c>
      <c r="U146" s="8" t="s">
        <v>31</v>
      </c>
      <c r="Z146" s="9" t="s">
        <v>122</v>
      </c>
      <c r="AA146" t="str">
        <f>IF(OR(ISNUMBER(SEARCH({"Diabetes","Diabetic"},$Z146))),"Y","N")</f>
        <v>N</v>
      </c>
      <c r="AB146" s="6" t="s">
        <v>36</v>
      </c>
    </row>
    <row r="147" spans="2:28">
      <c r="B147">
        <v>2016</v>
      </c>
      <c r="C147" s="4">
        <v>24259</v>
      </c>
      <c r="D147" s="5" t="s">
        <v>39</v>
      </c>
      <c r="E147" s="5" t="s">
        <v>31</v>
      </c>
      <c r="F147" s="5" t="s">
        <v>32</v>
      </c>
      <c r="G147" s="6" t="s">
        <v>33</v>
      </c>
      <c r="H147" s="7">
        <v>49</v>
      </c>
      <c r="I147" s="5" t="s">
        <v>40</v>
      </c>
      <c r="J147" t="str">
        <f>IF((ISNUMBER(SEARCH({"Cash"},[1]Sheet2!$I147))),"Avg","AboveAvg")</f>
        <v>AboveAvg</v>
      </c>
      <c r="L147" s="5" t="s">
        <v>31</v>
      </c>
      <c r="O147" t="str">
        <f>IF(OR(ISNUMBER(SEARCH({"smok"},$Z147))),"Y","N")</f>
        <v>N</v>
      </c>
      <c r="P147" t="str">
        <f>IF(OR(ISNUMBER(SEARCH({"BP","Hyper"},$Z147))),"Y","N")</f>
        <v>N</v>
      </c>
      <c r="Q147" t="str">
        <f>IF(OR(ISNUMBER(SEARCH({"Tobacc","smok"},$Z147))),"Y","N")</f>
        <v>N</v>
      </c>
      <c r="T147" s="8" t="s">
        <v>31</v>
      </c>
      <c r="U147" s="8" t="s">
        <v>31</v>
      </c>
      <c r="Z147" s="9" t="s">
        <v>31</v>
      </c>
      <c r="AA147" t="str">
        <f>IF(OR(ISNUMBER(SEARCH({"Diabetes","Diabetic"},$Z147))),"Y","N")</f>
        <v>N</v>
      </c>
      <c r="AB147" s="6" t="s">
        <v>36</v>
      </c>
    </row>
    <row r="148" spans="2:28">
      <c r="B148">
        <v>2016</v>
      </c>
      <c r="C148" s="4">
        <v>17533</v>
      </c>
      <c r="D148" s="5" t="s">
        <v>30</v>
      </c>
      <c r="E148" s="5" t="s">
        <v>31</v>
      </c>
      <c r="F148" s="5" t="s">
        <v>32</v>
      </c>
      <c r="G148" s="6" t="s">
        <v>33</v>
      </c>
      <c r="H148" s="7">
        <v>68</v>
      </c>
      <c r="I148" s="5" t="s">
        <v>34</v>
      </c>
      <c r="J148" t="str">
        <f>IF((ISNUMBER(SEARCH({"Cash"},[1]Sheet2!$I148))),"Avg","AboveAvg")</f>
        <v>Avg</v>
      </c>
      <c r="L148" s="5" t="s">
        <v>31</v>
      </c>
      <c r="O148" t="str">
        <f>IF(OR(ISNUMBER(SEARCH({"smok"},$Z148))),"Y","N")</f>
        <v>N</v>
      </c>
      <c r="P148" t="str">
        <f>IF(OR(ISNUMBER(SEARCH({"BP","Hyper"},$Z148))),"Y","N")</f>
        <v>N</v>
      </c>
      <c r="Q148" t="str">
        <f>IF(OR(ISNUMBER(SEARCH({"Tobacc","smok"},$Z148))),"Y","N")</f>
        <v>N</v>
      </c>
      <c r="T148" s="8" t="s">
        <v>31</v>
      </c>
      <c r="U148" s="8" t="s">
        <v>31</v>
      </c>
      <c r="Z148" s="9" t="s">
        <v>31</v>
      </c>
      <c r="AA148" t="str">
        <f>IF(OR(ISNUMBER(SEARCH({"Diabetes","Diabetic"},$Z148))),"Y","N")</f>
        <v>N</v>
      </c>
      <c r="AB148" s="6" t="s">
        <v>36</v>
      </c>
    </row>
    <row r="149" spans="2:28">
      <c r="B149">
        <v>2016</v>
      </c>
      <c r="C149" s="4">
        <v>26029</v>
      </c>
      <c r="D149" s="5" t="s">
        <v>30</v>
      </c>
      <c r="E149" s="5" t="s">
        <v>31</v>
      </c>
      <c r="F149" s="5" t="s">
        <v>37</v>
      </c>
      <c r="G149" s="6" t="s">
        <v>33</v>
      </c>
      <c r="H149" s="7">
        <v>44</v>
      </c>
      <c r="I149" s="5" t="s">
        <v>40</v>
      </c>
      <c r="J149" t="str">
        <f>IF((ISNUMBER(SEARCH({"Cash"},[1]Sheet2!$I149))),"Avg","AboveAvg")</f>
        <v>AboveAvg</v>
      </c>
      <c r="L149" s="5" t="s">
        <v>44</v>
      </c>
      <c r="O149" t="str">
        <f>IF(OR(ISNUMBER(SEARCH({"smok"},$Z149))),"Y","N")</f>
        <v>N</v>
      </c>
      <c r="P149" t="str">
        <f>IF(OR(ISNUMBER(SEARCH({"BP","Hyper"},$Z149))),"Y","N")</f>
        <v>N</v>
      </c>
      <c r="Q149" t="str">
        <f>IF(OR(ISNUMBER(SEARCH({"Tobacc","smok"},$Z149))),"Y","N")</f>
        <v>N</v>
      </c>
      <c r="T149" s="8" t="s">
        <v>31</v>
      </c>
      <c r="U149" s="8" t="s">
        <v>31</v>
      </c>
      <c r="Z149" s="9" t="s">
        <v>31</v>
      </c>
      <c r="AA149" t="str">
        <f>IF(OR(ISNUMBER(SEARCH({"Diabetes","Diabetic"},$Z149))),"Y","N")</f>
        <v>N</v>
      </c>
      <c r="AB149" s="6" t="s">
        <v>36</v>
      </c>
    </row>
    <row r="150" spans="2:28" ht="39.6">
      <c r="B150">
        <v>2016</v>
      </c>
      <c r="C150" s="4">
        <v>16952</v>
      </c>
      <c r="D150" s="5" t="s">
        <v>39</v>
      </c>
      <c r="E150" s="5" t="s">
        <v>31</v>
      </c>
      <c r="F150" s="5" t="s">
        <v>37</v>
      </c>
      <c r="G150" s="6" t="s">
        <v>33</v>
      </c>
      <c r="H150" s="7">
        <v>69</v>
      </c>
      <c r="I150" s="5" t="s">
        <v>40</v>
      </c>
      <c r="J150" t="str">
        <f>IF((ISNUMBER(SEARCH({"Cash"},[1]Sheet2!$I150))),"Avg","AboveAvg")</f>
        <v>AboveAvg</v>
      </c>
      <c r="L150" s="5" t="s">
        <v>41</v>
      </c>
      <c r="O150" t="str">
        <f>IF(OR(ISNUMBER(SEARCH({"smok"},$Z150))),"Y","N")</f>
        <v>N</v>
      </c>
      <c r="P150" t="str">
        <f>IF(OR(ISNUMBER(SEARCH({"BP","Hyper"},$Z150))),"Y","N")</f>
        <v>N</v>
      </c>
      <c r="Q150" t="str">
        <f>IF(OR(ISNUMBER(SEARCH({"Tobacc","smok"},$Z150))),"Y","N")</f>
        <v>N</v>
      </c>
      <c r="T150" s="8" t="s">
        <v>31</v>
      </c>
      <c r="U150" s="8" t="s">
        <v>31</v>
      </c>
      <c r="Z150" s="9" t="s">
        <v>123</v>
      </c>
      <c r="AA150" t="str">
        <f>IF(OR(ISNUMBER(SEARCH({"Diabetes","Diabetic"},$Z150))),"Y","N")</f>
        <v>N</v>
      </c>
      <c r="AB150" s="6" t="s">
        <v>36</v>
      </c>
    </row>
    <row r="151" spans="2:28" ht="92.4">
      <c r="B151">
        <v>2016</v>
      </c>
      <c r="C151" s="4">
        <v>19355</v>
      </c>
      <c r="D151" s="5" t="s">
        <v>30</v>
      </c>
      <c r="E151" s="5" t="s">
        <v>31</v>
      </c>
      <c r="F151" s="5" t="s">
        <v>37</v>
      </c>
      <c r="G151" s="6" t="s">
        <v>33</v>
      </c>
      <c r="H151" s="7">
        <v>63</v>
      </c>
      <c r="I151" s="5" t="s">
        <v>34</v>
      </c>
      <c r="J151" t="str">
        <f>IF((ISNUMBER(SEARCH({"Cash"},[1]Sheet2!$I151))),"Avg","AboveAvg")</f>
        <v>Avg</v>
      </c>
      <c r="L151" s="5" t="s">
        <v>44</v>
      </c>
      <c r="O151" t="str">
        <f>IF(OR(ISNUMBER(SEARCH({"smok"},$Z151))),"Y","N")</f>
        <v>N</v>
      </c>
      <c r="P151" t="str">
        <f>IF(OR(ISNUMBER(SEARCH({"BP","Hyper"},$Z151))),"Y","N")</f>
        <v>Y</v>
      </c>
      <c r="Q151" t="str">
        <f>IF(OR(ISNUMBER(SEARCH({"Tobacc","smok"},$Z151))),"Y","N")</f>
        <v>N</v>
      </c>
      <c r="T151" s="8" t="s">
        <v>31</v>
      </c>
      <c r="U151" s="8" t="s">
        <v>31</v>
      </c>
      <c r="Z151" s="9" t="s">
        <v>124</v>
      </c>
      <c r="AA151" t="str">
        <f>IF(OR(ISNUMBER(SEARCH({"Diabetes","Diabetic"},$Z151))),"Y","N")</f>
        <v>N</v>
      </c>
      <c r="AB151" s="6" t="s">
        <v>36</v>
      </c>
    </row>
    <row r="152" spans="2:28">
      <c r="B152">
        <v>2016</v>
      </c>
      <c r="C152" s="4">
        <v>22573</v>
      </c>
      <c r="D152" s="5" t="s">
        <v>30</v>
      </c>
      <c r="E152" s="5" t="s">
        <v>31</v>
      </c>
      <c r="F152" s="5" t="s">
        <v>32</v>
      </c>
      <c r="G152" s="6" t="s">
        <v>33</v>
      </c>
      <c r="H152" s="7">
        <v>54</v>
      </c>
      <c r="I152" s="5" t="s">
        <v>40</v>
      </c>
      <c r="J152" t="str">
        <f>IF((ISNUMBER(SEARCH({"Cash"},[1]Sheet2!$I152))),"Avg","AboveAvg")</f>
        <v>AboveAvg</v>
      </c>
      <c r="L152" s="5" t="s">
        <v>41</v>
      </c>
      <c r="O152" t="str">
        <f>IF(OR(ISNUMBER(SEARCH({"smok"},$Z152))),"Y","N")</f>
        <v>N</v>
      </c>
      <c r="P152" t="str">
        <f>IF(OR(ISNUMBER(SEARCH({"BP","Hyper"},$Z152))),"Y","N")</f>
        <v>N</v>
      </c>
      <c r="Q152" t="str">
        <f>IF(OR(ISNUMBER(SEARCH({"Tobacc","smok"},$Z152))),"Y","N")</f>
        <v>N</v>
      </c>
      <c r="T152" s="8" t="s">
        <v>31</v>
      </c>
      <c r="U152" s="8" t="s">
        <v>31</v>
      </c>
      <c r="Z152" s="9" t="s">
        <v>31</v>
      </c>
      <c r="AA152" t="str">
        <f>IF(OR(ISNUMBER(SEARCH({"Diabetes","Diabetic"},$Z152))),"Y","N")</f>
        <v>N</v>
      </c>
      <c r="AB152" s="6" t="s">
        <v>36</v>
      </c>
    </row>
    <row r="153" spans="2:28" ht="409.6">
      <c r="B153">
        <v>2016</v>
      </c>
      <c r="C153" s="4">
        <v>19420</v>
      </c>
      <c r="D153" s="5" t="s">
        <v>30</v>
      </c>
      <c r="E153" s="5" t="s">
        <v>31</v>
      </c>
      <c r="F153" s="5" t="s">
        <v>32</v>
      </c>
      <c r="G153" s="6" t="s">
        <v>33</v>
      </c>
      <c r="H153" s="7">
        <v>62</v>
      </c>
      <c r="I153" s="5" t="s">
        <v>40</v>
      </c>
      <c r="J153" t="str">
        <f>IF((ISNUMBER(SEARCH({"Cash"},[1]Sheet2!$I153))),"Avg","AboveAvg")</f>
        <v>AboveAvg</v>
      </c>
      <c r="L153" s="5" t="s">
        <v>44</v>
      </c>
      <c r="O153" t="str">
        <f>IF(OR(ISNUMBER(SEARCH({"smok"},$Z153))),"Y","N")</f>
        <v>N</v>
      </c>
      <c r="P153" t="str">
        <f>IF(OR(ISNUMBER(SEARCH({"BP","Hyper"},$Z153))),"Y","N")</f>
        <v>N</v>
      </c>
      <c r="Q153" t="str">
        <f>IF(OR(ISNUMBER(SEARCH({"Tobacc","smok"},$Z153))),"Y","N")</f>
        <v>N</v>
      </c>
      <c r="T153" s="8" t="s">
        <v>31</v>
      </c>
      <c r="U153" s="8" t="s">
        <v>31</v>
      </c>
      <c r="Z153" s="9" t="s">
        <v>125</v>
      </c>
      <c r="AA153" t="str">
        <f>IF(OR(ISNUMBER(SEARCH({"Diabetes","Diabetic"},$Z153))),"Y","N")</f>
        <v>N</v>
      </c>
      <c r="AB153" s="6" t="s">
        <v>36</v>
      </c>
    </row>
    <row r="154" spans="2:28">
      <c r="B154">
        <v>2016</v>
      </c>
      <c r="C154" s="4">
        <v>26931</v>
      </c>
      <c r="D154" s="5" t="s">
        <v>30</v>
      </c>
      <c r="E154" s="5" t="s">
        <v>31</v>
      </c>
      <c r="F154" s="5" t="s">
        <v>32</v>
      </c>
      <c r="G154" s="6" t="s">
        <v>33</v>
      </c>
      <c r="H154" s="7">
        <v>42</v>
      </c>
      <c r="I154" s="5" t="s">
        <v>40</v>
      </c>
      <c r="J154" t="str">
        <f>IF((ISNUMBER(SEARCH({"Cash"},[1]Sheet2!$I154))),"Avg","AboveAvg")</f>
        <v>AboveAvg</v>
      </c>
      <c r="L154" s="5" t="s">
        <v>44</v>
      </c>
      <c r="O154" t="str">
        <f>IF(OR(ISNUMBER(SEARCH({"smok"},$Z154))),"Y","N")</f>
        <v>N</v>
      </c>
      <c r="P154" t="str">
        <f>IF(OR(ISNUMBER(SEARCH({"BP","Hyper"},$Z154))),"Y","N")</f>
        <v>N</v>
      </c>
      <c r="Q154" t="str">
        <f>IF(OR(ISNUMBER(SEARCH({"Tobacc","smok"},$Z154))),"Y","N")</f>
        <v>N</v>
      </c>
      <c r="T154" s="8" t="s">
        <v>31</v>
      </c>
      <c r="U154" s="8" t="s">
        <v>31</v>
      </c>
      <c r="Z154" s="9" t="s">
        <v>31</v>
      </c>
      <c r="AA154" t="str">
        <f>IF(OR(ISNUMBER(SEARCH({"Diabetes","Diabetic"},$Z154))),"Y","N")</f>
        <v>N</v>
      </c>
      <c r="AB154" s="6" t="s">
        <v>36</v>
      </c>
    </row>
    <row r="155" spans="2:28" ht="409.6">
      <c r="B155">
        <v>2016</v>
      </c>
      <c r="C155" s="4">
        <v>25830</v>
      </c>
      <c r="D155" s="5" t="s">
        <v>30</v>
      </c>
      <c r="E155" s="5" t="s">
        <v>31</v>
      </c>
      <c r="F155" s="5" t="s">
        <v>32</v>
      </c>
      <c r="G155" s="6" t="s">
        <v>33</v>
      </c>
      <c r="H155" s="7">
        <v>45</v>
      </c>
      <c r="I155" s="5" t="s">
        <v>40</v>
      </c>
      <c r="J155" t="str">
        <f>IF((ISNUMBER(SEARCH({"Cash"},[1]Sheet2!$I155))),"Avg","AboveAvg")</f>
        <v>AboveAvg</v>
      </c>
      <c r="L155" s="5" t="s">
        <v>31</v>
      </c>
      <c r="O155" t="str">
        <f>IF(OR(ISNUMBER(SEARCH({"smok"},$Z155))),"Y","N")</f>
        <v>N</v>
      </c>
      <c r="P155" t="str">
        <f>IF(OR(ISNUMBER(SEARCH({"BP","Hyper"},$Z155))),"Y","N")</f>
        <v>Y</v>
      </c>
      <c r="Q155" t="str">
        <f>IF(OR(ISNUMBER(SEARCH({"Tobacc","smok"},$Z155))),"Y","N")</f>
        <v>N</v>
      </c>
      <c r="T155" s="8" t="s">
        <v>31</v>
      </c>
      <c r="U155" s="8" t="s">
        <v>31</v>
      </c>
      <c r="Z155" s="9" t="s">
        <v>126</v>
      </c>
      <c r="AA155" t="str">
        <f>IF(OR(ISNUMBER(SEARCH({"Diabetes","Diabetic"},$Z155))),"Y","N")</f>
        <v>N</v>
      </c>
      <c r="AB155" s="6" t="s">
        <v>36</v>
      </c>
    </row>
    <row r="156" spans="2:28" ht="79.2">
      <c r="B156">
        <v>2016</v>
      </c>
      <c r="C156" s="4">
        <v>20093</v>
      </c>
      <c r="D156" s="5" t="s">
        <v>30</v>
      </c>
      <c r="E156" s="5" t="s">
        <v>31</v>
      </c>
      <c r="F156" s="5" t="s">
        <v>32</v>
      </c>
      <c r="G156" s="6" t="s">
        <v>33</v>
      </c>
      <c r="H156" s="7">
        <v>61</v>
      </c>
      <c r="I156" s="5" t="s">
        <v>34</v>
      </c>
      <c r="J156" t="str">
        <f>IF((ISNUMBER(SEARCH({"Cash"},[1]Sheet2!$I156))),"Avg","AboveAvg")</f>
        <v>Avg</v>
      </c>
      <c r="L156" s="5" t="s">
        <v>31</v>
      </c>
      <c r="O156" t="str">
        <f>IF(OR(ISNUMBER(SEARCH({"smok"},$Z156))),"Y","N")</f>
        <v>N</v>
      </c>
      <c r="P156" t="str">
        <f>IF(OR(ISNUMBER(SEARCH({"BP","Hyper"},$Z156))),"Y","N")</f>
        <v>Y</v>
      </c>
      <c r="Q156" t="str">
        <f>IF(OR(ISNUMBER(SEARCH({"Tobacc","smok"},$Z156))),"Y","N")</f>
        <v>N</v>
      </c>
      <c r="T156" s="8" t="s">
        <v>31</v>
      </c>
      <c r="U156" s="8" t="s">
        <v>31</v>
      </c>
      <c r="Z156" s="9" t="s">
        <v>127</v>
      </c>
      <c r="AA156" t="str">
        <f>IF(OR(ISNUMBER(SEARCH({"Diabetes","Diabetic"},$Z156))),"Y","N")</f>
        <v>Y</v>
      </c>
      <c r="AB156" s="6" t="s">
        <v>36</v>
      </c>
    </row>
    <row r="157" spans="2:28" ht="409.6">
      <c r="B157">
        <v>2016</v>
      </c>
      <c r="C157" s="4">
        <v>31234</v>
      </c>
      <c r="D157" s="5" t="s">
        <v>30</v>
      </c>
      <c r="E157" s="5" t="s">
        <v>31</v>
      </c>
      <c r="F157" s="5" t="s">
        <v>37</v>
      </c>
      <c r="G157" s="6" t="s">
        <v>33</v>
      </c>
      <c r="H157" s="7">
        <v>30</v>
      </c>
      <c r="I157" s="5" t="s">
        <v>34</v>
      </c>
      <c r="J157" t="str">
        <f>IF((ISNUMBER(SEARCH({"Cash"},[1]Sheet2!$I157))),"Avg","AboveAvg")</f>
        <v>Avg</v>
      </c>
      <c r="L157" s="5" t="s">
        <v>31</v>
      </c>
      <c r="O157" t="str">
        <f>IF(OR(ISNUMBER(SEARCH({"smok"},$Z157))),"Y","N")</f>
        <v>N</v>
      </c>
      <c r="P157" t="str">
        <f>IF(OR(ISNUMBER(SEARCH({"BP","Hyper"},$Z157))),"Y","N")</f>
        <v>N</v>
      </c>
      <c r="Q157" t="str">
        <f>IF(OR(ISNUMBER(SEARCH({"Tobacc","smok"},$Z157))),"Y","N")</f>
        <v>N</v>
      </c>
      <c r="T157" s="8" t="s">
        <v>31</v>
      </c>
      <c r="U157" s="8" t="s">
        <v>31</v>
      </c>
      <c r="Z157" s="9" t="s">
        <v>128</v>
      </c>
      <c r="AA157" t="str">
        <f>IF(OR(ISNUMBER(SEARCH({"Diabetes","Diabetic"},$Z157))),"Y","N")</f>
        <v>N</v>
      </c>
      <c r="AB157" s="6" t="s">
        <v>36</v>
      </c>
    </row>
    <row r="158" spans="2:28" ht="409.6">
      <c r="B158">
        <v>2016</v>
      </c>
      <c r="C158" s="4">
        <v>8841</v>
      </c>
      <c r="D158" s="5" t="s">
        <v>30</v>
      </c>
      <c r="E158" s="5" t="s">
        <v>31</v>
      </c>
      <c r="F158" s="5" t="s">
        <v>32</v>
      </c>
      <c r="G158" s="6" t="s">
        <v>33</v>
      </c>
      <c r="H158" s="7">
        <v>92</v>
      </c>
      <c r="I158" s="5" t="s">
        <v>34</v>
      </c>
      <c r="J158" t="str">
        <f>IF((ISNUMBER(SEARCH({"Cash"},[1]Sheet2!$I158))),"Avg","AboveAvg")</f>
        <v>Avg</v>
      </c>
      <c r="L158" s="5" t="s">
        <v>31</v>
      </c>
      <c r="O158" t="str">
        <f>IF(OR(ISNUMBER(SEARCH({"smok"},$Z158))),"Y","N")</f>
        <v>N</v>
      </c>
      <c r="P158" t="str">
        <f>IF(OR(ISNUMBER(SEARCH({"BP","Hyper"},$Z158))),"Y","N")</f>
        <v>Y</v>
      </c>
      <c r="Q158" t="str">
        <f>IF(OR(ISNUMBER(SEARCH({"Tobacc","smok"},$Z158))),"Y","N")</f>
        <v>N</v>
      </c>
      <c r="T158" s="8" t="s">
        <v>31</v>
      </c>
      <c r="U158" s="8" t="s">
        <v>31</v>
      </c>
      <c r="Z158" s="9" t="s">
        <v>129</v>
      </c>
      <c r="AA158" t="str">
        <f>IF(OR(ISNUMBER(SEARCH({"Diabetes","Diabetic"},$Z158))),"Y","N")</f>
        <v>N</v>
      </c>
      <c r="AB158" s="6" t="s">
        <v>36</v>
      </c>
    </row>
    <row r="159" spans="2:28" ht="171.6">
      <c r="B159">
        <v>2016</v>
      </c>
      <c r="C159" s="4">
        <v>33895</v>
      </c>
      <c r="D159" s="5" t="s">
        <v>30</v>
      </c>
      <c r="E159" s="5" t="s">
        <v>31</v>
      </c>
      <c r="F159" s="5" t="s">
        <v>32</v>
      </c>
      <c r="G159" s="6" t="s">
        <v>33</v>
      </c>
      <c r="H159" s="7">
        <v>23</v>
      </c>
      <c r="I159" s="5" t="s">
        <v>34</v>
      </c>
      <c r="J159" t="str">
        <f>IF((ISNUMBER(SEARCH({"Cash"},[1]Sheet2!$I159))),"Avg","AboveAvg")</f>
        <v>Avg</v>
      </c>
      <c r="L159" s="5" t="s">
        <v>31</v>
      </c>
      <c r="O159" t="str">
        <f>IF(OR(ISNUMBER(SEARCH({"smok"},$Z159))),"Y","N")</f>
        <v>N</v>
      </c>
      <c r="P159" t="str">
        <f>IF(OR(ISNUMBER(SEARCH({"BP","Hyper"},$Z159))),"Y","N")</f>
        <v>N</v>
      </c>
      <c r="Q159" t="str">
        <f>IF(OR(ISNUMBER(SEARCH({"Tobacc","smok"},$Z159))),"Y","N")</f>
        <v>N</v>
      </c>
      <c r="T159" s="8" t="s">
        <v>31</v>
      </c>
      <c r="U159" s="8" t="s">
        <v>31</v>
      </c>
      <c r="Z159" s="9" t="s">
        <v>78</v>
      </c>
      <c r="AA159" t="str">
        <f>IF(OR(ISNUMBER(SEARCH({"Diabetes","Diabetic"},$Z159))),"Y","N")</f>
        <v>N</v>
      </c>
      <c r="AB159" s="6" t="s">
        <v>36</v>
      </c>
    </row>
    <row r="160" spans="2:28" ht="52.8">
      <c r="B160">
        <v>2016</v>
      </c>
      <c r="C160" s="4">
        <v>40111</v>
      </c>
      <c r="D160" s="5" t="s">
        <v>30</v>
      </c>
      <c r="E160" s="5" t="s">
        <v>31</v>
      </c>
      <c r="F160" s="5" t="s">
        <v>32</v>
      </c>
      <c r="G160" s="6" t="s">
        <v>33</v>
      </c>
      <c r="H160" s="7">
        <v>6</v>
      </c>
      <c r="I160" s="5" t="s">
        <v>34</v>
      </c>
      <c r="J160" t="str">
        <f>IF((ISNUMBER(SEARCH({"Cash"},[1]Sheet2!$I160))),"Avg","AboveAvg")</f>
        <v>Avg</v>
      </c>
      <c r="L160" s="5" t="s">
        <v>31</v>
      </c>
      <c r="O160" t="str">
        <f>IF(OR(ISNUMBER(SEARCH({"smok"},$Z160))),"Y","N")</f>
        <v>N</v>
      </c>
      <c r="P160" t="str">
        <f>IF(OR(ISNUMBER(SEARCH({"BP","Hyper"},$Z160))),"Y","N")</f>
        <v>N</v>
      </c>
      <c r="Q160" t="str">
        <f>IF(OR(ISNUMBER(SEARCH({"Tobacc","smok"},$Z160))),"Y","N")</f>
        <v>N</v>
      </c>
      <c r="T160" s="8" t="s">
        <v>31</v>
      </c>
      <c r="U160" s="8" t="s">
        <v>31</v>
      </c>
      <c r="Z160" s="9" t="s">
        <v>79</v>
      </c>
      <c r="AA160" t="str">
        <f>IF(OR(ISNUMBER(SEARCH({"Diabetes","Diabetic"},$Z160))),"Y","N")</f>
        <v>N</v>
      </c>
      <c r="AB160" s="6" t="s">
        <v>36</v>
      </c>
    </row>
    <row r="161" spans="2:28" ht="343.2">
      <c r="B161">
        <v>2016</v>
      </c>
      <c r="C161" s="4">
        <v>22953</v>
      </c>
      <c r="D161" s="5" t="s">
        <v>30</v>
      </c>
      <c r="E161" s="5" t="s">
        <v>31</v>
      </c>
      <c r="F161" s="5" t="s">
        <v>37</v>
      </c>
      <c r="G161" s="6" t="s">
        <v>33</v>
      </c>
      <c r="H161" s="7">
        <v>53</v>
      </c>
      <c r="I161" s="5" t="s">
        <v>34</v>
      </c>
      <c r="J161" t="str">
        <f>IF((ISNUMBER(SEARCH({"Cash"},[1]Sheet2!$I161))),"Avg","AboveAvg")</f>
        <v>Avg</v>
      </c>
      <c r="L161" s="5" t="s">
        <v>41</v>
      </c>
      <c r="O161" t="str">
        <f>IF(OR(ISNUMBER(SEARCH({"smok"},$Z161))),"Y","N")</f>
        <v>N</v>
      </c>
      <c r="P161" t="str">
        <f>IF(OR(ISNUMBER(SEARCH({"BP","Hyper"},$Z161))),"Y","N")</f>
        <v>N</v>
      </c>
      <c r="Q161" t="str">
        <f>IF(OR(ISNUMBER(SEARCH({"Tobacc","smok"},$Z161))),"Y","N")</f>
        <v>N</v>
      </c>
      <c r="T161" s="8" t="s">
        <v>31</v>
      </c>
      <c r="U161" s="8" t="s">
        <v>31</v>
      </c>
      <c r="Z161" s="9" t="s">
        <v>130</v>
      </c>
      <c r="AA161" t="str">
        <f>IF(OR(ISNUMBER(SEARCH({"Diabetes","Diabetic"},$Z161))),"Y","N")</f>
        <v>N</v>
      </c>
      <c r="AB161" s="6" t="s">
        <v>36</v>
      </c>
    </row>
    <row r="162" spans="2:28" ht="79.2">
      <c r="B162">
        <v>2016</v>
      </c>
      <c r="C162" s="4">
        <v>19765</v>
      </c>
      <c r="D162" s="5" t="s">
        <v>30</v>
      </c>
      <c r="E162" s="5" t="s">
        <v>31</v>
      </c>
      <c r="F162" s="5" t="s">
        <v>37</v>
      </c>
      <c r="G162" s="6" t="s">
        <v>33</v>
      </c>
      <c r="H162" s="7">
        <v>62</v>
      </c>
      <c r="I162" s="5" t="s">
        <v>34</v>
      </c>
      <c r="J162" t="str">
        <f>IF((ISNUMBER(SEARCH({"Cash"},[1]Sheet2!$I162))),"Avg","AboveAvg")</f>
        <v>Avg</v>
      </c>
      <c r="L162" s="5" t="s">
        <v>31</v>
      </c>
      <c r="O162" t="str">
        <f>IF(OR(ISNUMBER(SEARCH({"smok"},$Z162))),"Y","N")</f>
        <v>N</v>
      </c>
      <c r="P162" t="str">
        <f>IF(OR(ISNUMBER(SEARCH({"BP","Hyper"},$Z162))),"Y","N")</f>
        <v>N</v>
      </c>
      <c r="Q162" t="str">
        <f>IF(OR(ISNUMBER(SEARCH({"Tobacc","smok"},$Z162))),"Y","N")</f>
        <v>N</v>
      </c>
      <c r="T162" s="8" t="s">
        <v>31</v>
      </c>
      <c r="U162" s="8" t="s">
        <v>31</v>
      </c>
      <c r="Z162" s="9" t="s">
        <v>131</v>
      </c>
      <c r="AA162" t="str">
        <f>IF(OR(ISNUMBER(SEARCH({"Diabetes","Diabetic"},$Z162))),"Y","N")</f>
        <v>N</v>
      </c>
      <c r="AB162" s="6" t="s">
        <v>36</v>
      </c>
    </row>
    <row r="163" spans="2:28" ht="409.6">
      <c r="B163">
        <v>2016</v>
      </c>
      <c r="C163" s="4">
        <v>16943</v>
      </c>
      <c r="D163" s="5" t="s">
        <v>30</v>
      </c>
      <c r="E163" s="5" t="s">
        <v>31</v>
      </c>
      <c r="F163" s="5" t="s">
        <v>32</v>
      </c>
      <c r="G163" s="6" t="s">
        <v>33</v>
      </c>
      <c r="H163" s="7">
        <v>69</v>
      </c>
      <c r="I163" s="5" t="s">
        <v>34</v>
      </c>
      <c r="J163" t="str">
        <f>IF((ISNUMBER(SEARCH({"Cash"},[1]Sheet2!$I163))),"Avg","AboveAvg")</f>
        <v>Avg</v>
      </c>
      <c r="L163" s="5" t="s">
        <v>31</v>
      </c>
      <c r="O163" t="str">
        <f>IF(OR(ISNUMBER(SEARCH({"smok"},$Z163))),"Y","N")</f>
        <v>N</v>
      </c>
      <c r="P163" t="str">
        <f>IF(OR(ISNUMBER(SEARCH({"BP","Hyper"},$Z163))),"Y","N")</f>
        <v>Y</v>
      </c>
      <c r="Q163" t="str">
        <f>IF(OR(ISNUMBER(SEARCH({"Tobacc","smok"},$Z163))),"Y","N")</f>
        <v>N</v>
      </c>
      <c r="T163" s="8" t="s">
        <v>31</v>
      </c>
      <c r="U163" s="8" t="s">
        <v>31</v>
      </c>
      <c r="Z163" s="9" t="s">
        <v>132</v>
      </c>
      <c r="AA163" t="str">
        <f>IF(OR(ISNUMBER(SEARCH({"Diabetes","Diabetic"},$Z163))),"Y","N")</f>
        <v>N</v>
      </c>
      <c r="AB163" s="6" t="s">
        <v>36</v>
      </c>
    </row>
    <row r="164" spans="2:28">
      <c r="B164">
        <v>2016</v>
      </c>
      <c r="C164" s="4">
        <v>35651</v>
      </c>
      <c r="D164" s="5" t="s">
        <v>30</v>
      </c>
      <c r="E164" s="5" t="s">
        <v>31</v>
      </c>
      <c r="F164" s="5" t="s">
        <v>37</v>
      </c>
      <c r="G164" s="6" t="s">
        <v>33</v>
      </c>
      <c r="H164" s="7">
        <v>18</v>
      </c>
      <c r="I164" s="5" t="s">
        <v>34</v>
      </c>
      <c r="J164" t="str">
        <f>IF((ISNUMBER(SEARCH({"Cash"},[1]Sheet2!$I164))),"Avg","AboveAvg")</f>
        <v>Avg</v>
      </c>
      <c r="L164" s="5" t="s">
        <v>31</v>
      </c>
      <c r="O164" t="str">
        <f>IF(OR(ISNUMBER(SEARCH({"smok"},$Z164))),"Y","N")</f>
        <v>N</v>
      </c>
      <c r="P164" t="str">
        <f>IF(OR(ISNUMBER(SEARCH({"BP","Hyper"},$Z164))),"Y","N")</f>
        <v>N</v>
      </c>
      <c r="Q164" t="str">
        <f>IF(OR(ISNUMBER(SEARCH({"Tobacc","smok"},$Z164))),"Y","N")</f>
        <v>N</v>
      </c>
      <c r="T164" s="8" t="s">
        <v>31</v>
      </c>
      <c r="U164" s="8" t="s">
        <v>31</v>
      </c>
      <c r="Z164" s="9" t="s">
        <v>31</v>
      </c>
      <c r="AA164" t="str">
        <f>IF(OR(ISNUMBER(SEARCH({"Diabetes","Diabetic"},$Z164))),"Y","N")</f>
        <v>N</v>
      </c>
      <c r="AB164" s="6" t="s">
        <v>36</v>
      </c>
    </row>
    <row r="165" spans="2:28" ht="409.6">
      <c r="B165">
        <v>2016</v>
      </c>
      <c r="C165" s="4">
        <v>21429</v>
      </c>
      <c r="D165" s="5" t="s">
        <v>30</v>
      </c>
      <c r="E165" s="5" t="s">
        <v>31</v>
      </c>
      <c r="F165" s="5" t="s">
        <v>37</v>
      </c>
      <c r="G165" s="6" t="s">
        <v>33</v>
      </c>
      <c r="H165" s="7">
        <v>57</v>
      </c>
      <c r="I165" s="5" t="s">
        <v>40</v>
      </c>
      <c r="J165" t="str">
        <f>IF((ISNUMBER(SEARCH({"Cash"},[1]Sheet2!$I165))),"Avg","AboveAvg")</f>
        <v>AboveAvg</v>
      </c>
      <c r="L165" s="5" t="s">
        <v>31</v>
      </c>
      <c r="O165" t="str">
        <f>IF(OR(ISNUMBER(SEARCH({"smok"},$Z165))),"Y","N")</f>
        <v>N</v>
      </c>
      <c r="P165" t="str">
        <f>IF(OR(ISNUMBER(SEARCH({"BP","Hyper"},$Z165))),"Y","N")</f>
        <v>Y</v>
      </c>
      <c r="Q165" t="str">
        <f>IF(OR(ISNUMBER(SEARCH({"Tobacc","smok"},$Z165))),"Y","N")</f>
        <v>N</v>
      </c>
      <c r="T165" s="8" t="s">
        <v>31</v>
      </c>
      <c r="U165" s="8" t="s">
        <v>31</v>
      </c>
      <c r="Z165" s="9" t="s">
        <v>133</v>
      </c>
      <c r="AA165" t="str">
        <f>IF(OR(ISNUMBER(SEARCH({"Diabetes","Diabetic"},$Z165))),"Y","N")</f>
        <v>N</v>
      </c>
      <c r="AB165" s="6" t="s">
        <v>36</v>
      </c>
    </row>
    <row r="166" spans="2:28" ht="316.8">
      <c r="B166">
        <v>2016</v>
      </c>
      <c r="C166" s="4">
        <v>18223</v>
      </c>
      <c r="D166" s="5" t="s">
        <v>30</v>
      </c>
      <c r="E166" s="5" t="s">
        <v>31</v>
      </c>
      <c r="F166" s="5" t="s">
        <v>37</v>
      </c>
      <c r="G166" s="6" t="s">
        <v>33</v>
      </c>
      <c r="H166" s="7">
        <v>66</v>
      </c>
      <c r="I166" s="5" t="s">
        <v>34</v>
      </c>
      <c r="J166" t="str">
        <f>IF((ISNUMBER(SEARCH({"Cash"},[1]Sheet2!$I166))),"Avg","AboveAvg")</f>
        <v>Avg</v>
      </c>
      <c r="L166" s="5" t="s">
        <v>44</v>
      </c>
      <c r="O166" t="str">
        <f>IF(OR(ISNUMBER(SEARCH({"smok"},$Z166))),"Y","N")</f>
        <v>N</v>
      </c>
      <c r="P166" t="str">
        <f>IF(OR(ISNUMBER(SEARCH({"BP","Hyper"},$Z166))),"Y","N")</f>
        <v>N</v>
      </c>
      <c r="Q166" t="str">
        <f>IF(OR(ISNUMBER(SEARCH({"Tobacc","smok"},$Z166))),"Y","N")</f>
        <v>N</v>
      </c>
      <c r="T166" s="8" t="s">
        <v>31</v>
      </c>
      <c r="U166" s="8" t="s">
        <v>31</v>
      </c>
      <c r="Z166" s="9" t="s">
        <v>134</v>
      </c>
      <c r="AA166" t="str">
        <f>IF(OR(ISNUMBER(SEARCH({"Diabetes","Diabetic"},$Z166))),"Y","N")</f>
        <v>N</v>
      </c>
      <c r="AB166" s="6" t="s">
        <v>36</v>
      </c>
    </row>
    <row r="167" spans="2:28">
      <c r="B167">
        <v>2016</v>
      </c>
      <c r="C167" s="4">
        <v>16096</v>
      </c>
      <c r="D167" s="5" t="s">
        <v>30</v>
      </c>
      <c r="E167" s="5" t="s">
        <v>31</v>
      </c>
      <c r="F167" s="5" t="s">
        <v>32</v>
      </c>
      <c r="G167" s="6" t="s">
        <v>33</v>
      </c>
      <c r="H167" s="7">
        <v>72</v>
      </c>
      <c r="I167" s="5" t="s">
        <v>34</v>
      </c>
      <c r="J167" t="str">
        <f>IF((ISNUMBER(SEARCH({"Cash"},[1]Sheet2!$I167))),"Avg","AboveAvg")</f>
        <v>Avg</v>
      </c>
      <c r="L167" s="5" t="s">
        <v>41</v>
      </c>
      <c r="O167" t="str">
        <f>IF(OR(ISNUMBER(SEARCH({"smok"},$Z167))),"Y","N")</f>
        <v>N</v>
      </c>
      <c r="P167" t="str">
        <f>IF(OR(ISNUMBER(SEARCH({"BP","Hyper"},$Z167))),"Y","N")</f>
        <v>N</v>
      </c>
      <c r="Q167" t="str">
        <f>IF(OR(ISNUMBER(SEARCH({"Tobacc","smok"},$Z167))),"Y","N")</f>
        <v>N</v>
      </c>
      <c r="T167" s="8" t="s">
        <v>31</v>
      </c>
      <c r="U167" s="8" t="s">
        <v>31</v>
      </c>
      <c r="Z167" s="9" t="s">
        <v>31</v>
      </c>
      <c r="AA167" t="str">
        <f>IF(OR(ISNUMBER(SEARCH({"Diabetes","Diabetic"},$Z167))),"Y","N")</f>
        <v>N</v>
      </c>
      <c r="AB167" s="6" t="s">
        <v>36</v>
      </c>
    </row>
    <row r="168" spans="2:28">
      <c r="B168">
        <v>2016</v>
      </c>
      <c r="C168" s="4">
        <v>16908</v>
      </c>
      <c r="D168" s="5" t="s">
        <v>39</v>
      </c>
      <c r="E168" s="5" t="s">
        <v>31</v>
      </c>
      <c r="F168" s="5" t="s">
        <v>32</v>
      </c>
      <c r="G168" s="6" t="s">
        <v>33</v>
      </c>
      <c r="H168" s="7">
        <v>69</v>
      </c>
      <c r="I168" s="5" t="s">
        <v>34</v>
      </c>
      <c r="J168" t="str">
        <f>IF((ISNUMBER(SEARCH({"Cash"},[1]Sheet2!$I168))),"Avg","AboveAvg")</f>
        <v>Avg</v>
      </c>
      <c r="L168" s="5" t="s">
        <v>41</v>
      </c>
      <c r="O168" t="str">
        <f>IF(OR(ISNUMBER(SEARCH({"smok"},$Z168))),"Y","N")</f>
        <v>N</v>
      </c>
      <c r="P168" t="str">
        <f>IF(OR(ISNUMBER(SEARCH({"BP","Hyper"},$Z168))),"Y","N")</f>
        <v>N</v>
      </c>
      <c r="Q168" t="str">
        <f>IF(OR(ISNUMBER(SEARCH({"Tobacc","smok"},$Z168))),"Y","N")</f>
        <v>N</v>
      </c>
      <c r="T168" s="8" t="s">
        <v>31</v>
      </c>
      <c r="U168" s="8" t="s">
        <v>31</v>
      </c>
      <c r="Z168" s="9" t="s">
        <v>31</v>
      </c>
      <c r="AA168" t="str">
        <f>IF(OR(ISNUMBER(SEARCH({"Diabetes","Diabetic"},$Z168))),"Y","N")</f>
        <v>N</v>
      </c>
      <c r="AB168" s="6" t="s">
        <v>36</v>
      </c>
    </row>
    <row r="169" spans="2:28">
      <c r="B169">
        <v>2016</v>
      </c>
      <c r="C169" s="4">
        <v>31778</v>
      </c>
      <c r="D169" s="5" t="s">
        <v>30</v>
      </c>
      <c r="E169" s="5" t="s">
        <v>31</v>
      </c>
      <c r="F169" s="5" t="s">
        <v>32</v>
      </c>
      <c r="G169" s="6" t="s">
        <v>33</v>
      </c>
      <c r="H169" s="7">
        <v>29</v>
      </c>
      <c r="I169" s="5" t="s">
        <v>34</v>
      </c>
      <c r="J169" t="str">
        <f>IF((ISNUMBER(SEARCH({"Cash"},[1]Sheet2!$I169))),"Avg","AboveAvg")</f>
        <v>Avg</v>
      </c>
      <c r="L169" s="5" t="s">
        <v>31</v>
      </c>
      <c r="O169" t="str">
        <f>IF(OR(ISNUMBER(SEARCH({"smok"},$Z169))),"Y","N")</f>
        <v>N</v>
      </c>
      <c r="P169" t="str">
        <f>IF(OR(ISNUMBER(SEARCH({"BP","Hyper"},$Z169))),"Y","N")</f>
        <v>N</v>
      </c>
      <c r="Q169" t="str">
        <f>IF(OR(ISNUMBER(SEARCH({"Tobacc","smok"},$Z169))),"Y","N")</f>
        <v>N</v>
      </c>
      <c r="T169" s="8" t="s">
        <v>31</v>
      </c>
      <c r="U169" s="8" t="s">
        <v>31</v>
      </c>
      <c r="Z169" s="9" t="s">
        <v>31</v>
      </c>
      <c r="AA169" t="str">
        <f>IF(OR(ISNUMBER(SEARCH({"Diabetes","Diabetic"},$Z169))),"Y","N")</f>
        <v>N</v>
      </c>
      <c r="AB169" s="6" t="s">
        <v>36</v>
      </c>
    </row>
    <row r="170" spans="2:28">
      <c r="B170">
        <v>2016</v>
      </c>
      <c r="C170" s="4">
        <v>38416</v>
      </c>
      <c r="D170" s="5" t="s">
        <v>30</v>
      </c>
      <c r="E170" s="5" t="s">
        <v>31</v>
      </c>
      <c r="F170" s="5" t="s">
        <v>32</v>
      </c>
      <c r="G170" s="6" t="s">
        <v>33</v>
      </c>
      <c r="H170" s="7">
        <v>10</v>
      </c>
      <c r="I170" s="5" t="s">
        <v>34</v>
      </c>
      <c r="J170" t="str">
        <f>IF((ISNUMBER(SEARCH({"Cash"},[1]Sheet2!$I170))),"Avg","AboveAvg")</f>
        <v>Avg</v>
      </c>
      <c r="L170" s="5" t="s">
        <v>93</v>
      </c>
      <c r="O170" t="str">
        <f>IF(OR(ISNUMBER(SEARCH({"smok"},$Z170))),"Y","N")</f>
        <v>N</v>
      </c>
      <c r="P170" t="str">
        <f>IF(OR(ISNUMBER(SEARCH({"BP","Hyper"},$Z170))),"Y","N")</f>
        <v>N</v>
      </c>
      <c r="Q170" t="str">
        <f>IF(OR(ISNUMBER(SEARCH({"Tobacc","smok"},$Z170))),"Y","N")</f>
        <v>N</v>
      </c>
      <c r="T170" s="8" t="s">
        <v>31</v>
      </c>
      <c r="U170" s="8" t="s">
        <v>31</v>
      </c>
      <c r="Z170" s="9" t="s">
        <v>31</v>
      </c>
      <c r="AA170" t="str">
        <f>IF(OR(ISNUMBER(SEARCH({"Diabetes","Diabetic"},$Z170))),"Y","N")</f>
        <v>N</v>
      </c>
      <c r="AB170" s="6" t="s">
        <v>36</v>
      </c>
    </row>
    <row r="171" spans="2:28" ht="303.60000000000002">
      <c r="B171">
        <v>2016</v>
      </c>
      <c r="C171" s="4">
        <v>19890</v>
      </c>
      <c r="D171" s="5" t="s">
        <v>30</v>
      </c>
      <c r="E171" s="5" t="s">
        <v>31</v>
      </c>
      <c r="F171" s="5" t="s">
        <v>37</v>
      </c>
      <c r="G171" s="6" t="s">
        <v>33</v>
      </c>
      <c r="H171" s="7">
        <v>61</v>
      </c>
      <c r="I171" s="5" t="s">
        <v>34</v>
      </c>
      <c r="J171" t="str">
        <f>IF((ISNUMBER(SEARCH({"Cash"},[1]Sheet2!$I171))),"Avg","AboveAvg")</f>
        <v>Avg</v>
      </c>
      <c r="L171" s="5" t="s">
        <v>41</v>
      </c>
      <c r="O171" t="str">
        <f>IF(OR(ISNUMBER(SEARCH({"smok"},$Z171))),"Y","N")</f>
        <v>N</v>
      </c>
      <c r="P171" t="str">
        <f>IF(OR(ISNUMBER(SEARCH({"BP","Hyper"},$Z171))),"Y","N")</f>
        <v>N</v>
      </c>
      <c r="Q171" t="str">
        <f>IF(OR(ISNUMBER(SEARCH({"Tobacc","smok"},$Z171))),"Y","N")</f>
        <v>N</v>
      </c>
      <c r="T171" s="8" t="s">
        <v>31</v>
      </c>
      <c r="U171" s="8" t="s">
        <v>31</v>
      </c>
      <c r="Z171" s="9" t="s">
        <v>135</v>
      </c>
      <c r="AA171" t="str">
        <f>IF(OR(ISNUMBER(SEARCH({"Diabetes","Diabetic"},$Z171))),"Y","N")</f>
        <v>N</v>
      </c>
      <c r="AB171" s="6" t="s">
        <v>36</v>
      </c>
    </row>
    <row r="172" spans="2:28">
      <c r="B172">
        <v>2016</v>
      </c>
      <c r="C172" s="4">
        <v>26225</v>
      </c>
      <c r="D172" s="5" t="s">
        <v>30</v>
      </c>
      <c r="E172" s="5" t="s">
        <v>31</v>
      </c>
      <c r="F172" s="5" t="s">
        <v>32</v>
      </c>
      <c r="G172" s="6" t="s">
        <v>33</v>
      </c>
      <c r="H172" s="7">
        <v>44</v>
      </c>
      <c r="I172" s="5" t="s">
        <v>40</v>
      </c>
      <c r="J172" t="str">
        <f>IF((ISNUMBER(SEARCH({"Cash"},[1]Sheet2!$I172))),"Avg","AboveAvg")</f>
        <v>AboveAvg</v>
      </c>
      <c r="L172" s="5" t="s">
        <v>41</v>
      </c>
      <c r="O172" t="str">
        <f>IF(OR(ISNUMBER(SEARCH({"smok"},$Z172))),"Y","N")</f>
        <v>N</v>
      </c>
      <c r="P172" t="str">
        <f>IF(OR(ISNUMBER(SEARCH({"BP","Hyper"},$Z172))),"Y","N")</f>
        <v>N</v>
      </c>
      <c r="Q172" t="str">
        <f>IF(OR(ISNUMBER(SEARCH({"Tobacc","smok"},$Z172))),"Y","N")</f>
        <v>N</v>
      </c>
      <c r="T172" s="8" t="s">
        <v>31</v>
      </c>
      <c r="U172" s="8" t="s">
        <v>31</v>
      </c>
      <c r="Z172" s="9" t="s">
        <v>31</v>
      </c>
      <c r="AA172" t="str">
        <f>IF(OR(ISNUMBER(SEARCH({"Diabetes","Diabetic"},$Z172))),"Y","N")</f>
        <v>N</v>
      </c>
      <c r="AB172" s="6" t="s">
        <v>36</v>
      </c>
    </row>
    <row r="173" spans="2:28">
      <c r="B173">
        <v>2016</v>
      </c>
      <c r="C173" s="4">
        <v>21999</v>
      </c>
      <c r="D173" s="5" t="s">
        <v>39</v>
      </c>
      <c r="E173" s="5" t="s">
        <v>31</v>
      </c>
      <c r="F173" s="5" t="s">
        <v>32</v>
      </c>
      <c r="G173" s="6" t="s">
        <v>33</v>
      </c>
      <c r="H173" s="7">
        <v>55</v>
      </c>
      <c r="I173" s="5" t="s">
        <v>40</v>
      </c>
      <c r="J173" t="str">
        <f>IF((ISNUMBER(SEARCH({"Cash"},[1]Sheet2!$I173))),"Avg","AboveAvg")</f>
        <v>AboveAvg</v>
      </c>
      <c r="L173" s="5" t="s">
        <v>44</v>
      </c>
      <c r="O173" t="str">
        <f>IF(OR(ISNUMBER(SEARCH({"smok"},$Z173))),"Y","N")</f>
        <v>N</v>
      </c>
      <c r="P173" t="str">
        <f>IF(OR(ISNUMBER(SEARCH({"BP","Hyper"},$Z173))),"Y","N")</f>
        <v>N</v>
      </c>
      <c r="Q173" t="str">
        <f>IF(OR(ISNUMBER(SEARCH({"Tobacc","smok"},$Z173))),"Y","N")</f>
        <v>N</v>
      </c>
      <c r="T173" s="8" t="s">
        <v>31</v>
      </c>
      <c r="U173" s="8" t="s">
        <v>31</v>
      </c>
      <c r="Z173" s="9" t="s">
        <v>31</v>
      </c>
      <c r="AA173" t="str">
        <f>IF(OR(ISNUMBER(SEARCH({"Diabetes","Diabetic"},$Z173))),"Y","N")</f>
        <v>N</v>
      </c>
      <c r="AB173" s="6" t="s">
        <v>36</v>
      </c>
    </row>
    <row r="174" spans="2:28" ht="409.6">
      <c r="B174">
        <v>2016</v>
      </c>
      <c r="C174" s="4">
        <v>21797</v>
      </c>
      <c r="D174" s="5" t="s">
        <v>30</v>
      </c>
      <c r="E174" s="5" t="s">
        <v>31</v>
      </c>
      <c r="F174" s="5" t="s">
        <v>37</v>
      </c>
      <c r="G174" s="6" t="s">
        <v>33</v>
      </c>
      <c r="H174" s="7">
        <v>56</v>
      </c>
      <c r="I174" s="5" t="s">
        <v>40</v>
      </c>
      <c r="J174" t="str">
        <f>IF((ISNUMBER(SEARCH({"Cash"},[1]Sheet2!$I174))),"Avg","AboveAvg")</f>
        <v>AboveAvg</v>
      </c>
      <c r="L174" s="5" t="s">
        <v>41</v>
      </c>
      <c r="O174" t="str">
        <f>IF(OR(ISNUMBER(SEARCH({"smok"},$Z174))),"Y","N")</f>
        <v>N</v>
      </c>
      <c r="P174" t="str">
        <f>IF(OR(ISNUMBER(SEARCH({"BP","Hyper"},$Z174))),"Y","N")</f>
        <v>Y</v>
      </c>
      <c r="Q174" t="str">
        <f>IF(OR(ISNUMBER(SEARCH({"Tobacc","smok"},$Z174))),"Y","N")</f>
        <v>N</v>
      </c>
      <c r="T174" s="8" t="s">
        <v>31</v>
      </c>
      <c r="U174" s="8" t="s">
        <v>31</v>
      </c>
      <c r="Z174" s="9" t="s">
        <v>136</v>
      </c>
      <c r="AA174" t="str">
        <f>IF(OR(ISNUMBER(SEARCH({"Diabetes","Diabetic"},$Z174))),"Y","N")</f>
        <v>Y</v>
      </c>
      <c r="AB174" s="6" t="s">
        <v>36</v>
      </c>
    </row>
    <row r="175" spans="2:28" ht="79.2">
      <c r="B175">
        <v>2016</v>
      </c>
      <c r="C175" s="4">
        <v>26627</v>
      </c>
      <c r="D175" s="5" t="s">
        <v>30</v>
      </c>
      <c r="E175" s="5" t="s">
        <v>31</v>
      </c>
      <c r="F175" s="5" t="s">
        <v>32</v>
      </c>
      <c r="G175" s="6" t="s">
        <v>33</v>
      </c>
      <c r="H175" s="7">
        <v>43</v>
      </c>
      <c r="I175" s="5" t="s">
        <v>40</v>
      </c>
      <c r="J175" t="str">
        <f>IF((ISNUMBER(SEARCH({"Cash"},[1]Sheet2!$I175))),"Avg","AboveAvg")</f>
        <v>AboveAvg</v>
      </c>
      <c r="L175" s="5" t="s">
        <v>31</v>
      </c>
      <c r="O175" t="str">
        <f>IF(OR(ISNUMBER(SEARCH({"smok"},$Z175))),"Y","N")</f>
        <v>N</v>
      </c>
      <c r="P175" t="str">
        <f>IF(OR(ISNUMBER(SEARCH({"BP","Hyper"},$Z175))),"Y","N")</f>
        <v>N</v>
      </c>
      <c r="Q175" t="str">
        <f>IF(OR(ISNUMBER(SEARCH({"Tobacc","smok"},$Z175))),"Y","N")</f>
        <v>N</v>
      </c>
      <c r="T175" s="8" t="s">
        <v>31</v>
      </c>
      <c r="U175" s="8" t="s">
        <v>31</v>
      </c>
      <c r="Z175" s="9" t="s">
        <v>97</v>
      </c>
      <c r="AA175" t="str">
        <f>IF(OR(ISNUMBER(SEARCH({"Diabetes","Diabetic"},$Z175))),"Y","N")</f>
        <v>Y</v>
      </c>
      <c r="AB175" s="6" t="s">
        <v>36</v>
      </c>
    </row>
    <row r="176" spans="2:28">
      <c r="B176">
        <v>2016</v>
      </c>
      <c r="C176" s="4">
        <v>28408</v>
      </c>
      <c r="D176" s="5" t="s">
        <v>30</v>
      </c>
      <c r="E176" s="5" t="s">
        <v>31</v>
      </c>
      <c r="F176" s="5" t="s">
        <v>37</v>
      </c>
      <c r="G176" s="6" t="s">
        <v>33</v>
      </c>
      <c r="H176" s="7">
        <v>38</v>
      </c>
      <c r="I176" s="5" t="s">
        <v>40</v>
      </c>
      <c r="J176" t="str">
        <f>IF((ISNUMBER(SEARCH({"Cash"},[1]Sheet2!$I176))),"Avg","AboveAvg")</f>
        <v>AboveAvg</v>
      </c>
      <c r="L176" s="5" t="s">
        <v>44</v>
      </c>
      <c r="O176" t="str">
        <f>IF(OR(ISNUMBER(SEARCH({"smok"},$Z176))),"Y","N")</f>
        <v>N</v>
      </c>
      <c r="P176" t="str">
        <f>IF(OR(ISNUMBER(SEARCH({"BP","Hyper"},$Z176))),"Y","N")</f>
        <v>N</v>
      </c>
      <c r="Q176" t="str">
        <f>IF(OR(ISNUMBER(SEARCH({"Tobacc","smok"},$Z176))),"Y","N")</f>
        <v>N</v>
      </c>
      <c r="T176" s="8" t="s">
        <v>31</v>
      </c>
      <c r="U176" s="8" t="s">
        <v>31</v>
      </c>
      <c r="Z176" s="9" t="s">
        <v>31</v>
      </c>
      <c r="AA176" t="str">
        <f>IF(OR(ISNUMBER(SEARCH({"Diabetes","Diabetic"},$Z176))),"Y","N")</f>
        <v>N</v>
      </c>
      <c r="AB176" s="6" t="s">
        <v>36</v>
      </c>
    </row>
    <row r="177" spans="2:28">
      <c r="B177">
        <v>2016</v>
      </c>
      <c r="C177" s="4">
        <v>20458</v>
      </c>
      <c r="D177" s="5" t="s">
        <v>30</v>
      </c>
      <c r="E177" s="5" t="s">
        <v>31</v>
      </c>
      <c r="F177" s="5" t="s">
        <v>37</v>
      </c>
      <c r="G177" s="6" t="s">
        <v>33</v>
      </c>
      <c r="H177" s="7">
        <v>60</v>
      </c>
      <c r="I177" s="5" t="s">
        <v>40</v>
      </c>
      <c r="J177" t="str">
        <f>IF((ISNUMBER(SEARCH({"Cash"},[1]Sheet2!$I177))),"Avg","AboveAvg")</f>
        <v>AboveAvg</v>
      </c>
      <c r="L177" s="5" t="s">
        <v>31</v>
      </c>
      <c r="O177" t="str">
        <f>IF(OR(ISNUMBER(SEARCH({"smok"},$Z177))),"Y","N")</f>
        <v>N</v>
      </c>
      <c r="P177" t="str">
        <f>IF(OR(ISNUMBER(SEARCH({"BP","Hyper"},$Z177))),"Y","N")</f>
        <v>N</v>
      </c>
      <c r="Q177" t="str">
        <f>IF(OR(ISNUMBER(SEARCH({"Tobacc","smok"},$Z177))),"Y","N")</f>
        <v>N</v>
      </c>
      <c r="T177" s="8" t="s">
        <v>31</v>
      </c>
      <c r="U177" s="8" t="s">
        <v>31</v>
      </c>
      <c r="Z177" s="9" t="s">
        <v>31</v>
      </c>
      <c r="AA177" t="str">
        <f>IF(OR(ISNUMBER(SEARCH({"Diabetes","Diabetic"},$Z177))),"Y","N")</f>
        <v>N</v>
      </c>
      <c r="AB177" s="6" t="s">
        <v>36</v>
      </c>
    </row>
    <row r="178" spans="2:28">
      <c r="B178">
        <v>2016</v>
      </c>
      <c r="C178" s="4">
        <v>16585</v>
      </c>
      <c r="D178" s="5" t="s">
        <v>30</v>
      </c>
      <c r="E178" s="5" t="s">
        <v>31</v>
      </c>
      <c r="F178" s="5" t="s">
        <v>37</v>
      </c>
      <c r="G178" s="6" t="s">
        <v>33</v>
      </c>
      <c r="H178" s="7">
        <v>70</v>
      </c>
      <c r="I178" s="5" t="s">
        <v>34</v>
      </c>
      <c r="J178" t="str">
        <f>IF((ISNUMBER(SEARCH({"Cash"},[1]Sheet2!$I178))),"Avg","AboveAvg")</f>
        <v>Avg</v>
      </c>
      <c r="L178" s="5" t="s">
        <v>31</v>
      </c>
      <c r="O178" t="str">
        <f>IF(OR(ISNUMBER(SEARCH({"smok"},$Z178))),"Y","N")</f>
        <v>N</v>
      </c>
      <c r="P178" t="str">
        <f>IF(OR(ISNUMBER(SEARCH({"BP","Hyper"},$Z178))),"Y","N")</f>
        <v>N</v>
      </c>
      <c r="Q178" t="str">
        <f>IF(OR(ISNUMBER(SEARCH({"Tobacc","smok"},$Z178))),"Y","N")</f>
        <v>N</v>
      </c>
      <c r="T178" s="8" t="s">
        <v>31</v>
      </c>
      <c r="U178" s="8" t="s">
        <v>31</v>
      </c>
      <c r="Z178" s="9" t="s">
        <v>31</v>
      </c>
      <c r="AA178" t="str">
        <f>IF(OR(ISNUMBER(SEARCH({"Diabetes","Diabetic"},$Z178))),"Y","N")</f>
        <v>N</v>
      </c>
      <c r="AB178" s="6" t="s">
        <v>36</v>
      </c>
    </row>
    <row r="179" spans="2:28" ht="198">
      <c r="B179">
        <v>2016</v>
      </c>
      <c r="C179" s="4">
        <v>37211</v>
      </c>
      <c r="D179" s="5" t="s">
        <v>30</v>
      </c>
      <c r="E179" s="5" t="s">
        <v>31</v>
      </c>
      <c r="F179" s="5" t="s">
        <v>37</v>
      </c>
      <c r="G179" s="6" t="s">
        <v>33</v>
      </c>
      <c r="H179" s="7">
        <v>14</v>
      </c>
      <c r="I179" s="5" t="s">
        <v>34</v>
      </c>
      <c r="J179" t="str">
        <f>IF((ISNUMBER(SEARCH({"Cash"},[1]Sheet2!$I179))),"Avg","AboveAvg")</f>
        <v>Avg</v>
      </c>
      <c r="L179" s="5" t="s">
        <v>41</v>
      </c>
      <c r="O179" t="str">
        <f>IF(OR(ISNUMBER(SEARCH({"smok"},$Z179))),"Y","N")</f>
        <v>N</v>
      </c>
      <c r="P179" t="str">
        <f>IF(OR(ISNUMBER(SEARCH({"BP","Hyper"},$Z179))),"Y","N")</f>
        <v>N</v>
      </c>
      <c r="Q179" t="str">
        <f>IF(OR(ISNUMBER(SEARCH({"Tobacc","smok"},$Z179))),"Y","N")</f>
        <v>N</v>
      </c>
      <c r="T179" s="8" t="s">
        <v>31</v>
      </c>
      <c r="U179" s="8" t="s">
        <v>31</v>
      </c>
      <c r="Z179" s="9" t="s">
        <v>137</v>
      </c>
      <c r="AA179" t="str">
        <f>IF(OR(ISNUMBER(SEARCH({"Diabetes","Diabetic"},$Z179))),"Y","N")</f>
        <v>N</v>
      </c>
      <c r="AB179" s="6" t="s">
        <v>36</v>
      </c>
    </row>
    <row r="180" spans="2:28" ht="79.2">
      <c r="B180">
        <v>2016</v>
      </c>
      <c r="C180" s="4">
        <v>18274</v>
      </c>
      <c r="D180" s="5" t="s">
        <v>39</v>
      </c>
      <c r="E180" s="5" t="s">
        <v>31</v>
      </c>
      <c r="F180" s="5" t="s">
        <v>37</v>
      </c>
      <c r="G180" s="6" t="s">
        <v>33</v>
      </c>
      <c r="H180" s="7">
        <v>66</v>
      </c>
      <c r="I180" s="5" t="s">
        <v>40</v>
      </c>
      <c r="J180" t="str">
        <f>IF((ISNUMBER(SEARCH({"Cash"},[1]Sheet2!$I180))),"Avg","AboveAvg")</f>
        <v>AboveAvg</v>
      </c>
      <c r="L180" s="5" t="s">
        <v>41</v>
      </c>
      <c r="O180" t="str">
        <f>IF(OR(ISNUMBER(SEARCH({"smok"},$Z180))),"Y","N")</f>
        <v>N</v>
      </c>
      <c r="P180" t="str">
        <f>IF(OR(ISNUMBER(SEARCH({"BP","Hyper"},$Z180))),"Y","N")</f>
        <v>N</v>
      </c>
      <c r="Q180" t="str">
        <f>IF(OR(ISNUMBER(SEARCH({"Tobacc","smok"},$Z180))),"Y","N")</f>
        <v>N</v>
      </c>
      <c r="T180" s="8" t="s">
        <v>31</v>
      </c>
      <c r="U180" s="8" t="s">
        <v>31</v>
      </c>
      <c r="Z180" s="9" t="s">
        <v>138</v>
      </c>
      <c r="AA180" t="str">
        <f>IF(OR(ISNUMBER(SEARCH({"Diabetes","Diabetic"},$Z180))),"Y","N")</f>
        <v>N</v>
      </c>
      <c r="AB180" s="6" t="s">
        <v>36</v>
      </c>
    </row>
    <row r="181" spans="2:28">
      <c r="B181">
        <v>2016</v>
      </c>
      <c r="C181" s="4">
        <v>22540</v>
      </c>
      <c r="D181" s="5" t="s">
        <v>30</v>
      </c>
      <c r="E181" s="5" t="s">
        <v>31</v>
      </c>
      <c r="F181" s="5" t="s">
        <v>37</v>
      </c>
      <c r="G181" s="6" t="s">
        <v>33</v>
      </c>
      <c r="H181" s="7">
        <v>54</v>
      </c>
      <c r="I181" s="5" t="s">
        <v>34</v>
      </c>
      <c r="J181" t="str">
        <f>IF((ISNUMBER(SEARCH({"Cash"},[1]Sheet2!$I181))),"Avg","AboveAvg")</f>
        <v>Avg</v>
      </c>
      <c r="L181" s="5" t="s">
        <v>31</v>
      </c>
      <c r="O181" t="str">
        <f>IF(OR(ISNUMBER(SEARCH({"smok"},$Z181))),"Y","N")</f>
        <v>N</v>
      </c>
      <c r="P181" t="str">
        <f>IF(OR(ISNUMBER(SEARCH({"BP","Hyper"},$Z181))),"Y","N")</f>
        <v>N</v>
      </c>
      <c r="Q181" t="str">
        <f>IF(OR(ISNUMBER(SEARCH({"Tobacc","smok"},$Z181))),"Y","N")</f>
        <v>N</v>
      </c>
      <c r="T181" s="8" t="s">
        <v>31</v>
      </c>
      <c r="U181" s="8" t="s">
        <v>31</v>
      </c>
      <c r="Z181" s="9" t="s">
        <v>31</v>
      </c>
      <c r="AA181" t="str">
        <f>IF(OR(ISNUMBER(SEARCH({"Diabetes","Diabetic"},$Z181))),"Y","N")</f>
        <v>N</v>
      </c>
      <c r="AB181" s="6" t="s">
        <v>36</v>
      </c>
    </row>
    <row r="182" spans="2:28" ht="409.6">
      <c r="B182">
        <v>2016</v>
      </c>
      <c r="C182" s="4">
        <v>28011</v>
      </c>
      <c r="D182" s="5" t="s">
        <v>30</v>
      </c>
      <c r="E182" s="5" t="s">
        <v>31</v>
      </c>
      <c r="F182" s="5" t="s">
        <v>37</v>
      </c>
      <c r="G182" s="6" t="s">
        <v>33</v>
      </c>
      <c r="H182" s="7">
        <v>39</v>
      </c>
      <c r="I182" s="5" t="s">
        <v>40</v>
      </c>
      <c r="J182" t="str">
        <f>IF((ISNUMBER(SEARCH({"Cash"},[1]Sheet2!$I182))),"Avg","AboveAvg")</f>
        <v>AboveAvg</v>
      </c>
      <c r="L182" s="5" t="s">
        <v>48</v>
      </c>
      <c r="O182" t="str">
        <f>IF(OR(ISNUMBER(SEARCH({"smok"},$Z182))),"Y","N")</f>
        <v>N</v>
      </c>
      <c r="P182" t="str">
        <f>IF(OR(ISNUMBER(SEARCH({"BP","Hyper"},$Z182))),"Y","N")</f>
        <v>Y</v>
      </c>
      <c r="Q182" t="str">
        <f>IF(OR(ISNUMBER(SEARCH({"Tobacc","smok"},$Z182))),"Y","N")</f>
        <v>N</v>
      </c>
      <c r="T182" s="8" t="s">
        <v>31</v>
      </c>
      <c r="U182" s="8" t="s">
        <v>31</v>
      </c>
      <c r="Z182" s="9" t="s">
        <v>139</v>
      </c>
      <c r="AA182" t="str">
        <f>IF(OR(ISNUMBER(SEARCH({"Diabetes","Diabetic"},$Z182))),"Y","N")</f>
        <v>N</v>
      </c>
      <c r="AB182" s="6" t="s">
        <v>36</v>
      </c>
    </row>
    <row r="183" spans="2:28" ht="66">
      <c r="B183">
        <v>2016</v>
      </c>
      <c r="C183" s="4">
        <v>21523</v>
      </c>
      <c r="D183" s="5" t="s">
        <v>30</v>
      </c>
      <c r="E183" s="5" t="s">
        <v>31</v>
      </c>
      <c r="F183" s="5" t="s">
        <v>37</v>
      </c>
      <c r="G183" s="6" t="s">
        <v>33</v>
      </c>
      <c r="H183" s="7">
        <v>57</v>
      </c>
      <c r="I183" s="5" t="s">
        <v>34</v>
      </c>
      <c r="J183" t="str">
        <f>IF((ISNUMBER(SEARCH({"Cash"},[1]Sheet2!$I183))),"Avg","AboveAvg")</f>
        <v>Avg</v>
      </c>
      <c r="L183" s="5" t="s">
        <v>31</v>
      </c>
      <c r="O183" t="str">
        <f>IF(OR(ISNUMBER(SEARCH({"smok"},$Z183))),"Y","N")</f>
        <v>N</v>
      </c>
      <c r="P183" t="str">
        <f>IF(OR(ISNUMBER(SEARCH({"BP","Hyper"},$Z183))),"Y","N")</f>
        <v>N</v>
      </c>
      <c r="Q183" t="str">
        <f>IF(OR(ISNUMBER(SEARCH({"Tobacc","smok"},$Z183))),"Y","N")</f>
        <v>N</v>
      </c>
      <c r="T183" s="8" t="s">
        <v>31</v>
      </c>
      <c r="U183" s="8" t="s">
        <v>31</v>
      </c>
      <c r="Z183" s="9" t="s">
        <v>140</v>
      </c>
      <c r="AA183" t="str">
        <f>IF(OR(ISNUMBER(SEARCH({"Diabetes","Diabetic"},$Z183))),"Y","N")</f>
        <v>N</v>
      </c>
      <c r="AB183" s="6" t="s">
        <v>36</v>
      </c>
    </row>
    <row r="184" spans="2:28" ht="171.6">
      <c r="B184">
        <v>2016</v>
      </c>
      <c r="C184" s="4">
        <v>18011</v>
      </c>
      <c r="D184" s="5" t="s">
        <v>30</v>
      </c>
      <c r="E184" s="5" t="s">
        <v>31</v>
      </c>
      <c r="F184" s="5" t="s">
        <v>37</v>
      </c>
      <c r="G184" s="6" t="s">
        <v>33</v>
      </c>
      <c r="H184" s="7">
        <v>66</v>
      </c>
      <c r="I184" s="5" t="s">
        <v>34</v>
      </c>
      <c r="J184" t="str">
        <f>IF((ISNUMBER(SEARCH({"Cash"},[1]Sheet2!$I184))),"Avg","AboveAvg")</f>
        <v>Avg</v>
      </c>
      <c r="L184" s="5" t="s">
        <v>31</v>
      </c>
      <c r="O184" t="str">
        <f>IF(OR(ISNUMBER(SEARCH({"smok"},$Z184))),"Y","N")</f>
        <v>N</v>
      </c>
      <c r="P184" t="str">
        <f>IF(OR(ISNUMBER(SEARCH({"BP","Hyper"},$Z184))),"Y","N")</f>
        <v>N</v>
      </c>
      <c r="Q184" t="str">
        <f>IF(OR(ISNUMBER(SEARCH({"Tobacc","smok"},$Z184))),"Y","N")</f>
        <v>N</v>
      </c>
      <c r="T184" s="8" t="s">
        <v>31</v>
      </c>
      <c r="U184" s="8" t="s">
        <v>31</v>
      </c>
      <c r="Z184" s="9" t="s">
        <v>141</v>
      </c>
      <c r="AA184" t="str">
        <f>IF(OR(ISNUMBER(SEARCH({"Diabetes","Diabetic"},$Z184))),"Y","N")</f>
        <v>N</v>
      </c>
      <c r="AB184" s="6" t="s">
        <v>36</v>
      </c>
    </row>
    <row r="185" spans="2:28" ht="224.4">
      <c r="B185">
        <v>2016</v>
      </c>
      <c r="C185" s="4">
        <v>27982</v>
      </c>
      <c r="D185" s="5" t="s">
        <v>30</v>
      </c>
      <c r="E185" s="5" t="s">
        <v>31</v>
      </c>
      <c r="F185" s="5" t="s">
        <v>37</v>
      </c>
      <c r="G185" s="6" t="s">
        <v>33</v>
      </c>
      <c r="H185" s="7">
        <v>39</v>
      </c>
      <c r="I185" s="5" t="s">
        <v>34</v>
      </c>
      <c r="J185" t="str">
        <f>IF((ISNUMBER(SEARCH({"Cash"},[1]Sheet2!$I185))),"Avg","AboveAvg")</f>
        <v>Avg</v>
      </c>
      <c r="L185" s="5" t="s">
        <v>31</v>
      </c>
      <c r="O185" t="str">
        <f>IF(OR(ISNUMBER(SEARCH({"smok"},$Z185))),"Y","N")</f>
        <v>N</v>
      </c>
      <c r="P185" t="str">
        <f>IF(OR(ISNUMBER(SEARCH({"BP","Hyper"},$Z185))),"Y","N")</f>
        <v>N</v>
      </c>
      <c r="Q185" t="str">
        <f>IF(OR(ISNUMBER(SEARCH({"Tobacc","smok"},$Z185))),"Y","N")</f>
        <v>N</v>
      </c>
      <c r="T185" s="8" t="s">
        <v>31</v>
      </c>
      <c r="U185" s="8" t="s">
        <v>31</v>
      </c>
      <c r="Z185" s="9" t="s">
        <v>142</v>
      </c>
      <c r="AA185" t="str">
        <f>IF(OR(ISNUMBER(SEARCH({"Diabetes","Diabetic"},$Z185))),"Y","N")</f>
        <v>N</v>
      </c>
      <c r="AB185" s="6" t="s">
        <v>36</v>
      </c>
    </row>
    <row r="186" spans="2:28">
      <c r="B186">
        <v>2016</v>
      </c>
      <c r="C186" s="4">
        <v>22012</v>
      </c>
      <c r="D186" s="5" t="s">
        <v>30</v>
      </c>
      <c r="E186" s="5" t="s">
        <v>31</v>
      </c>
      <c r="F186" s="5" t="s">
        <v>37</v>
      </c>
      <c r="G186" s="6" t="s">
        <v>33</v>
      </c>
      <c r="H186" s="7">
        <v>55</v>
      </c>
      <c r="I186" s="5" t="s">
        <v>34</v>
      </c>
      <c r="J186" t="str">
        <f>IF((ISNUMBER(SEARCH({"Cash"},[1]Sheet2!$I186))),"Avg","AboveAvg")</f>
        <v>Avg</v>
      </c>
      <c r="L186" s="5" t="s">
        <v>31</v>
      </c>
      <c r="O186" t="str">
        <f>IF(OR(ISNUMBER(SEARCH({"smok"},$Z186))),"Y","N")</f>
        <v>N</v>
      </c>
      <c r="P186" t="str">
        <f>IF(OR(ISNUMBER(SEARCH({"BP","Hyper"},$Z186))),"Y","N")</f>
        <v>N</v>
      </c>
      <c r="Q186" t="str">
        <f>IF(OR(ISNUMBER(SEARCH({"Tobacc","smok"},$Z186))),"Y","N")</f>
        <v>N</v>
      </c>
      <c r="T186" s="8" t="s">
        <v>31</v>
      </c>
      <c r="U186" s="8" t="s">
        <v>31</v>
      </c>
      <c r="Z186" s="9" t="s">
        <v>31</v>
      </c>
      <c r="AA186" t="str">
        <f>IF(OR(ISNUMBER(SEARCH({"Diabetes","Diabetic"},$Z186))),"Y","N")</f>
        <v>N</v>
      </c>
      <c r="AB186" s="6" t="s">
        <v>36</v>
      </c>
    </row>
    <row r="187" spans="2:28">
      <c r="B187">
        <v>2016</v>
      </c>
      <c r="C187" s="4">
        <v>31714</v>
      </c>
      <c r="D187" s="5" t="s">
        <v>30</v>
      </c>
      <c r="E187" s="5" t="s">
        <v>31</v>
      </c>
      <c r="F187" s="5" t="s">
        <v>32</v>
      </c>
      <c r="G187" s="6" t="s">
        <v>33</v>
      </c>
      <c r="H187" s="7">
        <v>29</v>
      </c>
      <c r="I187" s="5" t="s">
        <v>34</v>
      </c>
      <c r="J187" t="str">
        <f>IF((ISNUMBER(SEARCH({"Cash"},[1]Sheet2!$I187))),"Avg","AboveAvg")</f>
        <v>Avg</v>
      </c>
      <c r="L187" s="5" t="s">
        <v>31</v>
      </c>
      <c r="O187" t="str">
        <f>IF(OR(ISNUMBER(SEARCH({"smok"},$Z187))),"Y","N")</f>
        <v>N</v>
      </c>
      <c r="P187" t="str">
        <f>IF(OR(ISNUMBER(SEARCH({"BP","Hyper"},$Z187))),"Y","N")</f>
        <v>N</v>
      </c>
      <c r="Q187" t="str">
        <f>IF(OR(ISNUMBER(SEARCH({"Tobacc","smok"},$Z187))),"Y","N")</f>
        <v>N</v>
      </c>
      <c r="T187" s="8" t="s">
        <v>31</v>
      </c>
      <c r="U187" s="8" t="s">
        <v>31</v>
      </c>
      <c r="Z187" s="9" t="s">
        <v>31</v>
      </c>
      <c r="AA187" t="str">
        <f>IF(OR(ISNUMBER(SEARCH({"Diabetes","Diabetic"},$Z187))),"Y","N")</f>
        <v>N</v>
      </c>
      <c r="AB187" s="6" t="s">
        <v>36</v>
      </c>
    </row>
    <row r="188" spans="2:28">
      <c r="B188">
        <v>2016</v>
      </c>
      <c r="C188" s="4">
        <v>20773</v>
      </c>
      <c r="D188" s="5" t="s">
        <v>30</v>
      </c>
      <c r="E188" s="5" t="s">
        <v>31</v>
      </c>
      <c r="F188" s="5" t="s">
        <v>32</v>
      </c>
      <c r="G188" s="6" t="s">
        <v>33</v>
      </c>
      <c r="H188" s="7">
        <v>59</v>
      </c>
      <c r="I188" s="5" t="s">
        <v>34</v>
      </c>
      <c r="J188" t="str">
        <f>IF((ISNUMBER(SEARCH({"Cash"},[1]Sheet2!$I188))),"Avg","AboveAvg")</f>
        <v>Avg</v>
      </c>
      <c r="L188" s="5" t="s">
        <v>31</v>
      </c>
      <c r="O188" t="str">
        <f>IF(OR(ISNUMBER(SEARCH({"smok"},$Z188))),"Y","N")</f>
        <v>N</v>
      </c>
      <c r="P188" t="str">
        <f>IF(OR(ISNUMBER(SEARCH({"BP","Hyper"},$Z188))),"Y","N")</f>
        <v>N</v>
      </c>
      <c r="Q188" t="str">
        <f>IF(OR(ISNUMBER(SEARCH({"Tobacc","smok"},$Z188))),"Y","N")</f>
        <v>N</v>
      </c>
      <c r="T188" s="8" t="s">
        <v>31</v>
      </c>
      <c r="U188" s="8" t="s">
        <v>31</v>
      </c>
      <c r="Z188" s="9" t="s">
        <v>31</v>
      </c>
      <c r="AA188" t="str">
        <f>IF(OR(ISNUMBER(SEARCH({"Diabetes","Diabetic"},$Z188))),"Y","N")</f>
        <v>N</v>
      </c>
      <c r="AB188" s="6" t="s">
        <v>36</v>
      </c>
    </row>
    <row r="189" spans="2:28">
      <c r="B189">
        <v>2016</v>
      </c>
      <c r="C189" s="4">
        <v>18170</v>
      </c>
      <c r="D189" s="5" t="s">
        <v>30</v>
      </c>
      <c r="E189" s="5" t="s">
        <v>31</v>
      </c>
      <c r="F189" s="5" t="s">
        <v>37</v>
      </c>
      <c r="G189" s="6" t="s">
        <v>33</v>
      </c>
      <c r="H189" s="7">
        <v>66</v>
      </c>
      <c r="I189" s="5" t="s">
        <v>40</v>
      </c>
      <c r="J189" t="str">
        <f>IF((ISNUMBER(SEARCH({"Cash"},[1]Sheet2!$I189))),"Avg","AboveAvg")</f>
        <v>AboveAvg</v>
      </c>
      <c r="L189" s="5" t="s">
        <v>44</v>
      </c>
      <c r="O189" t="str">
        <f>IF(OR(ISNUMBER(SEARCH({"smok"},$Z189))),"Y","N")</f>
        <v>N</v>
      </c>
      <c r="P189" t="str">
        <f>IF(OR(ISNUMBER(SEARCH({"BP","Hyper"},$Z189))),"Y","N")</f>
        <v>N</v>
      </c>
      <c r="Q189" t="str">
        <f>IF(OR(ISNUMBER(SEARCH({"Tobacc","smok"},$Z189))),"Y","N")</f>
        <v>N</v>
      </c>
      <c r="T189" s="8" t="s">
        <v>31</v>
      </c>
      <c r="U189" s="8" t="s">
        <v>31</v>
      </c>
      <c r="Z189" s="9" t="s">
        <v>31</v>
      </c>
      <c r="AA189" t="str">
        <f>IF(OR(ISNUMBER(SEARCH({"Diabetes","Diabetic"},$Z189))),"Y","N")</f>
        <v>N</v>
      </c>
      <c r="AB189" s="6" t="s">
        <v>36</v>
      </c>
    </row>
    <row r="190" spans="2:28" ht="145.19999999999999">
      <c r="B190">
        <v>2016</v>
      </c>
      <c r="C190" s="4">
        <v>15102</v>
      </c>
      <c r="D190" s="5" t="s">
        <v>30</v>
      </c>
      <c r="E190" s="5" t="s">
        <v>31</v>
      </c>
      <c r="F190" s="5" t="s">
        <v>37</v>
      </c>
      <c r="G190" s="6" t="s">
        <v>33</v>
      </c>
      <c r="H190" s="7">
        <v>74</v>
      </c>
      <c r="I190" s="5" t="s">
        <v>40</v>
      </c>
      <c r="J190" t="str">
        <f>IF((ISNUMBER(SEARCH({"Cash"},[1]Sheet2!$I190))),"Avg","AboveAvg")</f>
        <v>AboveAvg</v>
      </c>
      <c r="L190" s="5" t="s">
        <v>31</v>
      </c>
      <c r="O190" t="str">
        <f>IF(OR(ISNUMBER(SEARCH({"smok"},$Z190))),"Y","N")</f>
        <v>N</v>
      </c>
      <c r="P190" t="str">
        <f>IF(OR(ISNUMBER(SEARCH({"BP","Hyper"},$Z190))),"Y","N")</f>
        <v>N</v>
      </c>
      <c r="Q190" t="str">
        <f>IF(OR(ISNUMBER(SEARCH({"Tobacc","smok"},$Z190))),"Y","N")</f>
        <v>N</v>
      </c>
      <c r="T190" s="8" t="s">
        <v>31</v>
      </c>
      <c r="U190" s="8" t="s">
        <v>31</v>
      </c>
      <c r="Z190" s="9" t="s">
        <v>143</v>
      </c>
      <c r="AA190" t="str">
        <f>IF(OR(ISNUMBER(SEARCH({"Diabetes","Diabetic"},$Z190))),"Y","N")</f>
        <v>N</v>
      </c>
      <c r="AB190" s="6" t="s">
        <v>36</v>
      </c>
    </row>
    <row r="191" spans="2:28" ht="118.8">
      <c r="B191">
        <v>2016</v>
      </c>
      <c r="C191" s="4">
        <v>24703</v>
      </c>
      <c r="D191" s="5" t="s">
        <v>30</v>
      </c>
      <c r="E191" s="5" t="s">
        <v>31</v>
      </c>
      <c r="F191" s="5" t="s">
        <v>37</v>
      </c>
      <c r="G191" s="6" t="s">
        <v>33</v>
      </c>
      <c r="H191" s="7">
        <v>48</v>
      </c>
      <c r="I191" s="5" t="s">
        <v>40</v>
      </c>
      <c r="J191" t="str">
        <f>IF((ISNUMBER(SEARCH({"Cash"},[1]Sheet2!$I191))),"Avg","AboveAvg")</f>
        <v>AboveAvg</v>
      </c>
      <c r="L191" s="5" t="s">
        <v>31</v>
      </c>
      <c r="O191" t="str">
        <f>IF(OR(ISNUMBER(SEARCH({"smok"},$Z191))),"Y","N")</f>
        <v>N</v>
      </c>
      <c r="P191" t="str">
        <f>IF(OR(ISNUMBER(SEARCH({"BP","Hyper"},$Z191))),"Y","N")</f>
        <v>N</v>
      </c>
      <c r="Q191" t="str">
        <f>IF(OR(ISNUMBER(SEARCH({"Tobacc","smok"},$Z191))),"Y","N")</f>
        <v>N</v>
      </c>
      <c r="T191" s="8" t="s">
        <v>31</v>
      </c>
      <c r="U191" s="8" t="s">
        <v>31</v>
      </c>
      <c r="Z191" s="9" t="s">
        <v>96</v>
      </c>
      <c r="AA191" t="str">
        <f>IF(OR(ISNUMBER(SEARCH({"Diabetes","Diabetic"},$Z191))),"Y","N")</f>
        <v>N</v>
      </c>
      <c r="AB191" s="6" t="s">
        <v>36</v>
      </c>
    </row>
    <row r="192" spans="2:28" ht="211.2">
      <c r="B192">
        <v>2016</v>
      </c>
      <c r="C192" s="4">
        <v>27760</v>
      </c>
      <c r="D192" s="5" t="s">
        <v>30</v>
      </c>
      <c r="E192" s="5" t="s">
        <v>31</v>
      </c>
      <c r="F192" s="5" t="s">
        <v>37</v>
      </c>
      <c r="G192" s="6" t="s">
        <v>33</v>
      </c>
      <c r="H192" s="7">
        <v>40</v>
      </c>
      <c r="I192" s="5" t="s">
        <v>40</v>
      </c>
      <c r="J192" t="str">
        <f>IF((ISNUMBER(SEARCH({"Cash"},[1]Sheet2!$I192))),"Avg","AboveAvg")</f>
        <v>AboveAvg</v>
      </c>
      <c r="L192" s="5" t="s">
        <v>31</v>
      </c>
      <c r="O192" t="str">
        <f>IF(OR(ISNUMBER(SEARCH({"smok"},$Z192))),"Y","N")</f>
        <v>N</v>
      </c>
      <c r="P192" t="str">
        <f>IF(OR(ISNUMBER(SEARCH({"BP","Hyper"},$Z192))),"Y","N")</f>
        <v>Y</v>
      </c>
      <c r="Q192" t="str">
        <f>IF(OR(ISNUMBER(SEARCH({"Tobacc","smok"},$Z192))),"Y","N")</f>
        <v>N</v>
      </c>
      <c r="T192" s="8" t="s">
        <v>31</v>
      </c>
      <c r="U192" s="8" t="s">
        <v>31</v>
      </c>
      <c r="Z192" s="9" t="s">
        <v>144</v>
      </c>
      <c r="AA192" t="str">
        <f>IF(OR(ISNUMBER(SEARCH({"Diabetes","Diabetic"},$Z192))),"Y","N")</f>
        <v>N</v>
      </c>
      <c r="AB192" s="6" t="s">
        <v>36</v>
      </c>
    </row>
    <row r="193" spans="2:28">
      <c r="B193">
        <v>2016</v>
      </c>
      <c r="C193" s="4">
        <v>31525</v>
      </c>
      <c r="D193" s="5" t="s">
        <v>30</v>
      </c>
      <c r="E193" s="5" t="s">
        <v>31</v>
      </c>
      <c r="F193" s="5" t="s">
        <v>37</v>
      </c>
      <c r="G193" s="6" t="s">
        <v>33</v>
      </c>
      <c r="H193" s="7">
        <v>29</v>
      </c>
      <c r="I193" s="5" t="s">
        <v>34</v>
      </c>
      <c r="J193" t="str">
        <f>IF((ISNUMBER(SEARCH({"Cash"},[1]Sheet2!$I193))),"Avg","AboveAvg")</f>
        <v>Avg</v>
      </c>
      <c r="L193" s="5" t="s">
        <v>31</v>
      </c>
      <c r="O193" t="str">
        <f>IF(OR(ISNUMBER(SEARCH({"smok"},$Z193))),"Y","N")</f>
        <v>N</v>
      </c>
      <c r="P193" t="str">
        <f>IF(OR(ISNUMBER(SEARCH({"BP","Hyper"},$Z193))),"Y","N")</f>
        <v>N</v>
      </c>
      <c r="Q193" t="str">
        <f>IF(OR(ISNUMBER(SEARCH({"Tobacc","smok"},$Z193))),"Y","N")</f>
        <v>N</v>
      </c>
      <c r="T193" s="8" t="s">
        <v>31</v>
      </c>
      <c r="U193" s="8" t="s">
        <v>31</v>
      </c>
      <c r="Z193" s="9" t="s">
        <v>31</v>
      </c>
      <c r="AA193" t="str">
        <f>IF(OR(ISNUMBER(SEARCH({"Diabetes","Diabetic"},$Z193))),"Y","N")</f>
        <v>N</v>
      </c>
      <c r="AB193" s="6" t="s">
        <v>36</v>
      </c>
    </row>
    <row r="194" spans="2:28" ht="52.8">
      <c r="B194">
        <v>2016</v>
      </c>
      <c r="C194" s="4">
        <v>25569</v>
      </c>
      <c r="D194" s="5" t="s">
        <v>30</v>
      </c>
      <c r="E194" s="5" t="s">
        <v>31</v>
      </c>
      <c r="F194" s="5" t="s">
        <v>37</v>
      </c>
      <c r="G194" s="6" t="s">
        <v>33</v>
      </c>
      <c r="H194" s="7">
        <v>46</v>
      </c>
      <c r="I194" s="5" t="s">
        <v>34</v>
      </c>
      <c r="J194" t="str">
        <f>IF((ISNUMBER(SEARCH({"Cash"},[1]Sheet2!$I194))),"Avg","AboveAvg")</f>
        <v>Avg</v>
      </c>
      <c r="L194" s="5" t="s">
        <v>31</v>
      </c>
      <c r="O194" t="str">
        <f>IF(OR(ISNUMBER(SEARCH({"smok"},$Z194))),"Y","N")</f>
        <v>N</v>
      </c>
      <c r="P194" t="str">
        <f>IF(OR(ISNUMBER(SEARCH({"BP","Hyper"},$Z194))),"Y","N")</f>
        <v>N</v>
      </c>
      <c r="Q194" t="str">
        <f>IF(OR(ISNUMBER(SEARCH({"Tobacc","smok"},$Z194))),"Y","N")</f>
        <v>N</v>
      </c>
      <c r="T194" s="8" t="s">
        <v>31</v>
      </c>
      <c r="U194" s="8" t="s">
        <v>31</v>
      </c>
      <c r="Z194" s="9" t="s">
        <v>67</v>
      </c>
      <c r="AA194" t="str">
        <f>IF(OR(ISNUMBER(SEARCH({"Diabetes","Diabetic"},$Z194))),"Y","N")</f>
        <v>N</v>
      </c>
      <c r="AB194" s="6" t="s">
        <v>36</v>
      </c>
    </row>
    <row r="195" spans="2:28">
      <c r="B195">
        <v>2016</v>
      </c>
      <c r="C195" s="4">
        <v>26068</v>
      </c>
      <c r="D195" s="5" t="s">
        <v>30</v>
      </c>
      <c r="E195" s="5" t="s">
        <v>31</v>
      </c>
      <c r="F195" s="5" t="s">
        <v>32</v>
      </c>
      <c r="G195" s="6" t="s">
        <v>33</v>
      </c>
      <c r="H195" s="7">
        <v>44</v>
      </c>
      <c r="I195" s="5" t="s">
        <v>40</v>
      </c>
      <c r="J195" t="str">
        <f>IF((ISNUMBER(SEARCH({"Cash"},[1]Sheet2!$I195))),"Avg","AboveAvg")</f>
        <v>AboveAvg</v>
      </c>
      <c r="L195" s="5" t="s">
        <v>44</v>
      </c>
      <c r="O195" t="str">
        <f>IF(OR(ISNUMBER(SEARCH({"smok"},$Z195))),"Y","N")</f>
        <v>N</v>
      </c>
      <c r="P195" t="str">
        <f>IF(OR(ISNUMBER(SEARCH({"BP","Hyper"},$Z195))),"Y","N")</f>
        <v>N</v>
      </c>
      <c r="Q195" t="str">
        <f>IF(OR(ISNUMBER(SEARCH({"Tobacc","smok"},$Z195))),"Y","N")</f>
        <v>N</v>
      </c>
      <c r="T195" s="8" t="s">
        <v>31</v>
      </c>
      <c r="U195" s="8" t="s">
        <v>31</v>
      </c>
      <c r="Z195" s="9" t="s">
        <v>31</v>
      </c>
      <c r="AA195" t="str">
        <f>IF(OR(ISNUMBER(SEARCH({"Diabetes","Diabetic"},$Z195))),"Y","N")</f>
        <v>N</v>
      </c>
      <c r="AB195" s="6" t="s">
        <v>36</v>
      </c>
    </row>
    <row r="196" spans="2:28" ht="198">
      <c r="B196">
        <v>2016</v>
      </c>
      <c r="C196" s="4">
        <v>20612</v>
      </c>
      <c r="D196" s="5" t="s">
        <v>30</v>
      </c>
      <c r="E196" s="5" t="s">
        <v>31</v>
      </c>
      <c r="F196" s="5" t="s">
        <v>32</v>
      </c>
      <c r="G196" s="6" t="s">
        <v>33</v>
      </c>
      <c r="H196" s="7">
        <v>59</v>
      </c>
      <c r="I196" s="5" t="s">
        <v>34</v>
      </c>
      <c r="J196" t="str">
        <f>IF((ISNUMBER(SEARCH({"Cash"},[1]Sheet2!$I196))),"Avg","AboveAvg")</f>
        <v>Avg</v>
      </c>
      <c r="L196" s="5" t="s">
        <v>31</v>
      </c>
      <c r="O196" t="str">
        <f>IF(OR(ISNUMBER(SEARCH({"smok"},$Z196))),"Y","N")</f>
        <v>N</v>
      </c>
      <c r="P196" t="str">
        <f>IF(OR(ISNUMBER(SEARCH({"BP","Hyper"},$Z196))),"Y","N")</f>
        <v>N</v>
      </c>
      <c r="Q196" t="str">
        <f>IF(OR(ISNUMBER(SEARCH({"Tobacc","smok"},$Z196))),"Y","N")</f>
        <v>N</v>
      </c>
      <c r="T196" s="8" t="s">
        <v>31</v>
      </c>
      <c r="U196" s="8" t="s">
        <v>31</v>
      </c>
      <c r="Z196" s="9" t="s">
        <v>145</v>
      </c>
      <c r="AA196" t="str">
        <f>IF(OR(ISNUMBER(SEARCH({"Diabetes","Diabetic"},$Z196))),"Y","N")</f>
        <v>N</v>
      </c>
      <c r="AB196" s="6" t="s">
        <v>36</v>
      </c>
    </row>
    <row r="197" spans="2:28">
      <c r="B197">
        <v>2016</v>
      </c>
      <c r="C197" s="4">
        <v>22663</v>
      </c>
      <c r="D197" s="5" t="s">
        <v>30</v>
      </c>
      <c r="E197" s="5" t="s">
        <v>31</v>
      </c>
      <c r="F197" s="5" t="s">
        <v>37</v>
      </c>
      <c r="G197" s="6" t="s">
        <v>33</v>
      </c>
      <c r="H197" s="7">
        <v>54</v>
      </c>
      <c r="I197" s="5" t="s">
        <v>40</v>
      </c>
      <c r="J197" t="str">
        <f>IF((ISNUMBER(SEARCH({"Cash"},[1]Sheet2!$I197))),"Avg","AboveAvg")</f>
        <v>AboveAvg</v>
      </c>
      <c r="L197" s="5" t="s">
        <v>31</v>
      </c>
      <c r="O197" t="str">
        <f>IF(OR(ISNUMBER(SEARCH({"smok"},$Z197))),"Y","N")</f>
        <v>N</v>
      </c>
      <c r="P197" t="str">
        <f>IF(OR(ISNUMBER(SEARCH({"BP","Hyper"},$Z197))),"Y","N")</f>
        <v>N</v>
      </c>
      <c r="Q197" t="str">
        <f>IF(OR(ISNUMBER(SEARCH({"Tobacc","smok"},$Z197))),"Y","N")</f>
        <v>N</v>
      </c>
      <c r="T197" s="8" t="s">
        <v>31</v>
      </c>
      <c r="U197" s="8" t="s">
        <v>31</v>
      </c>
      <c r="Z197" s="9" t="s">
        <v>31</v>
      </c>
      <c r="AA197" t="str">
        <f>IF(OR(ISNUMBER(SEARCH({"Diabetes","Diabetic"},$Z197))),"Y","N")</f>
        <v>N</v>
      </c>
      <c r="AB197" s="6" t="s">
        <v>36</v>
      </c>
    </row>
    <row r="198" spans="2:28">
      <c r="B198">
        <v>2016</v>
      </c>
      <c r="C198" s="4">
        <v>34190</v>
      </c>
      <c r="D198" s="5" t="s">
        <v>39</v>
      </c>
      <c r="E198" s="5" t="s">
        <v>31</v>
      </c>
      <c r="F198" s="5" t="s">
        <v>32</v>
      </c>
      <c r="G198" s="6" t="s">
        <v>33</v>
      </c>
      <c r="H198" s="7">
        <v>22</v>
      </c>
      <c r="I198" s="5" t="s">
        <v>34</v>
      </c>
      <c r="J198" t="str">
        <f>IF((ISNUMBER(SEARCH({"Cash"},[1]Sheet2!$I198))),"Avg","AboveAvg")</f>
        <v>Avg</v>
      </c>
      <c r="L198" s="5" t="s">
        <v>48</v>
      </c>
      <c r="O198" t="str">
        <f>IF(OR(ISNUMBER(SEARCH({"smok"},$Z198))),"Y","N")</f>
        <v>N</v>
      </c>
      <c r="P198" t="str">
        <f>IF(OR(ISNUMBER(SEARCH({"BP","Hyper"},$Z198))),"Y","N")</f>
        <v>N</v>
      </c>
      <c r="Q198" t="str">
        <f>IF(OR(ISNUMBER(SEARCH({"Tobacc","smok"},$Z198))),"Y","N")</f>
        <v>N</v>
      </c>
      <c r="T198" s="8" t="s">
        <v>31</v>
      </c>
      <c r="U198" s="8" t="s">
        <v>31</v>
      </c>
      <c r="Z198" s="9" t="s">
        <v>31</v>
      </c>
      <c r="AA198" t="str">
        <f>IF(OR(ISNUMBER(SEARCH({"Diabetes","Diabetic"},$Z198))),"Y","N")</f>
        <v>N</v>
      </c>
      <c r="AB198" s="6" t="s">
        <v>36</v>
      </c>
    </row>
    <row r="199" spans="2:28" ht="409.6">
      <c r="B199">
        <v>2016</v>
      </c>
      <c r="C199" s="4">
        <v>20939</v>
      </c>
      <c r="D199" s="5" t="s">
        <v>39</v>
      </c>
      <c r="E199" s="5" t="s">
        <v>31</v>
      </c>
      <c r="F199" s="5" t="s">
        <v>37</v>
      </c>
      <c r="G199" s="6" t="s">
        <v>33</v>
      </c>
      <c r="H199" s="7">
        <v>58</v>
      </c>
      <c r="I199" s="5" t="s">
        <v>40</v>
      </c>
      <c r="J199" t="str">
        <f>IF((ISNUMBER(SEARCH({"Cash"},[1]Sheet2!$I199))),"Avg","AboveAvg")</f>
        <v>AboveAvg</v>
      </c>
      <c r="L199" s="5" t="s">
        <v>44</v>
      </c>
      <c r="O199" t="str">
        <f>IF(OR(ISNUMBER(SEARCH({"smok"},$Z199))),"Y","N")</f>
        <v>N</v>
      </c>
      <c r="P199" t="str">
        <f>IF(OR(ISNUMBER(SEARCH({"BP","Hyper"},$Z199))),"Y","N")</f>
        <v>Y</v>
      </c>
      <c r="Q199" t="str">
        <f>IF(OR(ISNUMBER(SEARCH({"Tobacc","smok"},$Z199))),"Y","N")</f>
        <v>N</v>
      </c>
      <c r="T199" s="8" t="s">
        <v>31</v>
      </c>
      <c r="U199" s="8" t="s">
        <v>31</v>
      </c>
      <c r="Z199" s="9" t="s">
        <v>73</v>
      </c>
      <c r="AA199" t="str">
        <f>IF(OR(ISNUMBER(SEARCH({"Diabetes","Diabetic"},$Z199))),"Y","N")</f>
        <v>Y</v>
      </c>
      <c r="AB199" s="6" t="s">
        <v>36</v>
      </c>
    </row>
    <row r="200" spans="2:28" ht="250.8">
      <c r="B200">
        <v>2016</v>
      </c>
      <c r="C200" s="4">
        <v>27763</v>
      </c>
      <c r="D200" s="5" t="s">
        <v>30</v>
      </c>
      <c r="E200" s="5" t="s">
        <v>31</v>
      </c>
      <c r="F200" s="5" t="s">
        <v>37</v>
      </c>
      <c r="G200" s="6" t="s">
        <v>33</v>
      </c>
      <c r="H200" s="7">
        <v>40</v>
      </c>
      <c r="I200" s="5" t="s">
        <v>40</v>
      </c>
      <c r="J200" t="str">
        <f>IF((ISNUMBER(SEARCH({"Cash"},[1]Sheet2!$I200))),"Avg","AboveAvg")</f>
        <v>AboveAvg</v>
      </c>
      <c r="L200" s="5" t="s">
        <v>48</v>
      </c>
      <c r="O200" t="str">
        <f>IF(OR(ISNUMBER(SEARCH({"smok"},$Z200))),"Y","N")</f>
        <v>N</v>
      </c>
      <c r="P200" t="str">
        <f>IF(OR(ISNUMBER(SEARCH({"BP","Hyper"},$Z200))),"Y","N")</f>
        <v>Y</v>
      </c>
      <c r="Q200" t="str">
        <f>IF(OR(ISNUMBER(SEARCH({"Tobacc","smok"},$Z200))),"Y","N")</f>
        <v>N</v>
      </c>
      <c r="T200" s="8" t="s">
        <v>31</v>
      </c>
      <c r="U200" s="8" t="s">
        <v>31</v>
      </c>
      <c r="Z200" s="9" t="s">
        <v>146</v>
      </c>
      <c r="AA200" t="str">
        <f>IF(OR(ISNUMBER(SEARCH({"Diabetes","Diabetic"},$Z200))),"Y","N")</f>
        <v>N</v>
      </c>
      <c r="AB200" s="6" t="s">
        <v>36</v>
      </c>
    </row>
    <row r="201" spans="2:28" ht="409.6">
      <c r="B201">
        <v>2016</v>
      </c>
      <c r="C201" s="4">
        <v>37987</v>
      </c>
      <c r="D201" s="5" t="s">
        <v>30</v>
      </c>
      <c r="E201" s="5" t="s">
        <v>31</v>
      </c>
      <c r="F201" s="5" t="s">
        <v>32</v>
      </c>
      <c r="G201" s="6" t="s">
        <v>33</v>
      </c>
      <c r="H201" s="7">
        <v>12</v>
      </c>
      <c r="I201" s="5" t="s">
        <v>34</v>
      </c>
      <c r="J201" t="str">
        <f>IF((ISNUMBER(SEARCH({"Cash"},[1]Sheet2!$I201))),"Avg","AboveAvg")</f>
        <v>Avg</v>
      </c>
      <c r="L201" s="5" t="s">
        <v>41</v>
      </c>
      <c r="O201" t="str">
        <f>IF(OR(ISNUMBER(SEARCH({"smok"},$Z201))),"Y","N")</f>
        <v>N</v>
      </c>
      <c r="P201" t="str">
        <f>IF(OR(ISNUMBER(SEARCH({"BP","Hyper"},$Z201))),"Y","N")</f>
        <v>N</v>
      </c>
      <c r="Q201" t="str">
        <f>IF(OR(ISNUMBER(SEARCH({"Tobacc","smok"},$Z201))),"Y","N")</f>
        <v>N</v>
      </c>
      <c r="T201" s="8" t="s">
        <v>31</v>
      </c>
      <c r="U201" s="8" t="s">
        <v>31</v>
      </c>
      <c r="Z201" s="9" t="s">
        <v>147</v>
      </c>
      <c r="AA201" t="str">
        <f>IF(OR(ISNUMBER(SEARCH({"Diabetes","Diabetic"},$Z201))),"Y","N")</f>
        <v>N</v>
      </c>
      <c r="AB201" s="6" t="s">
        <v>36</v>
      </c>
    </row>
    <row r="202" spans="2:28" ht="343.2">
      <c r="B202">
        <v>2016</v>
      </c>
      <c r="C202" s="4">
        <v>20090</v>
      </c>
      <c r="D202" s="5" t="s">
        <v>30</v>
      </c>
      <c r="E202" s="5" t="s">
        <v>31</v>
      </c>
      <c r="F202" s="5" t="s">
        <v>37</v>
      </c>
      <c r="G202" s="6" t="s">
        <v>33</v>
      </c>
      <c r="H202" s="7">
        <v>61</v>
      </c>
      <c r="I202" s="5" t="s">
        <v>34</v>
      </c>
      <c r="J202" t="str">
        <f>IF((ISNUMBER(SEARCH({"Cash"},[1]Sheet2!$I202))),"Avg","AboveAvg")</f>
        <v>Avg</v>
      </c>
      <c r="L202" s="5" t="s">
        <v>48</v>
      </c>
      <c r="O202" t="str">
        <f>IF(OR(ISNUMBER(SEARCH({"smok"},$Z202))),"Y","N")</f>
        <v>N</v>
      </c>
      <c r="P202" t="str">
        <f>IF(OR(ISNUMBER(SEARCH({"BP","Hyper"},$Z202))),"Y","N")</f>
        <v>Y</v>
      </c>
      <c r="Q202" t="str">
        <f>IF(OR(ISNUMBER(SEARCH({"Tobacc","smok"},$Z202))),"Y","N")</f>
        <v>N</v>
      </c>
      <c r="T202" s="8" t="s">
        <v>31</v>
      </c>
      <c r="U202" s="8" t="s">
        <v>31</v>
      </c>
      <c r="Z202" s="9" t="s">
        <v>148</v>
      </c>
      <c r="AA202" t="str">
        <f>IF(OR(ISNUMBER(SEARCH({"Diabetes","Diabetic"},$Z202))),"Y","N")</f>
        <v>N</v>
      </c>
      <c r="AB202" s="6" t="s">
        <v>36</v>
      </c>
    </row>
    <row r="203" spans="2:28">
      <c r="B203">
        <v>2016</v>
      </c>
      <c r="C203" s="4">
        <v>21524</v>
      </c>
      <c r="D203" s="5" t="s">
        <v>30</v>
      </c>
      <c r="E203" s="5" t="s">
        <v>31</v>
      </c>
      <c r="F203" s="5" t="s">
        <v>32</v>
      </c>
      <c r="G203" s="6" t="s">
        <v>33</v>
      </c>
      <c r="H203" s="7">
        <v>57</v>
      </c>
      <c r="I203" s="5" t="s">
        <v>34</v>
      </c>
      <c r="J203" t="str">
        <f>IF((ISNUMBER(SEARCH({"Cash"},[1]Sheet2!$I203))),"Avg","AboveAvg")</f>
        <v>Avg</v>
      </c>
      <c r="L203" s="5" t="s">
        <v>31</v>
      </c>
      <c r="O203" t="str">
        <f>IF(OR(ISNUMBER(SEARCH({"smok"},$Z203))),"Y","N")</f>
        <v>N</v>
      </c>
      <c r="P203" t="str">
        <f>IF(OR(ISNUMBER(SEARCH({"BP","Hyper"},$Z203))),"Y","N")</f>
        <v>N</v>
      </c>
      <c r="Q203" t="str">
        <f>IF(OR(ISNUMBER(SEARCH({"Tobacc","smok"},$Z203))),"Y","N")</f>
        <v>N</v>
      </c>
      <c r="T203" s="8" t="s">
        <v>31</v>
      </c>
      <c r="U203" s="8" t="s">
        <v>31</v>
      </c>
      <c r="Z203" s="9" t="s">
        <v>31</v>
      </c>
      <c r="AA203" t="str">
        <f>IF(OR(ISNUMBER(SEARCH({"Diabetes","Diabetic"},$Z203))),"Y","N")</f>
        <v>N</v>
      </c>
      <c r="AB203" s="6" t="s">
        <v>36</v>
      </c>
    </row>
    <row r="204" spans="2:28" ht="409.6">
      <c r="B204">
        <v>2016</v>
      </c>
      <c r="C204" s="4">
        <v>19920</v>
      </c>
      <c r="D204" s="5" t="s">
        <v>30</v>
      </c>
      <c r="E204" s="5" t="s">
        <v>31</v>
      </c>
      <c r="F204" s="5" t="s">
        <v>32</v>
      </c>
      <c r="G204" s="6" t="s">
        <v>33</v>
      </c>
      <c r="H204" s="7">
        <v>61</v>
      </c>
      <c r="I204" s="5" t="s">
        <v>34</v>
      </c>
      <c r="J204" t="str">
        <f>IF((ISNUMBER(SEARCH({"Cash"},[1]Sheet2!$I204))),"Avg","AboveAvg")</f>
        <v>Avg</v>
      </c>
      <c r="L204" s="5" t="s">
        <v>48</v>
      </c>
      <c r="O204" t="str">
        <f>IF(OR(ISNUMBER(SEARCH({"smok"},$Z204))),"Y","N")</f>
        <v>N</v>
      </c>
      <c r="P204" t="str">
        <f>IF(OR(ISNUMBER(SEARCH({"BP","Hyper"},$Z204))),"Y","N")</f>
        <v>Y</v>
      </c>
      <c r="Q204" t="str">
        <f>IF(OR(ISNUMBER(SEARCH({"Tobacc","smok"},$Z204))),"Y","N")</f>
        <v>N</v>
      </c>
      <c r="T204" s="8" t="s">
        <v>31</v>
      </c>
      <c r="U204" s="8" t="s">
        <v>31</v>
      </c>
      <c r="Z204" s="9" t="s">
        <v>149</v>
      </c>
      <c r="AA204" t="str">
        <f>IF(OR(ISNUMBER(SEARCH({"Diabetes","Diabetic"},$Z204))),"Y","N")</f>
        <v>Y</v>
      </c>
      <c r="AB204" s="6" t="s">
        <v>36</v>
      </c>
    </row>
    <row r="205" spans="2:28">
      <c r="B205">
        <v>2016</v>
      </c>
      <c r="C205" s="4">
        <v>18704</v>
      </c>
      <c r="D205" s="5" t="s">
        <v>39</v>
      </c>
      <c r="E205" s="5" t="s">
        <v>31</v>
      </c>
      <c r="F205" s="5" t="s">
        <v>32</v>
      </c>
      <c r="G205" s="6" t="s">
        <v>33</v>
      </c>
      <c r="H205" s="7">
        <v>65</v>
      </c>
      <c r="I205" s="5" t="s">
        <v>40</v>
      </c>
      <c r="J205" t="str">
        <f>IF((ISNUMBER(SEARCH({"Cash"},[1]Sheet2!$I205))),"Avg","AboveAvg")</f>
        <v>AboveAvg</v>
      </c>
      <c r="L205" s="5" t="s">
        <v>41</v>
      </c>
      <c r="O205" t="str">
        <f>IF(OR(ISNUMBER(SEARCH({"smok"},$Z205))),"Y","N")</f>
        <v>N</v>
      </c>
      <c r="P205" t="str">
        <f>IF(OR(ISNUMBER(SEARCH({"BP","Hyper"},$Z205))),"Y","N")</f>
        <v>N</v>
      </c>
      <c r="Q205" t="str">
        <f>IF(OR(ISNUMBER(SEARCH({"Tobacc","smok"},$Z205))),"Y","N")</f>
        <v>N</v>
      </c>
      <c r="T205" s="8" t="s">
        <v>31</v>
      </c>
      <c r="U205" s="8" t="s">
        <v>31</v>
      </c>
      <c r="Z205" s="9" t="s">
        <v>31</v>
      </c>
      <c r="AA205" t="str">
        <f>IF(OR(ISNUMBER(SEARCH({"Diabetes","Diabetic"},$Z205))),"Y","N")</f>
        <v>N</v>
      </c>
      <c r="AB205" s="6" t="s">
        <v>36</v>
      </c>
    </row>
    <row r="206" spans="2:28" ht="409.6">
      <c r="B206">
        <v>2016</v>
      </c>
      <c r="C206" s="4">
        <v>22308</v>
      </c>
      <c r="D206" s="5" t="s">
        <v>30</v>
      </c>
      <c r="E206" s="5" t="s">
        <v>31</v>
      </c>
      <c r="F206" s="5" t="s">
        <v>37</v>
      </c>
      <c r="G206" s="6" t="s">
        <v>33</v>
      </c>
      <c r="H206" s="7">
        <v>55</v>
      </c>
      <c r="I206" s="5" t="s">
        <v>40</v>
      </c>
      <c r="J206" t="str">
        <f>IF((ISNUMBER(SEARCH({"Cash"},[1]Sheet2!$I206))),"Avg","AboveAvg")</f>
        <v>AboveAvg</v>
      </c>
      <c r="L206" s="5" t="s">
        <v>31</v>
      </c>
      <c r="O206" t="str">
        <f>IF(OR(ISNUMBER(SEARCH({"smok"},$Z206))),"Y","N")</f>
        <v>N</v>
      </c>
      <c r="P206" t="str">
        <f>IF(OR(ISNUMBER(SEARCH({"BP","Hyper"},$Z206))),"Y","N")</f>
        <v>N</v>
      </c>
      <c r="Q206" t="str">
        <f>IF(OR(ISNUMBER(SEARCH({"Tobacc","smok"},$Z206))),"Y","N")</f>
        <v>N</v>
      </c>
      <c r="T206" s="8" t="s">
        <v>31</v>
      </c>
      <c r="U206" s="8" t="s">
        <v>31</v>
      </c>
      <c r="Z206" s="9" t="s">
        <v>150</v>
      </c>
      <c r="AA206" t="str">
        <f>IF(OR(ISNUMBER(SEARCH({"Diabetes","Diabetic"},$Z206))),"Y","N")</f>
        <v>N</v>
      </c>
      <c r="AB206" s="6" t="s">
        <v>36</v>
      </c>
    </row>
    <row r="207" spans="2:28">
      <c r="B207">
        <v>2016</v>
      </c>
      <c r="C207" s="4">
        <v>22267</v>
      </c>
      <c r="D207" s="5" t="s">
        <v>30</v>
      </c>
      <c r="E207" s="5" t="s">
        <v>31</v>
      </c>
      <c r="F207" s="5" t="s">
        <v>32</v>
      </c>
      <c r="G207" s="6" t="s">
        <v>33</v>
      </c>
      <c r="H207" s="7">
        <v>55</v>
      </c>
      <c r="I207" s="5" t="s">
        <v>34</v>
      </c>
      <c r="J207" t="str">
        <f>IF((ISNUMBER(SEARCH({"Cash"},[1]Sheet2!$I207))),"Avg","AboveAvg")</f>
        <v>Avg</v>
      </c>
      <c r="L207" s="5" t="s">
        <v>31</v>
      </c>
      <c r="O207" t="str">
        <f>IF(OR(ISNUMBER(SEARCH({"smok"},$Z207))),"Y","N")</f>
        <v>N</v>
      </c>
      <c r="P207" t="str">
        <f>IF(OR(ISNUMBER(SEARCH({"BP","Hyper"},$Z207))),"Y","N")</f>
        <v>N</v>
      </c>
      <c r="Q207" t="str">
        <f>IF(OR(ISNUMBER(SEARCH({"Tobacc","smok"},$Z207))),"Y","N")</f>
        <v>N</v>
      </c>
      <c r="T207" s="8" t="s">
        <v>31</v>
      </c>
      <c r="U207" s="8" t="s">
        <v>31</v>
      </c>
      <c r="Z207" s="9" t="s">
        <v>31</v>
      </c>
      <c r="AA207" t="str">
        <f>IF(OR(ISNUMBER(SEARCH({"Diabetes","Diabetic"},$Z207))),"Y","N")</f>
        <v>N</v>
      </c>
      <c r="AB207" s="6" t="s">
        <v>36</v>
      </c>
    </row>
    <row r="208" spans="2:28" ht="409.6">
      <c r="B208">
        <v>2016</v>
      </c>
      <c r="C208" s="4">
        <v>25256</v>
      </c>
      <c r="D208" s="5" t="s">
        <v>30</v>
      </c>
      <c r="E208" s="5" t="s">
        <v>31</v>
      </c>
      <c r="F208" s="5" t="s">
        <v>37</v>
      </c>
      <c r="G208" s="6" t="s">
        <v>33</v>
      </c>
      <c r="H208" s="7">
        <v>47</v>
      </c>
      <c r="I208" s="5" t="s">
        <v>40</v>
      </c>
      <c r="J208" t="str">
        <f>IF((ISNUMBER(SEARCH({"Cash"},[1]Sheet2!$I208))),"Avg","AboveAvg")</f>
        <v>AboveAvg</v>
      </c>
      <c r="L208" s="5" t="s">
        <v>31</v>
      </c>
      <c r="O208" t="str">
        <f>IF(OR(ISNUMBER(SEARCH({"smok"},$Z208))),"Y","N")</f>
        <v>N</v>
      </c>
      <c r="P208" t="str">
        <f>IF(OR(ISNUMBER(SEARCH({"BP","Hyper"},$Z208))),"Y","N")</f>
        <v>Y</v>
      </c>
      <c r="Q208" t="str">
        <f>IF(OR(ISNUMBER(SEARCH({"Tobacc","smok"},$Z208))),"Y","N")</f>
        <v>N</v>
      </c>
      <c r="T208" s="8" t="s">
        <v>31</v>
      </c>
      <c r="U208" s="8" t="s">
        <v>31</v>
      </c>
      <c r="Z208" s="9" t="s">
        <v>70</v>
      </c>
      <c r="AA208" t="str">
        <f>IF(OR(ISNUMBER(SEARCH({"Diabetes","Diabetic"},$Z208))),"Y","N")</f>
        <v>N</v>
      </c>
      <c r="AB208" s="6" t="s">
        <v>36</v>
      </c>
    </row>
    <row r="209" spans="2:28">
      <c r="B209">
        <v>2016</v>
      </c>
      <c r="C209" s="4">
        <v>34190</v>
      </c>
      <c r="D209" s="5" t="s">
        <v>39</v>
      </c>
      <c r="E209" s="5" t="s">
        <v>31</v>
      </c>
      <c r="F209" s="5" t="s">
        <v>32</v>
      </c>
      <c r="G209" s="6" t="s">
        <v>33</v>
      </c>
      <c r="H209" s="7">
        <v>22</v>
      </c>
      <c r="I209" s="5" t="s">
        <v>34</v>
      </c>
      <c r="J209" t="str">
        <f>IF((ISNUMBER(SEARCH({"Cash"},[1]Sheet2!$I209))),"Avg","AboveAvg")</f>
        <v>Avg</v>
      </c>
      <c r="L209" s="5" t="s">
        <v>48</v>
      </c>
      <c r="O209" t="str">
        <f>IF(OR(ISNUMBER(SEARCH({"smok"},$Z209))),"Y","N")</f>
        <v>N</v>
      </c>
      <c r="P209" t="str">
        <f>IF(OR(ISNUMBER(SEARCH({"BP","Hyper"},$Z209))),"Y","N")</f>
        <v>N</v>
      </c>
      <c r="Q209" t="str">
        <f>IF(OR(ISNUMBER(SEARCH({"Tobacc","smok"},$Z209))),"Y","N")</f>
        <v>N</v>
      </c>
      <c r="T209" s="8" t="s">
        <v>31</v>
      </c>
      <c r="U209" s="8" t="s">
        <v>31</v>
      </c>
      <c r="Z209" s="9" t="s">
        <v>31</v>
      </c>
      <c r="AA209" t="str">
        <f>IF(OR(ISNUMBER(SEARCH({"Diabetes","Diabetic"},$Z209))),"Y","N")</f>
        <v>N</v>
      </c>
      <c r="AB209" s="6" t="s">
        <v>36</v>
      </c>
    </row>
    <row r="210" spans="2:28" ht="409.6">
      <c r="B210">
        <v>2016</v>
      </c>
      <c r="C210" s="4">
        <v>16438</v>
      </c>
      <c r="D210" s="5" t="s">
        <v>30</v>
      </c>
      <c r="E210" s="5" t="s">
        <v>31</v>
      </c>
      <c r="F210" s="5" t="s">
        <v>32</v>
      </c>
      <c r="G210" s="6" t="s">
        <v>33</v>
      </c>
      <c r="H210" s="7">
        <v>71</v>
      </c>
      <c r="I210" s="5" t="s">
        <v>40</v>
      </c>
      <c r="J210" t="str">
        <f>IF((ISNUMBER(SEARCH({"Cash"},[1]Sheet2!$I210))),"Avg","AboveAvg")</f>
        <v>AboveAvg</v>
      </c>
      <c r="L210" s="5" t="s">
        <v>41</v>
      </c>
      <c r="O210" t="str">
        <f>IF(OR(ISNUMBER(SEARCH({"smok"},$Z210))),"Y","N")</f>
        <v>N</v>
      </c>
      <c r="P210" t="str">
        <f>IF(OR(ISNUMBER(SEARCH({"BP","Hyper"},$Z210))),"Y","N")</f>
        <v>N</v>
      </c>
      <c r="Q210" t="str">
        <f>IF(OR(ISNUMBER(SEARCH({"Tobacc","smok"},$Z210))),"Y","N")</f>
        <v>N</v>
      </c>
      <c r="T210" s="8" t="s">
        <v>31</v>
      </c>
      <c r="U210" s="8" t="s">
        <v>31</v>
      </c>
      <c r="Z210" s="9" t="s">
        <v>151</v>
      </c>
      <c r="AA210" t="str">
        <f>IF(OR(ISNUMBER(SEARCH({"Diabetes","Diabetic"},$Z210))),"Y","N")</f>
        <v>N</v>
      </c>
      <c r="AB210" s="6" t="s">
        <v>36</v>
      </c>
    </row>
    <row r="211" spans="2:28" ht="409.6">
      <c r="B211">
        <v>2016</v>
      </c>
      <c r="C211" s="4">
        <v>35326</v>
      </c>
      <c r="D211" s="5" t="s">
        <v>30</v>
      </c>
      <c r="E211" s="5" t="s">
        <v>31</v>
      </c>
      <c r="F211" s="5" t="s">
        <v>37</v>
      </c>
      <c r="G211" s="6" t="s">
        <v>33</v>
      </c>
      <c r="H211" s="7">
        <v>19</v>
      </c>
      <c r="I211" s="5" t="s">
        <v>40</v>
      </c>
      <c r="J211" t="str">
        <f>IF((ISNUMBER(SEARCH({"Cash"},[1]Sheet2!$I211))),"Avg","AboveAvg")</f>
        <v>AboveAvg</v>
      </c>
      <c r="L211" s="5" t="s">
        <v>31</v>
      </c>
      <c r="O211" t="str">
        <f>IF(OR(ISNUMBER(SEARCH({"smok"},$Z211))),"Y","N")</f>
        <v>N</v>
      </c>
      <c r="P211" t="str">
        <f>IF(OR(ISNUMBER(SEARCH({"BP","Hyper"},$Z211))),"Y","N")</f>
        <v>N</v>
      </c>
      <c r="Q211" t="str">
        <f>IF(OR(ISNUMBER(SEARCH({"Tobacc","smok"},$Z211))),"Y","N")</f>
        <v>N</v>
      </c>
      <c r="T211" s="8" t="s">
        <v>31</v>
      </c>
      <c r="U211" s="8" t="s">
        <v>31</v>
      </c>
      <c r="Z211" s="9" t="s">
        <v>152</v>
      </c>
      <c r="AA211" t="str">
        <f>IF(OR(ISNUMBER(SEARCH({"Diabetes","Diabetic"},$Z211))),"Y","N")</f>
        <v>N</v>
      </c>
      <c r="AB211" s="6" t="s">
        <v>36</v>
      </c>
    </row>
    <row r="212" spans="2:28" ht="409.6">
      <c r="B212">
        <v>2016</v>
      </c>
      <c r="C212" s="4">
        <v>25256</v>
      </c>
      <c r="D212" s="5" t="s">
        <v>30</v>
      </c>
      <c r="E212" s="5" t="s">
        <v>31</v>
      </c>
      <c r="F212" s="5" t="s">
        <v>37</v>
      </c>
      <c r="G212" s="6" t="s">
        <v>33</v>
      </c>
      <c r="H212" s="7">
        <v>47</v>
      </c>
      <c r="I212" s="5" t="s">
        <v>40</v>
      </c>
      <c r="J212" t="str">
        <f>IF((ISNUMBER(SEARCH({"Cash"},[1]Sheet2!$I212))),"Avg","AboveAvg")</f>
        <v>AboveAvg</v>
      </c>
      <c r="L212" s="5" t="s">
        <v>31</v>
      </c>
      <c r="O212" t="str">
        <f>IF(OR(ISNUMBER(SEARCH({"smok"},$Z212))),"Y","N")</f>
        <v>N</v>
      </c>
      <c r="P212" t="str">
        <f>IF(OR(ISNUMBER(SEARCH({"BP","Hyper"},$Z212))),"Y","N")</f>
        <v>Y</v>
      </c>
      <c r="Q212" t="str">
        <f>IF(OR(ISNUMBER(SEARCH({"Tobacc","smok"},$Z212))),"Y","N")</f>
        <v>N</v>
      </c>
      <c r="T212" s="8" t="s">
        <v>31</v>
      </c>
      <c r="U212" s="8" t="s">
        <v>31</v>
      </c>
      <c r="Z212" s="9" t="s">
        <v>70</v>
      </c>
      <c r="AA212" t="str">
        <f>IF(OR(ISNUMBER(SEARCH({"Diabetes","Diabetic"},$Z212))),"Y","N")</f>
        <v>N</v>
      </c>
      <c r="AB212" s="6" t="s">
        <v>36</v>
      </c>
    </row>
    <row r="213" spans="2:28" ht="409.6">
      <c r="B213">
        <v>2016</v>
      </c>
      <c r="C213" s="4">
        <v>17741</v>
      </c>
      <c r="D213" s="5" t="s">
        <v>30</v>
      </c>
      <c r="E213" s="5" t="s">
        <v>31</v>
      </c>
      <c r="F213" s="5" t="s">
        <v>32</v>
      </c>
      <c r="G213" s="6" t="s">
        <v>33</v>
      </c>
      <c r="H213" s="7">
        <v>67</v>
      </c>
      <c r="I213" s="5" t="s">
        <v>34</v>
      </c>
      <c r="J213" t="str">
        <f>IF((ISNUMBER(SEARCH({"Cash"},[1]Sheet2!$I213))),"Avg","AboveAvg")</f>
        <v>Avg</v>
      </c>
      <c r="L213" s="5" t="s">
        <v>31</v>
      </c>
      <c r="O213" t="str">
        <f>IF(OR(ISNUMBER(SEARCH({"smok"},$Z213))),"Y","N")</f>
        <v>N</v>
      </c>
      <c r="P213" t="str">
        <f>IF(OR(ISNUMBER(SEARCH({"BP","Hyper"},$Z213))),"Y","N")</f>
        <v>Y</v>
      </c>
      <c r="Q213" t="str">
        <f>IF(OR(ISNUMBER(SEARCH({"Tobacc","smok"},$Z213))),"Y","N")</f>
        <v>N</v>
      </c>
      <c r="T213" s="8" t="s">
        <v>31</v>
      </c>
      <c r="U213" s="8" t="s">
        <v>31</v>
      </c>
      <c r="Z213" s="9" t="s">
        <v>153</v>
      </c>
      <c r="AA213" t="str">
        <f>IF(OR(ISNUMBER(SEARCH({"Diabetes","Diabetic"},$Z213))),"Y","N")</f>
        <v>N</v>
      </c>
      <c r="AB213" s="6" t="s">
        <v>36</v>
      </c>
    </row>
    <row r="214" spans="2:28">
      <c r="B214">
        <v>2016</v>
      </c>
      <c r="C214" s="4">
        <v>26591</v>
      </c>
      <c r="D214" s="5" t="s">
        <v>30</v>
      </c>
      <c r="E214" s="5" t="s">
        <v>31</v>
      </c>
      <c r="F214" s="5" t="s">
        <v>37</v>
      </c>
      <c r="G214" s="6" t="s">
        <v>33</v>
      </c>
      <c r="H214" s="7">
        <v>43</v>
      </c>
      <c r="I214" s="5" t="s">
        <v>34</v>
      </c>
      <c r="J214" t="str">
        <f>IF((ISNUMBER(SEARCH({"Cash"},[1]Sheet2!$I214))),"Avg","AboveAvg")</f>
        <v>Avg</v>
      </c>
      <c r="L214" s="5" t="s">
        <v>31</v>
      </c>
      <c r="O214" t="str">
        <f>IF(OR(ISNUMBER(SEARCH({"smok"},$Z214))),"Y","N")</f>
        <v>N</v>
      </c>
      <c r="P214" t="str">
        <f>IF(OR(ISNUMBER(SEARCH({"BP","Hyper"},$Z214))),"Y","N")</f>
        <v>N</v>
      </c>
      <c r="Q214" t="str">
        <f>IF(OR(ISNUMBER(SEARCH({"Tobacc","smok"},$Z214))),"Y","N")</f>
        <v>N</v>
      </c>
      <c r="T214" s="8" t="s">
        <v>31</v>
      </c>
      <c r="U214" s="8" t="s">
        <v>31</v>
      </c>
      <c r="Z214" s="9" t="s">
        <v>31</v>
      </c>
      <c r="AA214" t="str">
        <f>IF(OR(ISNUMBER(SEARCH({"Diabetes","Diabetic"},$Z214))),"Y","N")</f>
        <v>N</v>
      </c>
      <c r="AB214" s="6" t="s">
        <v>36</v>
      </c>
    </row>
    <row r="215" spans="2:28">
      <c r="B215">
        <v>2016</v>
      </c>
      <c r="C215" s="4">
        <v>19514</v>
      </c>
      <c r="D215" s="5" t="s">
        <v>30</v>
      </c>
      <c r="E215" s="5" t="s">
        <v>31</v>
      </c>
      <c r="F215" s="5" t="s">
        <v>37</v>
      </c>
      <c r="G215" s="6" t="s">
        <v>33</v>
      </c>
      <c r="H215" s="7">
        <v>62</v>
      </c>
      <c r="I215" s="5" t="s">
        <v>34</v>
      </c>
      <c r="J215" t="str">
        <f>IF((ISNUMBER(SEARCH({"Cash"},[1]Sheet2!$I215))),"Avg","AboveAvg")</f>
        <v>Avg</v>
      </c>
      <c r="L215" s="5" t="s">
        <v>41</v>
      </c>
      <c r="O215" t="str">
        <f>IF(OR(ISNUMBER(SEARCH({"smok"},$Z215))),"Y","N")</f>
        <v>N</v>
      </c>
      <c r="P215" t="str">
        <f>IF(OR(ISNUMBER(SEARCH({"BP","Hyper"},$Z215))),"Y","N")</f>
        <v>N</v>
      </c>
      <c r="Q215" t="str">
        <f>IF(OR(ISNUMBER(SEARCH({"Tobacc","smok"},$Z215))),"Y","N")</f>
        <v>N</v>
      </c>
      <c r="T215" s="8" t="s">
        <v>31</v>
      </c>
      <c r="U215" s="8" t="s">
        <v>31</v>
      </c>
      <c r="Z215" s="9" t="s">
        <v>31</v>
      </c>
      <c r="AA215" t="str">
        <f>IF(OR(ISNUMBER(SEARCH({"Diabetes","Diabetic"},$Z215))),"Y","N")</f>
        <v>N</v>
      </c>
      <c r="AB215" s="6" t="s">
        <v>36</v>
      </c>
    </row>
    <row r="216" spans="2:28">
      <c r="B216">
        <v>2016</v>
      </c>
      <c r="C216" s="4">
        <v>20821</v>
      </c>
      <c r="D216" s="5" t="s">
        <v>30</v>
      </c>
      <c r="E216" s="5" t="s">
        <v>31</v>
      </c>
      <c r="F216" s="5" t="s">
        <v>32</v>
      </c>
      <c r="G216" s="6" t="s">
        <v>33</v>
      </c>
      <c r="H216" s="7">
        <v>59</v>
      </c>
      <c r="I216" s="5" t="s">
        <v>34</v>
      </c>
      <c r="J216" t="str">
        <f>IF((ISNUMBER(SEARCH({"Cash"},[1]Sheet2!$I216))),"Avg","AboveAvg")</f>
        <v>Avg</v>
      </c>
      <c r="L216" s="5" t="s">
        <v>31</v>
      </c>
      <c r="O216" t="str">
        <f>IF(OR(ISNUMBER(SEARCH({"smok"},$Z216))),"Y","N")</f>
        <v>N</v>
      </c>
      <c r="P216" t="str">
        <f>IF(OR(ISNUMBER(SEARCH({"BP","Hyper"},$Z216))),"Y","N")</f>
        <v>N</v>
      </c>
      <c r="Q216" t="str">
        <f>IF(OR(ISNUMBER(SEARCH({"Tobacc","smok"},$Z216))),"Y","N")</f>
        <v>N</v>
      </c>
      <c r="T216" s="8" t="s">
        <v>31</v>
      </c>
      <c r="U216" s="8" t="s">
        <v>31</v>
      </c>
      <c r="Z216" s="9" t="s">
        <v>31</v>
      </c>
      <c r="AA216" t="str">
        <f>IF(OR(ISNUMBER(SEARCH({"Diabetes","Diabetic"},$Z216))),"Y","N")</f>
        <v>N</v>
      </c>
      <c r="AB216" s="6" t="s">
        <v>36</v>
      </c>
    </row>
    <row r="217" spans="2:28" ht="171.6">
      <c r="B217">
        <v>2016</v>
      </c>
      <c r="C217" s="4">
        <v>33895</v>
      </c>
      <c r="D217" s="5" t="s">
        <v>30</v>
      </c>
      <c r="E217" s="5" t="s">
        <v>31</v>
      </c>
      <c r="F217" s="5" t="s">
        <v>32</v>
      </c>
      <c r="G217" s="6" t="s">
        <v>33</v>
      </c>
      <c r="H217" s="7">
        <v>23</v>
      </c>
      <c r="I217" s="5" t="s">
        <v>40</v>
      </c>
      <c r="J217" t="str">
        <f>IF((ISNUMBER(SEARCH({"Cash"},[1]Sheet2!$I217))),"Avg","AboveAvg")</f>
        <v>AboveAvg</v>
      </c>
      <c r="L217" s="5" t="s">
        <v>31</v>
      </c>
      <c r="O217" t="str">
        <f>IF(OR(ISNUMBER(SEARCH({"smok"},$Z217))),"Y","N")</f>
        <v>N</v>
      </c>
      <c r="P217" t="str">
        <f>IF(OR(ISNUMBER(SEARCH({"BP","Hyper"},$Z217))),"Y","N")</f>
        <v>N</v>
      </c>
      <c r="Q217" t="str">
        <f>IF(OR(ISNUMBER(SEARCH({"Tobacc","smok"},$Z217))),"Y","N")</f>
        <v>N</v>
      </c>
      <c r="T217" s="8" t="s">
        <v>31</v>
      </c>
      <c r="U217" s="8" t="s">
        <v>31</v>
      </c>
      <c r="Z217" s="9" t="s">
        <v>78</v>
      </c>
      <c r="AA217" t="str">
        <f>IF(OR(ISNUMBER(SEARCH({"Diabetes","Diabetic"},$Z217))),"Y","N")</f>
        <v>N</v>
      </c>
      <c r="AB217" s="6" t="s">
        <v>36</v>
      </c>
    </row>
    <row r="218" spans="2:28" ht="409.2">
      <c r="B218">
        <v>2016</v>
      </c>
      <c r="C218" s="4">
        <v>30760</v>
      </c>
      <c r="D218" s="5" t="s">
        <v>30</v>
      </c>
      <c r="E218" s="5" t="s">
        <v>31</v>
      </c>
      <c r="F218" s="5" t="s">
        <v>37</v>
      </c>
      <c r="G218" s="6" t="s">
        <v>33</v>
      </c>
      <c r="H218" s="7">
        <v>32</v>
      </c>
      <c r="I218" s="5" t="s">
        <v>40</v>
      </c>
      <c r="J218" t="str">
        <f>IF((ISNUMBER(SEARCH({"Cash"},[1]Sheet2!$I218))),"Avg","AboveAvg")</f>
        <v>AboveAvg</v>
      </c>
      <c r="L218" s="5" t="s">
        <v>31</v>
      </c>
      <c r="O218" t="str">
        <f>IF(OR(ISNUMBER(SEARCH({"smok"},$Z218))),"Y","N")</f>
        <v>N</v>
      </c>
      <c r="P218" t="str">
        <f>IF(OR(ISNUMBER(SEARCH({"BP","Hyper"},$Z218))),"Y","N")</f>
        <v>Y</v>
      </c>
      <c r="Q218" t="str">
        <f>IF(OR(ISNUMBER(SEARCH({"Tobacc","smok"},$Z218))),"Y","N")</f>
        <v>N</v>
      </c>
      <c r="T218" s="8" t="s">
        <v>31</v>
      </c>
      <c r="U218" s="8" t="s">
        <v>31</v>
      </c>
      <c r="Z218" s="9" t="s">
        <v>154</v>
      </c>
      <c r="AA218" t="str">
        <f>IF(OR(ISNUMBER(SEARCH({"Diabetes","Diabetic"},$Z218))),"Y","N")</f>
        <v>Y</v>
      </c>
      <c r="AB218" s="6" t="s">
        <v>36</v>
      </c>
    </row>
    <row r="219" spans="2:28">
      <c r="B219">
        <v>2016</v>
      </c>
      <c r="C219" s="4">
        <v>24276</v>
      </c>
      <c r="D219" s="5" t="s">
        <v>30</v>
      </c>
      <c r="E219" s="5" t="s">
        <v>31</v>
      </c>
      <c r="F219" s="5" t="s">
        <v>32</v>
      </c>
      <c r="G219" s="6" t="s">
        <v>33</v>
      </c>
      <c r="H219" s="7">
        <v>49</v>
      </c>
      <c r="I219" s="5" t="s">
        <v>34</v>
      </c>
      <c r="J219" t="str">
        <f>IF((ISNUMBER(SEARCH({"Cash"},[1]Sheet2!$I219))),"Avg","AboveAvg")</f>
        <v>Avg</v>
      </c>
      <c r="L219" s="5" t="s">
        <v>31</v>
      </c>
      <c r="O219" t="str">
        <f>IF(OR(ISNUMBER(SEARCH({"smok"},$Z219))),"Y","N")</f>
        <v>N</v>
      </c>
      <c r="P219" t="str">
        <f>IF(OR(ISNUMBER(SEARCH({"BP","Hyper"},$Z219))),"Y","N")</f>
        <v>N</v>
      </c>
      <c r="Q219" t="str">
        <f>IF(OR(ISNUMBER(SEARCH({"Tobacc","smok"},$Z219))),"Y","N")</f>
        <v>N</v>
      </c>
      <c r="T219" s="8" t="s">
        <v>31</v>
      </c>
      <c r="U219" s="8" t="s">
        <v>31</v>
      </c>
      <c r="Z219" s="9" t="s">
        <v>31</v>
      </c>
      <c r="AA219" t="str">
        <f>IF(OR(ISNUMBER(SEARCH({"Diabetes","Diabetic"},$Z219))),"Y","N")</f>
        <v>N</v>
      </c>
      <c r="AB219" s="6" t="s">
        <v>36</v>
      </c>
    </row>
    <row r="220" spans="2:28" ht="66">
      <c r="B220">
        <v>2016</v>
      </c>
      <c r="C220" s="4">
        <v>17572</v>
      </c>
      <c r="D220" s="5" t="s">
        <v>30</v>
      </c>
      <c r="E220" s="5" t="s">
        <v>31</v>
      </c>
      <c r="F220" s="5" t="s">
        <v>32</v>
      </c>
      <c r="G220" s="6" t="s">
        <v>33</v>
      </c>
      <c r="H220" s="7">
        <v>68</v>
      </c>
      <c r="I220" s="5" t="s">
        <v>40</v>
      </c>
      <c r="J220" t="str">
        <f>IF((ISNUMBER(SEARCH({"Cash"},[1]Sheet2!$I220))),"Avg","AboveAvg")</f>
        <v>AboveAvg</v>
      </c>
      <c r="L220" s="5" t="s">
        <v>31</v>
      </c>
      <c r="O220" t="str">
        <f>IF(OR(ISNUMBER(SEARCH({"smok"},$Z220))),"Y","N")</f>
        <v>N</v>
      </c>
      <c r="P220" t="str">
        <f>IF(OR(ISNUMBER(SEARCH({"BP","Hyper"},$Z220))),"Y","N")</f>
        <v>N</v>
      </c>
      <c r="Q220" t="str">
        <f>IF(OR(ISNUMBER(SEARCH({"Tobacc","smok"},$Z220))),"Y","N")</f>
        <v>N</v>
      </c>
      <c r="T220" s="8" t="s">
        <v>31</v>
      </c>
      <c r="U220" s="8" t="s">
        <v>31</v>
      </c>
      <c r="Z220" s="9" t="s">
        <v>155</v>
      </c>
      <c r="AA220" t="str">
        <f>IF(OR(ISNUMBER(SEARCH({"Diabetes","Diabetic"},$Z220))),"Y","N")</f>
        <v>N</v>
      </c>
      <c r="AB220" s="6" t="s">
        <v>36</v>
      </c>
    </row>
    <row r="221" spans="2:28" ht="409.6">
      <c r="B221">
        <v>2016</v>
      </c>
      <c r="C221" s="4">
        <v>15037</v>
      </c>
      <c r="D221" s="5" t="s">
        <v>30</v>
      </c>
      <c r="E221" s="5" t="s">
        <v>31</v>
      </c>
      <c r="F221" s="5" t="s">
        <v>37</v>
      </c>
      <c r="G221" s="6" t="s">
        <v>33</v>
      </c>
      <c r="H221" s="7">
        <v>75</v>
      </c>
      <c r="I221" s="5" t="s">
        <v>34</v>
      </c>
      <c r="J221" t="str">
        <f>IF((ISNUMBER(SEARCH({"Cash"},[1]Sheet2!$I221))),"Avg","AboveAvg")</f>
        <v>Avg</v>
      </c>
      <c r="L221" s="5" t="s">
        <v>48</v>
      </c>
      <c r="O221" t="str">
        <f>IF(OR(ISNUMBER(SEARCH({"smok"},$Z221))),"Y","N")</f>
        <v>N</v>
      </c>
      <c r="P221" t="str">
        <f>IF(OR(ISNUMBER(SEARCH({"BP","Hyper"},$Z221))),"Y","N")</f>
        <v>Y</v>
      </c>
      <c r="Q221" t="str">
        <f>IF(OR(ISNUMBER(SEARCH({"Tobacc","smok"},$Z221))),"Y","N")</f>
        <v>N</v>
      </c>
      <c r="T221" s="8" t="s">
        <v>31</v>
      </c>
      <c r="U221" s="8" t="s">
        <v>31</v>
      </c>
      <c r="Z221" s="9" t="s">
        <v>156</v>
      </c>
      <c r="AA221" t="str">
        <f>IF(OR(ISNUMBER(SEARCH({"Diabetes","Diabetic"},$Z221))),"Y","N")</f>
        <v>N</v>
      </c>
      <c r="AB221" s="6" t="s">
        <v>36</v>
      </c>
    </row>
    <row r="222" spans="2:28">
      <c r="B222">
        <v>2016</v>
      </c>
      <c r="C222" s="4">
        <v>24179</v>
      </c>
      <c r="D222" s="5" t="s">
        <v>30</v>
      </c>
      <c r="E222" s="5" t="s">
        <v>31</v>
      </c>
      <c r="F222" s="5" t="s">
        <v>32</v>
      </c>
      <c r="G222" s="6" t="s">
        <v>33</v>
      </c>
      <c r="H222" s="7">
        <v>49</v>
      </c>
      <c r="I222" s="5" t="s">
        <v>34</v>
      </c>
      <c r="J222" t="str">
        <f>IF((ISNUMBER(SEARCH({"Cash"},[1]Sheet2!$I222))),"Avg","AboveAvg")</f>
        <v>Avg</v>
      </c>
      <c r="L222" s="5" t="s">
        <v>44</v>
      </c>
      <c r="O222" t="str">
        <f>IF(OR(ISNUMBER(SEARCH({"smok"},$Z222))),"Y","N")</f>
        <v>N</v>
      </c>
      <c r="P222" t="str">
        <f>IF(OR(ISNUMBER(SEARCH({"BP","Hyper"},$Z222))),"Y","N")</f>
        <v>N</v>
      </c>
      <c r="Q222" t="str">
        <f>IF(OR(ISNUMBER(SEARCH({"Tobacc","smok"},$Z222))),"Y","N")</f>
        <v>N</v>
      </c>
      <c r="T222" s="8" t="s">
        <v>31</v>
      </c>
      <c r="U222" s="8" t="s">
        <v>31</v>
      </c>
      <c r="Z222" s="9" t="s">
        <v>31</v>
      </c>
      <c r="AA222" t="str">
        <f>IF(OR(ISNUMBER(SEARCH({"Diabetes","Diabetic"},$Z222))),"Y","N")</f>
        <v>N</v>
      </c>
      <c r="AB222" s="6" t="s">
        <v>36</v>
      </c>
    </row>
    <row r="223" spans="2:28">
      <c r="B223">
        <v>2016</v>
      </c>
      <c r="C223" s="4">
        <v>14458</v>
      </c>
      <c r="D223" s="5" t="s">
        <v>30</v>
      </c>
      <c r="E223" s="5" t="s">
        <v>31</v>
      </c>
      <c r="F223" s="5" t="s">
        <v>32</v>
      </c>
      <c r="G223" s="6" t="s">
        <v>33</v>
      </c>
      <c r="H223" s="7">
        <v>76</v>
      </c>
      <c r="I223" s="5" t="s">
        <v>40</v>
      </c>
      <c r="J223" t="str">
        <f>IF((ISNUMBER(SEARCH({"Cash"},[1]Sheet2!$I223))),"Avg","AboveAvg")</f>
        <v>AboveAvg</v>
      </c>
      <c r="L223" s="5" t="s">
        <v>44</v>
      </c>
      <c r="O223" t="str">
        <f>IF(OR(ISNUMBER(SEARCH({"smok"},$Z223))),"Y","N")</f>
        <v>N</v>
      </c>
      <c r="P223" t="str">
        <f>IF(OR(ISNUMBER(SEARCH({"BP","Hyper"},$Z223))),"Y","N")</f>
        <v>N</v>
      </c>
      <c r="Q223" t="str">
        <f>IF(OR(ISNUMBER(SEARCH({"Tobacc","smok"},$Z223))),"Y","N")</f>
        <v>N</v>
      </c>
      <c r="T223" s="8" t="s">
        <v>31</v>
      </c>
      <c r="U223" s="8" t="s">
        <v>31</v>
      </c>
      <c r="Z223" s="9" t="s">
        <v>31</v>
      </c>
      <c r="AA223" t="str">
        <f>IF(OR(ISNUMBER(SEARCH({"Diabetes","Diabetic"},$Z223))),"Y","N")</f>
        <v>N</v>
      </c>
      <c r="AB223" s="6" t="s">
        <v>36</v>
      </c>
    </row>
    <row r="224" spans="2:28" ht="409.6">
      <c r="B224">
        <v>2016</v>
      </c>
      <c r="C224" s="4">
        <v>16320</v>
      </c>
      <c r="D224" s="5" t="s">
        <v>39</v>
      </c>
      <c r="E224" s="5" t="s">
        <v>31</v>
      </c>
      <c r="F224" s="5" t="s">
        <v>37</v>
      </c>
      <c r="G224" s="6" t="s">
        <v>33</v>
      </c>
      <c r="H224" s="7">
        <v>71</v>
      </c>
      <c r="I224" s="5" t="s">
        <v>40</v>
      </c>
      <c r="J224" t="str">
        <f>IF((ISNUMBER(SEARCH({"Cash"},[1]Sheet2!$I224))),"Avg","AboveAvg")</f>
        <v>AboveAvg</v>
      </c>
      <c r="L224" s="5" t="s">
        <v>71</v>
      </c>
      <c r="O224" t="str">
        <f>IF(OR(ISNUMBER(SEARCH({"smok"},$Z224))),"Y","N")</f>
        <v>N</v>
      </c>
      <c r="P224" t="str">
        <f>IF(OR(ISNUMBER(SEARCH({"BP","Hyper"},$Z224))),"Y","N")</f>
        <v>Y</v>
      </c>
      <c r="Q224" t="str">
        <f>IF(OR(ISNUMBER(SEARCH({"Tobacc","smok"},$Z224))),"Y","N")</f>
        <v>N</v>
      </c>
      <c r="T224" s="8" t="s">
        <v>31</v>
      </c>
      <c r="U224" s="8" t="s">
        <v>31</v>
      </c>
      <c r="Z224" s="9" t="s">
        <v>157</v>
      </c>
      <c r="AA224" t="str">
        <f>IF(OR(ISNUMBER(SEARCH({"Diabetes","Diabetic"},$Z224))),"Y","N")</f>
        <v>Y</v>
      </c>
      <c r="AB224" s="6" t="s">
        <v>36</v>
      </c>
    </row>
    <row r="225" spans="2:28" ht="92.4">
      <c r="B225">
        <v>2016</v>
      </c>
      <c r="C225" s="4">
        <v>22357</v>
      </c>
      <c r="D225" s="5" t="s">
        <v>30</v>
      </c>
      <c r="E225" s="5" t="s">
        <v>31</v>
      </c>
      <c r="F225" s="5" t="s">
        <v>37</v>
      </c>
      <c r="G225" s="6" t="s">
        <v>33</v>
      </c>
      <c r="H225" s="7">
        <v>55</v>
      </c>
      <c r="I225" s="5" t="s">
        <v>34</v>
      </c>
      <c r="J225" t="str">
        <f>IF((ISNUMBER(SEARCH({"Cash"},[1]Sheet2!$I225))),"Avg","AboveAvg")</f>
        <v>Avg</v>
      </c>
      <c r="L225" s="5" t="s">
        <v>31</v>
      </c>
      <c r="O225" t="str">
        <f>IF(OR(ISNUMBER(SEARCH({"smok"},$Z225))),"Y","N")</f>
        <v>N</v>
      </c>
      <c r="P225" t="str">
        <f>IF(OR(ISNUMBER(SEARCH({"BP","Hyper"},$Z225))),"Y","N")</f>
        <v>Y</v>
      </c>
      <c r="Q225" t="str">
        <f>IF(OR(ISNUMBER(SEARCH({"Tobacc","smok"},$Z225))),"Y","N")</f>
        <v>N</v>
      </c>
      <c r="T225" s="8" t="s">
        <v>31</v>
      </c>
      <c r="U225" s="8" t="s">
        <v>31</v>
      </c>
      <c r="Z225" s="9" t="s">
        <v>158</v>
      </c>
      <c r="AA225" t="str">
        <f>IF(OR(ISNUMBER(SEARCH({"Diabetes","Diabetic"},$Z225))),"Y","N")</f>
        <v>Y</v>
      </c>
      <c r="AB225" s="6" t="s">
        <v>36</v>
      </c>
    </row>
    <row r="226" spans="2:28" ht="396">
      <c r="B226">
        <v>2016</v>
      </c>
      <c r="C226" s="4">
        <v>40611</v>
      </c>
      <c r="D226" s="5" t="s">
        <v>30</v>
      </c>
      <c r="E226" s="5" t="s">
        <v>31</v>
      </c>
      <c r="F226" s="5" t="s">
        <v>37</v>
      </c>
      <c r="G226" s="6" t="s">
        <v>33</v>
      </c>
      <c r="H226" s="7">
        <v>5</v>
      </c>
      <c r="I226" s="5" t="s">
        <v>40</v>
      </c>
      <c r="J226" t="str">
        <f>IF((ISNUMBER(SEARCH({"Cash"},[1]Sheet2!$I226))),"Avg","AboveAvg")</f>
        <v>AboveAvg</v>
      </c>
      <c r="L226" s="5" t="s">
        <v>31</v>
      </c>
      <c r="O226" t="str">
        <f>IF(OR(ISNUMBER(SEARCH({"smok"},$Z226))),"Y","N")</f>
        <v>N</v>
      </c>
      <c r="P226" t="str">
        <f>IF(OR(ISNUMBER(SEARCH({"BP","Hyper"},$Z226))),"Y","N")</f>
        <v>N</v>
      </c>
      <c r="Q226" t="str">
        <f>IF(OR(ISNUMBER(SEARCH({"Tobacc","smok"},$Z226))),"Y","N")</f>
        <v>N</v>
      </c>
      <c r="T226" s="8" t="s">
        <v>31</v>
      </c>
      <c r="U226" s="8" t="s">
        <v>31</v>
      </c>
      <c r="Z226" s="9" t="s">
        <v>159</v>
      </c>
      <c r="AA226" t="str">
        <f>IF(OR(ISNUMBER(SEARCH({"Diabetes","Diabetic"},$Z226))),"Y","N")</f>
        <v>N</v>
      </c>
      <c r="AB226" s="6" t="s">
        <v>36</v>
      </c>
    </row>
    <row r="227" spans="2:28" ht="409.6">
      <c r="B227">
        <v>2016</v>
      </c>
      <c r="C227" s="4">
        <v>27677</v>
      </c>
      <c r="D227" s="5" t="s">
        <v>30</v>
      </c>
      <c r="E227" s="5" t="s">
        <v>31</v>
      </c>
      <c r="F227" s="5" t="s">
        <v>37</v>
      </c>
      <c r="G227" s="6" t="s">
        <v>33</v>
      </c>
      <c r="H227" s="7">
        <v>40</v>
      </c>
      <c r="I227" s="5" t="s">
        <v>40</v>
      </c>
      <c r="J227" t="str">
        <f>IF((ISNUMBER(SEARCH({"Cash"},[1]Sheet2!$I227))),"Avg","AboveAvg")</f>
        <v>AboveAvg</v>
      </c>
      <c r="L227" s="5" t="s">
        <v>38</v>
      </c>
      <c r="O227" t="str">
        <f>IF(OR(ISNUMBER(SEARCH({"smok"},$Z227))),"Y","N")</f>
        <v>N</v>
      </c>
      <c r="P227" t="str">
        <f>IF(OR(ISNUMBER(SEARCH({"BP","Hyper"},$Z227))),"Y","N")</f>
        <v>Y</v>
      </c>
      <c r="Q227" t="str">
        <f>IF(OR(ISNUMBER(SEARCH({"Tobacc","smok"},$Z227))),"Y","N")</f>
        <v>N</v>
      </c>
      <c r="T227" s="8" t="s">
        <v>31</v>
      </c>
      <c r="U227" s="8" t="s">
        <v>31</v>
      </c>
      <c r="Z227" s="9" t="s">
        <v>160</v>
      </c>
      <c r="AA227" t="str">
        <f>IF(OR(ISNUMBER(SEARCH({"Diabetes","Diabetic"},$Z227))),"Y","N")</f>
        <v>N</v>
      </c>
      <c r="AB227" s="6" t="s">
        <v>36</v>
      </c>
    </row>
    <row r="228" spans="2:28" ht="198">
      <c r="B228">
        <v>2016</v>
      </c>
      <c r="C228" s="4">
        <v>18985</v>
      </c>
      <c r="D228" s="5" t="s">
        <v>30</v>
      </c>
      <c r="E228" s="5" t="s">
        <v>31</v>
      </c>
      <c r="F228" s="5" t="s">
        <v>32</v>
      </c>
      <c r="G228" s="6" t="s">
        <v>33</v>
      </c>
      <c r="H228" s="7">
        <v>64</v>
      </c>
      <c r="I228" s="5" t="s">
        <v>34</v>
      </c>
      <c r="J228" t="str">
        <f>IF((ISNUMBER(SEARCH({"Cash"},[1]Sheet2!$I228))),"Avg","AboveAvg")</f>
        <v>Avg</v>
      </c>
      <c r="L228" s="5" t="s">
        <v>41</v>
      </c>
      <c r="O228" t="str">
        <f>IF(OR(ISNUMBER(SEARCH({"smok"},$Z228))),"Y","N")</f>
        <v>N</v>
      </c>
      <c r="P228" t="str">
        <f>IF(OR(ISNUMBER(SEARCH({"BP","Hyper"},$Z228))),"Y","N")</f>
        <v>N</v>
      </c>
      <c r="Q228" t="str">
        <f>IF(OR(ISNUMBER(SEARCH({"Tobacc","smok"},$Z228))),"Y","N")</f>
        <v>N</v>
      </c>
      <c r="T228" s="8" t="s">
        <v>31</v>
      </c>
      <c r="U228" s="8" t="s">
        <v>31</v>
      </c>
      <c r="Z228" s="9" t="s">
        <v>161</v>
      </c>
      <c r="AA228" t="str">
        <f>IF(OR(ISNUMBER(SEARCH({"Diabetes","Diabetic"},$Z228))),"Y","N")</f>
        <v>N</v>
      </c>
      <c r="AB228" s="6" t="s">
        <v>36</v>
      </c>
    </row>
    <row r="229" spans="2:28" ht="224.4">
      <c r="B229">
        <v>2016</v>
      </c>
      <c r="C229" s="4">
        <v>35062</v>
      </c>
      <c r="D229" s="5" t="s">
        <v>30</v>
      </c>
      <c r="E229" s="5" t="s">
        <v>31</v>
      </c>
      <c r="F229" s="5" t="s">
        <v>32</v>
      </c>
      <c r="G229" s="6" t="s">
        <v>33</v>
      </c>
      <c r="H229" s="7">
        <v>20</v>
      </c>
      <c r="I229" s="5" t="s">
        <v>40</v>
      </c>
      <c r="J229" t="str">
        <f>IF((ISNUMBER(SEARCH({"Cash"},[1]Sheet2!$I229))),"Avg","AboveAvg")</f>
        <v>AboveAvg</v>
      </c>
      <c r="L229" s="5" t="s">
        <v>44</v>
      </c>
      <c r="O229" t="str">
        <f>IF(OR(ISNUMBER(SEARCH({"smok"},$Z229))),"Y","N")</f>
        <v>N</v>
      </c>
      <c r="P229" t="str">
        <f>IF(OR(ISNUMBER(SEARCH({"BP","Hyper"},$Z229))),"Y","N")</f>
        <v>N</v>
      </c>
      <c r="Q229" t="str">
        <f>IF(OR(ISNUMBER(SEARCH({"Tobacc","smok"},$Z229))),"Y","N")</f>
        <v>N</v>
      </c>
      <c r="T229" s="8" t="s">
        <v>31</v>
      </c>
      <c r="U229" s="8" t="s">
        <v>31</v>
      </c>
      <c r="Z229" s="9" t="s">
        <v>162</v>
      </c>
      <c r="AA229" t="str">
        <f>IF(OR(ISNUMBER(SEARCH({"Diabetes","Diabetic"},$Z229))),"Y","N")</f>
        <v>N</v>
      </c>
      <c r="AB229" s="6" t="s">
        <v>36</v>
      </c>
    </row>
    <row r="230" spans="2:28" ht="396">
      <c r="B230">
        <v>2016</v>
      </c>
      <c r="C230" s="4">
        <v>41497</v>
      </c>
      <c r="D230" s="5" t="s">
        <v>30</v>
      </c>
      <c r="E230" s="5" t="s">
        <v>31</v>
      </c>
      <c r="F230" s="5" t="s">
        <v>32</v>
      </c>
      <c r="G230" s="6" t="s">
        <v>33</v>
      </c>
      <c r="H230" s="7">
        <v>2</v>
      </c>
      <c r="I230" s="5" t="s">
        <v>34</v>
      </c>
      <c r="J230" t="str">
        <f>IF((ISNUMBER(SEARCH({"Cash"},[1]Sheet2!$I230))),"Avg","AboveAvg")</f>
        <v>Avg</v>
      </c>
      <c r="L230" s="5" t="s">
        <v>31</v>
      </c>
      <c r="O230" t="str">
        <f>IF(OR(ISNUMBER(SEARCH({"smok"},$Z230))),"Y","N")</f>
        <v>N</v>
      </c>
      <c r="P230" t="str">
        <f>IF(OR(ISNUMBER(SEARCH({"BP","Hyper"},$Z230))),"Y","N")</f>
        <v>Y</v>
      </c>
      <c r="Q230" t="str">
        <f>IF(OR(ISNUMBER(SEARCH({"Tobacc","smok"},$Z230))),"Y","N")</f>
        <v>N</v>
      </c>
      <c r="T230" s="8" t="s">
        <v>31</v>
      </c>
      <c r="U230" s="8" t="s">
        <v>31</v>
      </c>
      <c r="Z230" s="9" t="s">
        <v>163</v>
      </c>
      <c r="AA230" t="str">
        <f>IF(OR(ISNUMBER(SEARCH({"Diabetes","Diabetic"},$Z230))),"Y","N")</f>
        <v>N</v>
      </c>
      <c r="AB230" s="6" t="s">
        <v>36</v>
      </c>
    </row>
    <row r="231" spans="2:28" ht="277.2">
      <c r="B231">
        <v>2016</v>
      </c>
      <c r="C231" s="4">
        <v>41946</v>
      </c>
      <c r="D231" s="5" t="s">
        <v>30</v>
      </c>
      <c r="E231" s="5" t="s">
        <v>31</v>
      </c>
      <c r="F231" s="5" t="s">
        <v>32</v>
      </c>
      <c r="G231" s="6" t="s">
        <v>33</v>
      </c>
      <c r="H231" s="7">
        <v>1</v>
      </c>
      <c r="I231" s="5" t="s">
        <v>34</v>
      </c>
      <c r="J231" t="str">
        <f>IF((ISNUMBER(SEARCH({"Cash"},[1]Sheet2!$I231))),"Avg","AboveAvg")</f>
        <v>Avg</v>
      </c>
      <c r="L231" s="5" t="s">
        <v>31</v>
      </c>
      <c r="O231" t="str">
        <f>IF(OR(ISNUMBER(SEARCH({"smok"},$Z231))),"Y","N")</f>
        <v>N</v>
      </c>
      <c r="P231" t="str">
        <f>IF(OR(ISNUMBER(SEARCH({"BP","Hyper"},$Z231))),"Y","N")</f>
        <v>N</v>
      </c>
      <c r="Q231" t="str">
        <f>IF(OR(ISNUMBER(SEARCH({"Tobacc","smok"},$Z231))),"Y","N")</f>
        <v>N</v>
      </c>
      <c r="T231" s="8" t="s">
        <v>31</v>
      </c>
      <c r="U231" s="8" t="s">
        <v>31</v>
      </c>
      <c r="Z231" s="9" t="s">
        <v>164</v>
      </c>
      <c r="AA231" t="str">
        <f>IF(OR(ISNUMBER(SEARCH({"Diabetes","Diabetic"},$Z231))),"Y","N")</f>
        <v>N</v>
      </c>
      <c r="AB231" s="6" t="s">
        <v>36</v>
      </c>
    </row>
    <row r="232" spans="2:28">
      <c r="B232">
        <v>2016</v>
      </c>
      <c r="C232" s="4">
        <v>39083</v>
      </c>
      <c r="D232" s="5" t="s">
        <v>30</v>
      </c>
      <c r="E232" s="5" t="s">
        <v>31</v>
      </c>
      <c r="F232" s="5" t="s">
        <v>32</v>
      </c>
      <c r="G232" s="6" t="s">
        <v>33</v>
      </c>
      <c r="H232" s="7">
        <v>9</v>
      </c>
      <c r="I232" s="5" t="s">
        <v>34</v>
      </c>
      <c r="J232" t="str">
        <f>IF((ISNUMBER(SEARCH({"Cash"},[1]Sheet2!$I232))),"Avg","AboveAvg")</f>
        <v>Avg</v>
      </c>
      <c r="L232" s="5" t="s">
        <v>31</v>
      </c>
      <c r="O232" t="str">
        <f>IF(OR(ISNUMBER(SEARCH({"smok"},$Z232))),"Y","N")</f>
        <v>N</v>
      </c>
      <c r="P232" t="str">
        <f>IF(OR(ISNUMBER(SEARCH({"BP","Hyper"},$Z232))),"Y","N")</f>
        <v>N</v>
      </c>
      <c r="Q232" t="str">
        <f>IF(OR(ISNUMBER(SEARCH({"Tobacc","smok"},$Z232))),"Y","N")</f>
        <v>N</v>
      </c>
      <c r="T232" s="8" t="s">
        <v>31</v>
      </c>
      <c r="U232" s="8" t="s">
        <v>31</v>
      </c>
      <c r="Z232" s="9" t="s">
        <v>31</v>
      </c>
      <c r="AA232" t="str">
        <f>IF(OR(ISNUMBER(SEARCH({"Diabetes","Diabetic"},$Z232))),"Y","N")</f>
        <v>N</v>
      </c>
      <c r="AB232" s="6" t="s">
        <v>36</v>
      </c>
    </row>
    <row r="233" spans="2:28">
      <c r="B233">
        <v>2016</v>
      </c>
      <c r="C233" s="4">
        <v>20821</v>
      </c>
      <c r="D233" s="5" t="s">
        <v>30</v>
      </c>
      <c r="E233" s="5" t="s">
        <v>31</v>
      </c>
      <c r="F233" s="5" t="s">
        <v>32</v>
      </c>
      <c r="G233" s="6" t="s">
        <v>33</v>
      </c>
      <c r="H233" s="7">
        <v>59</v>
      </c>
      <c r="I233" s="5" t="s">
        <v>34</v>
      </c>
      <c r="J233" t="str">
        <f>IF((ISNUMBER(SEARCH({"Cash"},[1]Sheet2!$I233))),"Avg","AboveAvg")</f>
        <v>Avg</v>
      </c>
      <c r="L233" s="5" t="s">
        <v>31</v>
      </c>
      <c r="O233" t="str">
        <f>IF(OR(ISNUMBER(SEARCH({"smok"},$Z233))),"Y","N")</f>
        <v>N</v>
      </c>
      <c r="P233" t="str">
        <f>IF(OR(ISNUMBER(SEARCH({"BP","Hyper"},$Z233))),"Y","N")</f>
        <v>N</v>
      </c>
      <c r="Q233" t="str">
        <f>IF(OR(ISNUMBER(SEARCH({"Tobacc","smok"},$Z233))),"Y","N")</f>
        <v>N</v>
      </c>
      <c r="T233" s="8" t="s">
        <v>31</v>
      </c>
      <c r="U233" s="8" t="s">
        <v>31</v>
      </c>
      <c r="Z233" s="9" t="s">
        <v>31</v>
      </c>
      <c r="AA233" t="str">
        <f>IF(OR(ISNUMBER(SEARCH({"Diabetes","Diabetic"},$Z233))),"Y","N")</f>
        <v>N</v>
      </c>
      <c r="AB233" s="6" t="s">
        <v>36</v>
      </c>
    </row>
    <row r="234" spans="2:28" ht="52.8">
      <c r="B234">
        <v>2016</v>
      </c>
      <c r="C234" s="4">
        <v>21396</v>
      </c>
      <c r="D234" s="5" t="s">
        <v>30</v>
      </c>
      <c r="E234" s="5" t="s">
        <v>31</v>
      </c>
      <c r="F234" s="5" t="s">
        <v>37</v>
      </c>
      <c r="G234" s="6" t="s">
        <v>33</v>
      </c>
      <c r="H234" s="7">
        <v>57</v>
      </c>
      <c r="I234" s="5" t="s">
        <v>40</v>
      </c>
      <c r="J234" t="str">
        <f>IF((ISNUMBER(SEARCH({"Cash"},[1]Sheet2!$I234))),"Avg","AboveAvg")</f>
        <v>AboveAvg</v>
      </c>
      <c r="L234" s="5" t="s">
        <v>38</v>
      </c>
      <c r="O234" t="str">
        <f>IF(OR(ISNUMBER(SEARCH({"smok"},$Z234))),"Y","N")</f>
        <v>N</v>
      </c>
      <c r="P234" t="str">
        <f>IF(OR(ISNUMBER(SEARCH({"BP","Hyper"},$Z234))),"Y","N")</f>
        <v>Y</v>
      </c>
      <c r="Q234" t="str">
        <f>IF(OR(ISNUMBER(SEARCH({"Tobacc","smok"},$Z234))),"Y","N")</f>
        <v>N</v>
      </c>
      <c r="T234" s="8" t="s">
        <v>31</v>
      </c>
      <c r="U234" s="8" t="s">
        <v>31</v>
      </c>
      <c r="Z234" s="9" t="s">
        <v>165</v>
      </c>
      <c r="AA234" t="str">
        <f>IF(OR(ISNUMBER(SEARCH({"Diabetes","Diabetic"},$Z234))),"Y","N")</f>
        <v>N</v>
      </c>
      <c r="AB234" s="6" t="s">
        <v>36</v>
      </c>
    </row>
    <row r="235" spans="2:28">
      <c r="B235">
        <v>2016</v>
      </c>
      <c r="C235" s="4">
        <v>29816</v>
      </c>
      <c r="D235" s="5" t="s">
        <v>30</v>
      </c>
      <c r="E235" s="5" t="s">
        <v>31</v>
      </c>
      <c r="F235" s="5" t="s">
        <v>37</v>
      </c>
      <c r="G235" s="6" t="s">
        <v>33</v>
      </c>
      <c r="H235" s="7">
        <v>34</v>
      </c>
      <c r="I235" s="5" t="s">
        <v>34</v>
      </c>
      <c r="J235" t="str">
        <f>IF((ISNUMBER(SEARCH({"Cash"},[1]Sheet2!$I235))),"Avg","AboveAvg")</f>
        <v>Avg</v>
      </c>
      <c r="L235" s="5" t="s">
        <v>31</v>
      </c>
      <c r="O235" t="str">
        <f>IF(OR(ISNUMBER(SEARCH({"smok"},$Z235))),"Y","N")</f>
        <v>N</v>
      </c>
      <c r="P235" t="str">
        <f>IF(OR(ISNUMBER(SEARCH({"BP","Hyper"},$Z235))),"Y","N")</f>
        <v>N</v>
      </c>
      <c r="Q235" t="str">
        <f>IF(OR(ISNUMBER(SEARCH({"Tobacc","smok"},$Z235))),"Y","N")</f>
        <v>N</v>
      </c>
      <c r="T235" s="8" t="s">
        <v>31</v>
      </c>
      <c r="U235" s="8" t="s">
        <v>31</v>
      </c>
      <c r="Z235" s="9" t="s">
        <v>31</v>
      </c>
      <c r="AA235" t="str">
        <f>IF(OR(ISNUMBER(SEARCH({"Diabetes","Diabetic"},$Z235))),"Y","N")</f>
        <v>N</v>
      </c>
      <c r="AB235" s="6" t="s">
        <v>36</v>
      </c>
    </row>
    <row r="236" spans="2:28">
      <c r="B236">
        <v>2016</v>
      </c>
      <c r="C236" s="4">
        <v>24360</v>
      </c>
      <c r="D236" s="5" t="s">
        <v>30</v>
      </c>
      <c r="E236" s="5" t="s">
        <v>31</v>
      </c>
      <c r="F236" s="5" t="s">
        <v>32</v>
      </c>
      <c r="G236" s="6" t="s">
        <v>33</v>
      </c>
      <c r="H236" s="7">
        <v>49</v>
      </c>
      <c r="I236" s="5" t="s">
        <v>34</v>
      </c>
      <c r="J236" t="str">
        <f>IF((ISNUMBER(SEARCH({"Cash"},[1]Sheet2!$I236))),"Avg","AboveAvg")</f>
        <v>Avg</v>
      </c>
      <c r="L236" s="5" t="s">
        <v>48</v>
      </c>
      <c r="O236" t="str">
        <f>IF(OR(ISNUMBER(SEARCH({"smok"},$Z236))),"Y","N")</f>
        <v>N</v>
      </c>
      <c r="P236" t="str">
        <f>IF(OR(ISNUMBER(SEARCH({"BP","Hyper"},$Z236))),"Y","N")</f>
        <v>N</v>
      </c>
      <c r="Q236" t="str">
        <f>IF(OR(ISNUMBER(SEARCH({"Tobacc","smok"},$Z236))),"Y","N")</f>
        <v>N</v>
      </c>
      <c r="T236" s="8" t="s">
        <v>31</v>
      </c>
      <c r="U236" s="8" t="s">
        <v>31</v>
      </c>
      <c r="Z236" s="9" t="s">
        <v>31</v>
      </c>
      <c r="AA236" t="str">
        <f>IF(OR(ISNUMBER(SEARCH({"Diabetes","Diabetic"},$Z236))),"Y","N")</f>
        <v>N</v>
      </c>
      <c r="AB236" s="6" t="s">
        <v>36</v>
      </c>
    </row>
    <row r="237" spans="2:28">
      <c r="B237">
        <v>2016</v>
      </c>
      <c r="C237" s="4">
        <v>22663</v>
      </c>
      <c r="D237" s="5" t="s">
        <v>30</v>
      </c>
      <c r="E237" s="5" t="s">
        <v>31</v>
      </c>
      <c r="F237" s="5" t="s">
        <v>37</v>
      </c>
      <c r="G237" s="6" t="s">
        <v>33</v>
      </c>
      <c r="H237" s="7">
        <v>54</v>
      </c>
      <c r="I237" s="5" t="s">
        <v>40</v>
      </c>
      <c r="J237" t="str">
        <f>IF((ISNUMBER(SEARCH({"Cash"},[1]Sheet2!$I237))),"Avg","AboveAvg")</f>
        <v>AboveAvg</v>
      </c>
      <c r="L237" s="5" t="s">
        <v>31</v>
      </c>
      <c r="O237" t="str">
        <f>IF(OR(ISNUMBER(SEARCH({"smok"},$Z237))),"Y","N")</f>
        <v>N</v>
      </c>
      <c r="P237" t="str">
        <f>IF(OR(ISNUMBER(SEARCH({"BP","Hyper"},$Z237))),"Y","N")</f>
        <v>N</v>
      </c>
      <c r="Q237" t="str">
        <f>IF(OR(ISNUMBER(SEARCH({"Tobacc","smok"},$Z237))),"Y","N")</f>
        <v>N</v>
      </c>
      <c r="T237" s="8" t="s">
        <v>31</v>
      </c>
      <c r="U237" s="8" t="s">
        <v>31</v>
      </c>
      <c r="Z237" s="9" t="s">
        <v>31</v>
      </c>
      <c r="AA237" t="str">
        <f>IF(OR(ISNUMBER(SEARCH({"Diabetes","Diabetic"},$Z237))),"Y","N")</f>
        <v>N</v>
      </c>
      <c r="AB237" s="6" t="s">
        <v>36</v>
      </c>
    </row>
    <row r="238" spans="2:28">
      <c r="B238">
        <v>2016</v>
      </c>
      <c r="C238" s="4">
        <v>12420</v>
      </c>
      <c r="D238" s="5" t="s">
        <v>30</v>
      </c>
      <c r="E238" s="5" t="s">
        <v>31</v>
      </c>
      <c r="F238" s="5" t="s">
        <v>32</v>
      </c>
      <c r="G238" s="6" t="s">
        <v>33</v>
      </c>
      <c r="H238" s="7">
        <v>82</v>
      </c>
      <c r="I238" s="5" t="s">
        <v>40</v>
      </c>
      <c r="J238" t="str">
        <f>IF((ISNUMBER(SEARCH({"Cash"},[1]Sheet2!$I238))),"Avg","AboveAvg")</f>
        <v>AboveAvg</v>
      </c>
      <c r="L238" s="5" t="s">
        <v>44</v>
      </c>
      <c r="O238" t="str">
        <f>IF(OR(ISNUMBER(SEARCH({"smok"},$Z238))),"Y","N")</f>
        <v>N</v>
      </c>
      <c r="P238" t="str">
        <f>IF(OR(ISNUMBER(SEARCH({"BP","Hyper"},$Z238))),"Y","N")</f>
        <v>N</v>
      </c>
      <c r="Q238" t="str">
        <f>IF(OR(ISNUMBER(SEARCH({"Tobacc","smok"},$Z238))),"Y","N")</f>
        <v>N</v>
      </c>
      <c r="T238" s="8" t="s">
        <v>31</v>
      </c>
      <c r="U238" s="8" t="s">
        <v>31</v>
      </c>
      <c r="Z238" s="9" t="s">
        <v>31</v>
      </c>
      <c r="AA238" t="str">
        <f>IF(OR(ISNUMBER(SEARCH({"Diabetes","Diabetic"},$Z238))),"Y","N")</f>
        <v>N</v>
      </c>
      <c r="AB238" s="6" t="s">
        <v>36</v>
      </c>
    </row>
    <row r="239" spans="2:28" ht="409.6">
      <c r="B239">
        <v>2016</v>
      </c>
      <c r="C239" s="4">
        <v>22203</v>
      </c>
      <c r="D239" s="5" t="s">
        <v>30</v>
      </c>
      <c r="E239" s="5" t="s">
        <v>31</v>
      </c>
      <c r="F239" s="5" t="s">
        <v>37</v>
      </c>
      <c r="G239" s="6" t="s">
        <v>33</v>
      </c>
      <c r="H239" s="7">
        <v>55</v>
      </c>
      <c r="I239" s="5" t="s">
        <v>40</v>
      </c>
      <c r="J239" t="str">
        <f>IF((ISNUMBER(SEARCH({"Cash"},[1]Sheet2!$I239))),"Avg","AboveAvg")</f>
        <v>AboveAvg</v>
      </c>
      <c r="L239" s="5" t="s">
        <v>41</v>
      </c>
      <c r="O239" t="str">
        <f>IF(OR(ISNUMBER(SEARCH({"smok"},$Z239))),"Y","N")</f>
        <v>N</v>
      </c>
      <c r="P239" t="str">
        <f>IF(OR(ISNUMBER(SEARCH({"BP","Hyper"},$Z239))),"Y","N")</f>
        <v>N</v>
      </c>
      <c r="Q239" t="str">
        <f>IF(OR(ISNUMBER(SEARCH({"Tobacc","smok"},$Z239))),"Y","N")</f>
        <v>N</v>
      </c>
      <c r="T239" s="8" t="s">
        <v>31</v>
      </c>
      <c r="U239" s="8" t="s">
        <v>31</v>
      </c>
      <c r="Z239" s="9" t="s">
        <v>166</v>
      </c>
      <c r="AA239" t="str">
        <f>IF(OR(ISNUMBER(SEARCH({"Diabetes","Diabetic"},$Z239))),"Y","N")</f>
        <v>N</v>
      </c>
      <c r="AB239" s="6" t="s">
        <v>36</v>
      </c>
    </row>
    <row r="240" spans="2:28" ht="409.6">
      <c r="B240">
        <v>2016</v>
      </c>
      <c r="C240" s="4">
        <v>19907</v>
      </c>
      <c r="D240" s="5" t="s">
        <v>39</v>
      </c>
      <c r="E240" s="5" t="s">
        <v>31</v>
      </c>
      <c r="F240" s="5" t="s">
        <v>37</v>
      </c>
      <c r="G240" s="6" t="s">
        <v>33</v>
      </c>
      <c r="H240" s="7">
        <v>61</v>
      </c>
      <c r="I240" s="5" t="s">
        <v>40</v>
      </c>
      <c r="J240" t="str">
        <f>IF((ISNUMBER(SEARCH({"Cash"},[1]Sheet2!$I240))),"Avg","AboveAvg")</f>
        <v>AboveAvg</v>
      </c>
      <c r="L240" s="5" t="s">
        <v>31</v>
      </c>
      <c r="O240" t="str">
        <f>IF(OR(ISNUMBER(SEARCH({"smok"},$Z240))),"Y","N")</f>
        <v>N</v>
      </c>
      <c r="P240" t="str">
        <f>IF(OR(ISNUMBER(SEARCH({"BP","Hyper"},$Z240))),"Y","N")</f>
        <v>Y</v>
      </c>
      <c r="Q240" t="str">
        <f>IF(OR(ISNUMBER(SEARCH({"Tobacc","smok"},$Z240))),"Y","N")</f>
        <v>N</v>
      </c>
      <c r="T240" s="8" t="s">
        <v>31</v>
      </c>
      <c r="U240" s="8" t="s">
        <v>31</v>
      </c>
      <c r="Z240" s="9" t="s">
        <v>167</v>
      </c>
      <c r="AA240" t="str">
        <f>IF(OR(ISNUMBER(SEARCH({"Diabetes","Diabetic"},$Z240))),"Y","N")</f>
        <v>Y</v>
      </c>
      <c r="AB240" s="6" t="s">
        <v>36</v>
      </c>
    </row>
    <row r="241" spans="2:28" ht="92.4">
      <c r="B241">
        <v>2016</v>
      </c>
      <c r="C241" s="4">
        <v>24259</v>
      </c>
      <c r="D241" s="5" t="s">
        <v>30</v>
      </c>
      <c r="E241" s="5" t="s">
        <v>31</v>
      </c>
      <c r="F241" s="5" t="s">
        <v>32</v>
      </c>
      <c r="G241" s="6" t="s">
        <v>33</v>
      </c>
      <c r="H241" s="7">
        <v>49</v>
      </c>
      <c r="I241" s="5" t="s">
        <v>40</v>
      </c>
      <c r="J241" t="str">
        <f>IF((ISNUMBER(SEARCH({"Cash"},[1]Sheet2!$I241))),"Avg","AboveAvg")</f>
        <v>AboveAvg</v>
      </c>
      <c r="L241" s="5" t="s">
        <v>31</v>
      </c>
      <c r="O241" t="str">
        <f>IF(OR(ISNUMBER(SEARCH({"smok"},$Z241))),"Y","N")</f>
        <v>N</v>
      </c>
      <c r="P241" t="str">
        <f>IF(OR(ISNUMBER(SEARCH({"BP","Hyper"},$Z241))),"Y","N")</f>
        <v>N</v>
      </c>
      <c r="Q241" t="str">
        <f>IF(OR(ISNUMBER(SEARCH({"Tobacc","smok"},$Z241))),"Y","N")</f>
        <v>N</v>
      </c>
      <c r="T241" s="8" t="s">
        <v>31</v>
      </c>
      <c r="U241" s="8" t="s">
        <v>31</v>
      </c>
      <c r="Z241" s="9" t="s">
        <v>98</v>
      </c>
      <c r="AA241" t="str">
        <f>IF(OR(ISNUMBER(SEARCH({"Diabetes","Diabetic"},$Z241))),"Y","N")</f>
        <v>N</v>
      </c>
      <c r="AB241" s="6" t="s">
        <v>36</v>
      </c>
    </row>
    <row r="242" spans="2:28" ht="145.19999999999999">
      <c r="B242">
        <v>2016</v>
      </c>
      <c r="C242" s="4">
        <v>24729</v>
      </c>
      <c r="D242" s="5" t="s">
        <v>30</v>
      </c>
      <c r="E242" s="5" t="s">
        <v>31</v>
      </c>
      <c r="F242" s="5" t="s">
        <v>37</v>
      </c>
      <c r="G242" s="6" t="s">
        <v>33</v>
      </c>
      <c r="H242" s="7">
        <v>48</v>
      </c>
      <c r="I242" s="5" t="s">
        <v>40</v>
      </c>
      <c r="J242" t="str">
        <f>IF((ISNUMBER(SEARCH({"Cash"},[1]Sheet2!$I242))),"Avg","AboveAvg")</f>
        <v>AboveAvg</v>
      </c>
      <c r="L242" s="5" t="s">
        <v>31</v>
      </c>
      <c r="O242" t="str">
        <f>IF(OR(ISNUMBER(SEARCH({"smok"},$Z242))),"Y","N")</f>
        <v>N</v>
      </c>
      <c r="P242" t="str">
        <f>IF(OR(ISNUMBER(SEARCH({"BP","Hyper"},$Z242))),"Y","N")</f>
        <v>N</v>
      </c>
      <c r="Q242" t="str">
        <f>IF(OR(ISNUMBER(SEARCH({"Tobacc","smok"},$Z242))),"Y","N")</f>
        <v>N</v>
      </c>
      <c r="T242" s="8" t="s">
        <v>31</v>
      </c>
      <c r="U242" s="8" t="s">
        <v>31</v>
      </c>
      <c r="Z242" s="9" t="s">
        <v>168</v>
      </c>
      <c r="AA242" t="str">
        <f>IF(OR(ISNUMBER(SEARCH({"Diabetes","Diabetic"},$Z242))),"Y","N")</f>
        <v>N</v>
      </c>
      <c r="AB242" s="6" t="s">
        <v>36</v>
      </c>
    </row>
    <row r="243" spans="2:28">
      <c r="B243">
        <v>2016</v>
      </c>
      <c r="C243" s="4">
        <v>32112</v>
      </c>
      <c r="D243" s="5" t="s">
        <v>30</v>
      </c>
      <c r="E243" s="5" t="s">
        <v>31</v>
      </c>
      <c r="F243" s="5" t="s">
        <v>37</v>
      </c>
      <c r="G243" s="6" t="s">
        <v>33</v>
      </c>
      <c r="H243" s="7">
        <v>28</v>
      </c>
      <c r="I243" s="5" t="s">
        <v>40</v>
      </c>
      <c r="J243" t="str">
        <f>IF((ISNUMBER(SEARCH({"Cash"},[1]Sheet2!$I243))),"Avg","AboveAvg")</f>
        <v>AboveAvg</v>
      </c>
      <c r="L243" s="5" t="s">
        <v>31</v>
      </c>
      <c r="O243" t="str">
        <f>IF(OR(ISNUMBER(SEARCH({"smok"},$Z243))),"Y","N")</f>
        <v>N</v>
      </c>
      <c r="P243" t="str">
        <f>IF(OR(ISNUMBER(SEARCH({"BP","Hyper"},$Z243))),"Y","N")</f>
        <v>N</v>
      </c>
      <c r="Q243" t="str">
        <f>IF(OR(ISNUMBER(SEARCH({"Tobacc","smok"},$Z243))),"Y","N")</f>
        <v>N</v>
      </c>
      <c r="T243" s="8" t="s">
        <v>31</v>
      </c>
      <c r="U243" s="8" t="s">
        <v>31</v>
      </c>
      <c r="Z243" s="9" t="s">
        <v>31</v>
      </c>
      <c r="AA243" t="str">
        <f>IF(OR(ISNUMBER(SEARCH({"Diabetes","Diabetic"},$Z243))),"Y","N")</f>
        <v>N</v>
      </c>
      <c r="AB243" s="6" t="s">
        <v>36</v>
      </c>
    </row>
    <row r="244" spans="2:28" ht="264">
      <c r="B244">
        <v>2016</v>
      </c>
      <c r="C244" s="4">
        <v>30085</v>
      </c>
      <c r="D244" s="5" t="s">
        <v>30</v>
      </c>
      <c r="E244" s="5" t="s">
        <v>31</v>
      </c>
      <c r="F244" s="5" t="s">
        <v>37</v>
      </c>
      <c r="G244" s="6" t="s">
        <v>33</v>
      </c>
      <c r="H244" s="7">
        <v>33</v>
      </c>
      <c r="I244" s="5" t="s">
        <v>40</v>
      </c>
      <c r="J244" t="str">
        <f>IF((ISNUMBER(SEARCH({"Cash"},[1]Sheet2!$I244))),"Avg","AboveAvg")</f>
        <v>AboveAvg</v>
      </c>
      <c r="L244" s="5" t="s">
        <v>44</v>
      </c>
      <c r="O244" t="str">
        <f>IF(OR(ISNUMBER(SEARCH({"smok"},$Z244))),"Y","N")</f>
        <v>N</v>
      </c>
      <c r="P244" t="str">
        <f>IF(OR(ISNUMBER(SEARCH({"BP","Hyper"},$Z244))),"Y","N")</f>
        <v>N</v>
      </c>
      <c r="Q244" t="str">
        <f>IF(OR(ISNUMBER(SEARCH({"Tobacc","smok"},$Z244))),"Y","N")</f>
        <v>N</v>
      </c>
      <c r="T244" s="8" t="s">
        <v>31</v>
      </c>
      <c r="U244" s="8" t="s">
        <v>31</v>
      </c>
      <c r="Z244" s="9" t="s">
        <v>169</v>
      </c>
      <c r="AA244" t="str">
        <f>IF(OR(ISNUMBER(SEARCH({"Diabetes","Diabetic"},$Z244))),"Y","N")</f>
        <v>N</v>
      </c>
      <c r="AB244" s="6" t="s">
        <v>36</v>
      </c>
    </row>
    <row r="245" spans="2:28">
      <c r="B245">
        <v>2016</v>
      </c>
      <c r="C245" s="4">
        <v>30498</v>
      </c>
      <c r="D245" s="5" t="s">
        <v>30</v>
      </c>
      <c r="E245" s="5" t="s">
        <v>31</v>
      </c>
      <c r="F245" s="5" t="s">
        <v>37</v>
      </c>
      <c r="G245" s="6" t="s">
        <v>33</v>
      </c>
      <c r="H245" s="7">
        <v>32</v>
      </c>
      <c r="I245" s="5" t="s">
        <v>34</v>
      </c>
      <c r="J245" t="str">
        <f>IF((ISNUMBER(SEARCH({"Cash"},[1]Sheet2!$I245))),"Avg","AboveAvg")</f>
        <v>Avg</v>
      </c>
      <c r="L245" s="5" t="s">
        <v>31</v>
      </c>
      <c r="O245" t="str">
        <f>IF(OR(ISNUMBER(SEARCH({"smok"},$Z245))),"Y","N")</f>
        <v>N</v>
      </c>
      <c r="P245" t="str">
        <f>IF(OR(ISNUMBER(SEARCH({"BP","Hyper"},$Z245))),"Y","N")</f>
        <v>N</v>
      </c>
      <c r="Q245" t="str">
        <f>IF(OR(ISNUMBER(SEARCH({"Tobacc","smok"},$Z245))),"Y","N")</f>
        <v>N</v>
      </c>
      <c r="T245" s="8" t="s">
        <v>31</v>
      </c>
      <c r="U245" s="8" t="s">
        <v>31</v>
      </c>
      <c r="Z245" s="9" t="s">
        <v>31</v>
      </c>
      <c r="AA245" t="str">
        <f>IF(OR(ISNUMBER(SEARCH({"Diabetes","Diabetic"},$Z245))),"Y","N")</f>
        <v>N</v>
      </c>
      <c r="AB245" s="6" t="s">
        <v>36</v>
      </c>
    </row>
    <row r="246" spans="2:28">
      <c r="B246">
        <v>2016</v>
      </c>
      <c r="C246" s="4">
        <v>35777</v>
      </c>
      <c r="D246" s="5" t="s">
        <v>30</v>
      </c>
      <c r="E246" s="5" t="s">
        <v>31</v>
      </c>
      <c r="F246" s="5" t="s">
        <v>32</v>
      </c>
      <c r="G246" s="6" t="s">
        <v>33</v>
      </c>
      <c r="H246" s="7">
        <v>18</v>
      </c>
      <c r="I246" s="5" t="s">
        <v>34</v>
      </c>
      <c r="J246" t="str">
        <f>IF((ISNUMBER(SEARCH({"Cash"},[1]Sheet2!$I246))),"Avg","AboveAvg")</f>
        <v>Avg</v>
      </c>
      <c r="L246" s="5" t="s">
        <v>31</v>
      </c>
      <c r="O246" t="str">
        <f>IF(OR(ISNUMBER(SEARCH({"smok"},$Z246))),"Y","N")</f>
        <v>N</v>
      </c>
      <c r="P246" t="str">
        <f>IF(OR(ISNUMBER(SEARCH({"BP","Hyper"},$Z246))),"Y","N")</f>
        <v>N</v>
      </c>
      <c r="Q246" t="str">
        <f>IF(OR(ISNUMBER(SEARCH({"Tobacc","smok"},$Z246))),"Y","N")</f>
        <v>N</v>
      </c>
      <c r="T246" s="8" t="s">
        <v>31</v>
      </c>
      <c r="U246" s="8" t="s">
        <v>31</v>
      </c>
      <c r="Z246" s="9" t="s">
        <v>31</v>
      </c>
      <c r="AA246" t="str">
        <f>IF(OR(ISNUMBER(SEARCH({"Diabetes","Diabetic"},$Z246))),"Y","N")</f>
        <v>N</v>
      </c>
      <c r="AB246" s="6" t="s">
        <v>36</v>
      </c>
    </row>
    <row r="247" spans="2:28" ht="409.6">
      <c r="B247">
        <v>2016</v>
      </c>
      <c r="C247" s="4">
        <v>18646</v>
      </c>
      <c r="D247" s="5" t="s">
        <v>30</v>
      </c>
      <c r="E247" s="5" t="s">
        <v>31</v>
      </c>
      <c r="F247" s="5" t="s">
        <v>37</v>
      </c>
      <c r="G247" s="6" t="s">
        <v>33</v>
      </c>
      <c r="H247" s="7">
        <v>65</v>
      </c>
      <c r="I247" s="5" t="s">
        <v>34</v>
      </c>
      <c r="J247" t="str">
        <f>IF((ISNUMBER(SEARCH({"Cash"},[1]Sheet2!$I247))),"Avg","AboveAvg")</f>
        <v>Avg</v>
      </c>
      <c r="L247" s="5" t="s">
        <v>31</v>
      </c>
      <c r="O247" t="str">
        <f>IF(OR(ISNUMBER(SEARCH({"smok"},$Z247))),"Y","N")</f>
        <v>N</v>
      </c>
      <c r="P247" t="str">
        <f>IF(OR(ISNUMBER(SEARCH({"BP","Hyper"},$Z247))),"Y","N")</f>
        <v>Y</v>
      </c>
      <c r="Q247" t="str">
        <f>IF(OR(ISNUMBER(SEARCH({"Tobacc","smok"},$Z247))),"Y","N")</f>
        <v>N</v>
      </c>
      <c r="T247" s="8" t="s">
        <v>31</v>
      </c>
      <c r="U247" s="8" t="s">
        <v>31</v>
      </c>
      <c r="Z247" s="9" t="s">
        <v>170</v>
      </c>
      <c r="AA247" t="str">
        <f>IF(OR(ISNUMBER(SEARCH({"Diabetes","Diabetic"},$Z247))),"Y","N")</f>
        <v>N</v>
      </c>
      <c r="AB247" s="6" t="s">
        <v>36</v>
      </c>
    </row>
    <row r="248" spans="2:28" ht="409.6">
      <c r="B248">
        <v>2016</v>
      </c>
      <c r="C248" s="4">
        <v>19407</v>
      </c>
      <c r="D248" s="5" t="s">
        <v>30</v>
      </c>
      <c r="E248" s="5" t="s">
        <v>31</v>
      </c>
      <c r="F248" s="5" t="s">
        <v>32</v>
      </c>
      <c r="G248" s="6" t="s">
        <v>33</v>
      </c>
      <c r="H248" s="7">
        <v>63</v>
      </c>
      <c r="I248" s="5" t="s">
        <v>34</v>
      </c>
      <c r="J248" t="str">
        <f>IF((ISNUMBER(SEARCH({"Cash"},[1]Sheet2!$I248))),"Avg","AboveAvg")</f>
        <v>Avg</v>
      </c>
      <c r="L248" s="5" t="s">
        <v>31</v>
      </c>
      <c r="O248" t="str">
        <f>IF(OR(ISNUMBER(SEARCH({"smok"},$Z248))),"Y","N")</f>
        <v>N</v>
      </c>
      <c r="P248" t="str">
        <f>IF(OR(ISNUMBER(SEARCH({"BP","Hyper"},$Z248))),"Y","N")</f>
        <v>N</v>
      </c>
      <c r="Q248" t="str">
        <f>IF(OR(ISNUMBER(SEARCH({"Tobacc","smok"},$Z248))),"Y","N")</f>
        <v>N</v>
      </c>
      <c r="T248" s="8" t="s">
        <v>31</v>
      </c>
      <c r="U248" s="8" t="s">
        <v>31</v>
      </c>
      <c r="Z248" s="9" t="s">
        <v>171</v>
      </c>
      <c r="AA248" t="str">
        <f>IF(OR(ISNUMBER(SEARCH({"Diabetes","Diabetic"},$Z248))),"Y","N")</f>
        <v>N</v>
      </c>
      <c r="AB248" s="6" t="s">
        <v>36</v>
      </c>
    </row>
    <row r="249" spans="2:28" ht="409.6">
      <c r="B249">
        <v>2016</v>
      </c>
      <c r="C249" s="4">
        <v>22203</v>
      </c>
      <c r="D249" s="5" t="s">
        <v>30</v>
      </c>
      <c r="E249" s="5" t="s">
        <v>31</v>
      </c>
      <c r="F249" s="5" t="s">
        <v>37</v>
      </c>
      <c r="G249" s="6" t="s">
        <v>33</v>
      </c>
      <c r="H249" s="7">
        <v>55</v>
      </c>
      <c r="I249" s="5" t="s">
        <v>40</v>
      </c>
      <c r="J249" t="str">
        <f>IF((ISNUMBER(SEARCH({"Cash"},[1]Sheet2!$I249))),"Avg","AboveAvg")</f>
        <v>AboveAvg</v>
      </c>
      <c r="L249" s="5" t="s">
        <v>41</v>
      </c>
      <c r="O249" t="str">
        <f>IF(OR(ISNUMBER(SEARCH({"smok"},$Z249))),"Y","N")</f>
        <v>N</v>
      </c>
      <c r="P249" t="str">
        <f>IF(OR(ISNUMBER(SEARCH({"BP","Hyper"},$Z249))),"Y","N")</f>
        <v>N</v>
      </c>
      <c r="Q249" t="str">
        <f>IF(OR(ISNUMBER(SEARCH({"Tobacc","smok"},$Z249))),"Y","N")</f>
        <v>N</v>
      </c>
      <c r="T249" s="8" t="s">
        <v>31</v>
      </c>
      <c r="U249" s="8" t="s">
        <v>31</v>
      </c>
      <c r="Z249" s="9" t="s">
        <v>166</v>
      </c>
      <c r="AA249" t="str">
        <f>IF(OR(ISNUMBER(SEARCH({"Diabetes","Diabetic"},$Z249))),"Y","N")</f>
        <v>N</v>
      </c>
      <c r="AB249" s="6" t="s">
        <v>36</v>
      </c>
    </row>
    <row r="250" spans="2:28" ht="39.6">
      <c r="B250">
        <v>2016</v>
      </c>
      <c r="C250" s="4">
        <v>35093</v>
      </c>
      <c r="D250" s="5" t="s">
        <v>30</v>
      </c>
      <c r="E250" s="5" t="s">
        <v>31</v>
      </c>
      <c r="F250" s="5" t="s">
        <v>32</v>
      </c>
      <c r="G250" s="6" t="s">
        <v>33</v>
      </c>
      <c r="H250" s="7">
        <v>20</v>
      </c>
      <c r="I250" s="5" t="s">
        <v>34</v>
      </c>
      <c r="J250" t="str">
        <f>IF((ISNUMBER(SEARCH({"Cash"},[1]Sheet2!$I250))),"Avg","AboveAvg")</f>
        <v>Avg</v>
      </c>
      <c r="L250" s="5" t="s">
        <v>44</v>
      </c>
      <c r="O250" t="str">
        <f>IF(OR(ISNUMBER(SEARCH({"smok"},$Z250))),"Y","N")</f>
        <v>N</v>
      </c>
      <c r="P250" t="str">
        <f>IF(OR(ISNUMBER(SEARCH({"BP","Hyper"},$Z250))),"Y","N")</f>
        <v>N</v>
      </c>
      <c r="Q250" t="str">
        <f>IF(OR(ISNUMBER(SEARCH({"Tobacc","smok"},$Z250))),"Y","N")</f>
        <v>N</v>
      </c>
      <c r="T250" s="8" t="s">
        <v>31</v>
      </c>
      <c r="U250" s="8" t="s">
        <v>31</v>
      </c>
      <c r="Z250" s="9" t="s">
        <v>172</v>
      </c>
      <c r="AA250" t="str">
        <f>IF(OR(ISNUMBER(SEARCH({"Diabetes","Diabetic"},$Z250))),"Y","N")</f>
        <v>N</v>
      </c>
      <c r="AB250" s="6" t="s">
        <v>36</v>
      </c>
    </row>
    <row r="251" spans="2:28">
      <c r="B251">
        <v>2016</v>
      </c>
      <c r="C251" s="4">
        <v>23366</v>
      </c>
      <c r="D251" s="5" t="s">
        <v>30</v>
      </c>
      <c r="E251" s="5" t="s">
        <v>31</v>
      </c>
      <c r="F251" s="5" t="s">
        <v>37</v>
      </c>
      <c r="G251" s="6" t="s">
        <v>33</v>
      </c>
      <c r="H251" s="7">
        <v>52</v>
      </c>
      <c r="I251" s="5" t="s">
        <v>40</v>
      </c>
      <c r="J251" t="str">
        <f>IF((ISNUMBER(SEARCH({"Cash"},[1]Sheet2!$I251))),"Avg","AboveAvg")</f>
        <v>AboveAvg</v>
      </c>
      <c r="L251" s="5" t="s">
        <v>31</v>
      </c>
      <c r="O251" t="str">
        <f>IF(OR(ISNUMBER(SEARCH({"smok"},$Z251))),"Y","N")</f>
        <v>N</v>
      </c>
      <c r="P251" t="str">
        <f>IF(OR(ISNUMBER(SEARCH({"BP","Hyper"},$Z251))),"Y","N")</f>
        <v>N</v>
      </c>
      <c r="Q251" t="str">
        <f>IF(OR(ISNUMBER(SEARCH({"Tobacc","smok"},$Z251))),"Y","N")</f>
        <v>N</v>
      </c>
      <c r="T251" s="8" t="s">
        <v>31</v>
      </c>
      <c r="U251" s="8" t="s">
        <v>31</v>
      </c>
      <c r="Z251" s="9" t="s">
        <v>31</v>
      </c>
      <c r="AA251" t="str">
        <f>IF(OR(ISNUMBER(SEARCH({"Diabetes","Diabetic"},$Z251))),"Y","N")</f>
        <v>N</v>
      </c>
      <c r="AB251" s="6" t="s">
        <v>36</v>
      </c>
    </row>
    <row r="252" spans="2:28" ht="409.6">
      <c r="B252">
        <v>2016</v>
      </c>
      <c r="C252" s="4">
        <v>20939</v>
      </c>
      <c r="D252" s="5" t="s">
        <v>39</v>
      </c>
      <c r="E252" s="5" t="s">
        <v>31</v>
      </c>
      <c r="F252" s="5" t="s">
        <v>37</v>
      </c>
      <c r="G252" s="6" t="s">
        <v>33</v>
      </c>
      <c r="H252" s="7">
        <v>58</v>
      </c>
      <c r="I252" s="5" t="s">
        <v>40</v>
      </c>
      <c r="J252" t="str">
        <f>IF((ISNUMBER(SEARCH({"Cash"},[1]Sheet2!$I252))),"Avg","AboveAvg")</f>
        <v>AboveAvg</v>
      </c>
      <c r="L252" s="5" t="s">
        <v>44</v>
      </c>
      <c r="O252" t="str">
        <f>IF(OR(ISNUMBER(SEARCH({"smok"},$Z252))),"Y","N")</f>
        <v>N</v>
      </c>
      <c r="P252" t="str">
        <f>IF(OR(ISNUMBER(SEARCH({"BP","Hyper"},$Z252))),"Y","N")</f>
        <v>Y</v>
      </c>
      <c r="Q252" t="str">
        <f>IF(OR(ISNUMBER(SEARCH({"Tobacc","smok"},$Z252))),"Y","N")</f>
        <v>N</v>
      </c>
      <c r="T252" s="8" t="s">
        <v>31</v>
      </c>
      <c r="U252" s="8" t="s">
        <v>31</v>
      </c>
      <c r="Z252" s="9" t="s">
        <v>73</v>
      </c>
      <c r="AA252" t="str">
        <f>IF(OR(ISNUMBER(SEARCH({"Diabetes","Diabetic"},$Z252))),"Y","N")</f>
        <v>Y</v>
      </c>
      <c r="AB252" s="6" t="s">
        <v>36</v>
      </c>
    </row>
    <row r="253" spans="2:28" ht="382.8">
      <c r="B253">
        <v>2016</v>
      </c>
      <c r="C253" s="4">
        <v>18264</v>
      </c>
      <c r="D253" s="5" t="s">
        <v>30</v>
      </c>
      <c r="E253" s="5" t="s">
        <v>31</v>
      </c>
      <c r="F253" s="5" t="s">
        <v>32</v>
      </c>
      <c r="G253" s="6" t="s">
        <v>33</v>
      </c>
      <c r="H253" s="7">
        <v>66</v>
      </c>
      <c r="I253" s="5" t="s">
        <v>34</v>
      </c>
      <c r="J253" t="str">
        <f>IF((ISNUMBER(SEARCH({"Cash"},[1]Sheet2!$I253))),"Avg","AboveAvg")</f>
        <v>Avg</v>
      </c>
      <c r="L253" s="5" t="s">
        <v>44</v>
      </c>
      <c r="O253" t="str">
        <f>IF(OR(ISNUMBER(SEARCH({"smok"},$Z253))),"Y","N")</f>
        <v>N</v>
      </c>
      <c r="P253" t="str">
        <f>IF(OR(ISNUMBER(SEARCH({"BP","Hyper"},$Z253))),"Y","N")</f>
        <v>Y</v>
      </c>
      <c r="Q253" t="str">
        <f>IF(OR(ISNUMBER(SEARCH({"Tobacc","smok"},$Z253))),"Y","N")</f>
        <v>N</v>
      </c>
      <c r="T253" s="8" t="s">
        <v>31</v>
      </c>
      <c r="U253" s="8" t="s">
        <v>31</v>
      </c>
      <c r="Z253" s="9" t="s">
        <v>173</v>
      </c>
      <c r="AA253" t="str">
        <f>IF(OR(ISNUMBER(SEARCH({"Diabetes","Diabetic"},$Z253))),"Y","N")</f>
        <v>N</v>
      </c>
      <c r="AB253" s="6" t="s">
        <v>36</v>
      </c>
    </row>
    <row r="254" spans="2:28" ht="409.6">
      <c r="B254">
        <v>2016</v>
      </c>
      <c r="C254" s="4">
        <v>24144</v>
      </c>
      <c r="D254" s="5" t="s">
        <v>30</v>
      </c>
      <c r="E254" s="5" t="s">
        <v>31</v>
      </c>
      <c r="F254" s="5" t="s">
        <v>37</v>
      </c>
      <c r="G254" s="6" t="s">
        <v>33</v>
      </c>
      <c r="H254" s="7">
        <v>49</v>
      </c>
      <c r="I254" s="5" t="s">
        <v>40</v>
      </c>
      <c r="J254" t="str">
        <f>IF((ISNUMBER(SEARCH({"Cash"},[1]Sheet2!$I254))),"Avg","AboveAvg")</f>
        <v>AboveAvg</v>
      </c>
      <c r="L254" s="5" t="s">
        <v>31</v>
      </c>
      <c r="O254" t="str">
        <f>IF(OR(ISNUMBER(SEARCH({"smok"},$Z254))),"Y","N")</f>
        <v>N</v>
      </c>
      <c r="P254" t="str">
        <f>IF(OR(ISNUMBER(SEARCH({"BP","Hyper"},$Z254))),"Y","N")</f>
        <v>N</v>
      </c>
      <c r="Q254" t="str">
        <f>IF(OR(ISNUMBER(SEARCH({"Tobacc","smok"},$Z254))),"Y","N")</f>
        <v>N</v>
      </c>
      <c r="T254" s="8" t="s">
        <v>31</v>
      </c>
      <c r="U254" s="8" t="s">
        <v>31</v>
      </c>
      <c r="Z254" s="9" t="s">
        <v>174</v>
      </c>
      <c r="AA254" t="str">
        <f>IF(OR(ISNUMBER(SEARCH({"Diabetes","Diabetic"},$Z254))),"Y","N")</f>
        <v>N</v>
      </c>
      <c r="AB254" s="6" t="s">
        <v>36</v>
      </c>
    </row>
    <row r="255" spans="2:28" ht="145.19999999999999">
      <c r="B255">
        <v>2016</v>
      </c>
      <c r="C255" s="4">
        <v>15102</v>
      </c>
      <c r="D255" s="5" t="s">
        <v>30</v>
      </c>
      <c r="E255" s="5" t="s">
        <v>31</v>
      </c>
      <c r="F255" s="5" t="s">
        <v>37</v>
      </c>
      <c r="G255" s="6" t="s">
        <v>33</v>
      </c>
      <c r="H255" s="7">
        <v>74</v>
      </c>
      <c r="I255" s="5" t="s">
        <v>40</v>
      </c>
      <c r="J255" t="str">
        <f>IF((ISNUMBER(SEARCH({"Cash"},[1]Sheet2!$I255))),"Avg","AboveAvg")</f>
        <v>AboveAvg</v>
      </c>
      <c r="L255" s="5" t="s">
        <v>31</v>
      </c>
      <c r="O255" t="str">
        <f>IF(OR(ISNUMBER(SEARCH({"smok"},$Z255))),"Y","N")</f>
        <v>N</v>
      </c>
      <c r="P255" t="str">
        <f>IF(OR(ISNUMBER(SEARCH({"BP","Hyper"},$Z255))),"Y","N")</f>
        <v>N</v>
      </c>
      <c r="Q255" t="str">
        <f>IF(OR(ISNUMBER(SEARCH({"Tobacc","smok"},$Z255))),"Y","N")</f>
        <v>N</v>
      </c>
      <c r="T255" s="8" t="s">
        <v>31</v>
      </c>
      <c r="U255" s="8" t="s">
        <v>31</v>
      </c>
      <c r="Z255" s="9" t="s">
        <v>143</v>
      </c>
      <c r="AA255" t="str">
        <f>IF(OR(ISNUMBER(SEARCH({"Diabetes","Diabetic"},$Z255))),"Y","N")</f>
        <v>N</v>
      </c>
      <c r="AB255" s="6" t="s">
        <v>36</v>
      </c>
    </row>
    <row r="256" spans="2:28" ht="158.4">
      <c r="B256">
        <v>2016</v>
      </c>
      <c r="C256" s="4">
        <v>17452</v>
      </c>
      <c r="D256" s="5" t="s">
        <v>30</v>
      </c>
      <c r="E256" s="5" t="s">
        <v>31</v>
      </c>
      <c r="F256" s="5" t="s">
        <v>37</v>
      </c>
      <c r="G256" s="6" t="s">
        <v>33</v>
      </c>
      <c r="H256" s="7">
        <v>68</v>
      </c>
      <c r="I256" s="5" t="s">
        <v>40</v>
      </c>
      <c r="J256" t="str">
        <f>IF((ISNUMBER(SEARCH({"Cash"},[1]Sheet2!$I256))),"Avg","AboveAvg")</f>
        <v>AboveAvg</v>
      </c>
      <c r="L256" s="5" t="s">
        <v>48</v>
      </c>
      <c r="O256" t="str">
        <f>IF(OR(ISNUMBER(SEARCH({"smok"},$Z256))),"Y","N")</f>
        <v>N</v>
      </c>
      <c r="P256" t="str">
        <f>IF(OR(ISNUMBER(SEARCH({"BP","Hyper"},$Z256))),"Y","N")</f>
        <v>N</v>
      </c>
      <c r="Q256" t="str">
        <f>IF(OR(ISNUMBER(SEARCH({"Tobacc","smok"},$Z256))),"Y","N")</f>
        <v>N</v>
      </c>
      <c r="T256" s="8" t="s">
        <v>31</v>
      </c>
      <c r="U256" s="8" t="s">
        <v>31</v>
      </c>
      <c r="Z256" s="9" t="s">
        <v>175</v>
      </c>
      <c r="AA256" t="str">
        <f>IF(OR(ISNUMBER(SEARCH({"Diabetes","Diabetic"},$Z256))),"Y","N")</f>
        <v>N</v>
      </c>
      <c r="AB256" s="6" t="s">
        <v>36</v>
      </c>
    </row>
    <row r="257" spans="2:28" ht="158.4">
      <c r="B257">
        <v>2016</v>
      </c>
      <c r="C257" s="4">
        <v>19900</v>
      </c>
      <c r="D257" s="5" t="s">
        <v>30</v>
      </c>
      <c r="E257" s="5" t="s">
        <v>31</v>
      </c>
      <c r="F257" s="5" t="s">
        <v>37</v>
      </c>
      <c r="G257" s="6" t="s">
        <v>33</v>
      </c>
      <c r="H257" s="7">
        <v>61</v>
      </c>
      <c r="I257" s="5" t="s">
        <v>34</v>
      </c>
      <c r="J257" t="str">
        <f>IF((ISNUMBER(SEARCH({"Cash"},[1]Sheet2!$I257))),"Avg","AboveAvg")</f>
        <v>Avg</v>
      </c>
      <c r="L257" s="5" t="s">
        <v>44</v>
      </c>
      <c r="O257" t="str">
        <f>IF(OR(ISNUMBER(SEARCH({"smok"},$Z257))),"Y","N")</f>
        <v>N</v>
      </c>
      <c r="P257" t="str">
        <f>IF(OR(ISNUMBER(SEARCH({"BP","Hyper"},$Z257))),"Y","N")</f>
        <v>N</v>
      </c>
      <c r="Q257" t="str">
        <f>IF(OR(ISNUMBER(SEARCH({"Tobacc","smok"},$Z257))),"Y","N")</f>
        <v>N</v>
      </c>
      <c r="T257" s="8" t="s">
        <v>31</v>
      </c>
      <c r="U257" s="8" t="s">
        <v>31</v>
      </c>
      <c r="Z257" s="9" t="s">
        <v>176</v>
      </c>
      <c r="AA257" t="str">
        <f>IF(OR(ISNUMBER(SEARCH({"Diabetes","Diabetic"},$Z257))),"Y","N")</f>
        <v>N</v>
      </c>
      <c r="AB257" s="6" t="s">
        <v>36</v>
      </c>
    </row>
    <row r="258" spans="2:28" ht="396">
      <c r="B258">
        <v>2016</v>
      </c>
      <c r="C258" s="4">
        <v>24473</v>
      </c>
      <c r="D258" s="5" t="s">
        <v>30</v>
      </c>
      <c r="E258" s="5" t="s">
        <v>31</v>
      </c>
      <c r="F258" s="5" t="s">
        <v>37</v>
      </c>
      <c r="G258" s="6" t="s">
        <v>33</v>
      </c>
      <c r="H258" s="7">
        <v>49</v>
      </c>
      <c r="I258" s="5" t="s">
        <v>40</v>
      </c>
      <c r="J258" t="str">
        <f>IF((ISNUMBER(SEARCH({"Cash"},[1]Sheet2!$I258))),"Avg","AboveAvg")</f>
        <v>AboveAvg</v>
      </c>
      <c r="L258" s="5" t="s">
        <v>41</v>
      </c>
      <c r="O258" t="str">
        <f>IF(OR(ISNUMBER(SEARCH({"smok"},$Z258))),"Y","N")</f>
        <v>N</v>
      </c>
      <c r="P258" t="str">
        <f>IF(OR(ISNUMBER(SEARCH({"BP","Hyper"},$Z258))),"Y","N")</f>
        <v>Y</v>
      </c>
      <c r="Q258" t="str">
        <f>IF(OR(ISNUMBER(SEARCH({"Tobacc","smok"},$Z258))),"Y","N")</f>
        <v>N</v>
      </c>
      <c r="T258" s="8" t="s">
        <v>31</v>
      </c>
      <c r="U258" s="8" t="s">
        <v>31</v>
      </c>
      <c r="Z258" s="9" t="s">
        <v>177</v>
      </c>
      <c r="AA258" t="str">
        <f>IF(OR(ISNUMBER(SEARCH({"Diabetes","Diabetic"},$Z258))),"Y","N")</f>
        <v>N</v>
      </c>
      <c r="AB258" s="6" t="s">
        <v>36</v>
      </c>
    </row>
    <row r="259" spans="2:28" ht="409.6">
      <c r="B259">
        <v>2016</v>
      </c>
      <c r="C259" s="4">
        <v>24144</v>
      </c>
      <c r="D259" s="5" t="s">
        <v>30</v>
      </c>
      <c r="E259" s="5" t="s">
        <v>31</v>
      </c>
      <c r="F259" s="5" t="s">
        <v>37</v>
      </c>
      <c r="G259" s="6" t="s">
        <v>33</v>
      </c>
      <c r="H259" s="7">
        <v>50</v>
      </c>
      <c r="I259" s="5" t="s">
        <v>40</v>
      </c>
      <c r="J259" t="str">
        <f>IF((ISNUMBER(SEARCH({"Cash"},[1]Sheet2!$I259))),"Avg","AboveAvg")</f>
        <v>AboveAvg</v>
      </c>
      <c r="L259" s="5" t="s">
        <v>31</v>
      </c>
      <c r="O259" t="str">
        <f>IF(OR(ISNUMBER(SEARCH({"smok"},$Z259))),"Y","N")</f>
        <v>N</v>
      </c>
      <c r="P259" t="str">
        <f>IF(OR(ISNUMBER(SEARCH({"BP","Hyper"},$Z259))),"Y","N")</f>
        <v>N</v>
      </c>
      <c r="Q259" t="str">
        <f>IF(OR(ISNUMBER(SEARCH({"Tobacc","smok"},$Z259))),"Y","N")</f>
        <v>N</v>
      </c>
      <c r="T259" s="8" t="s">
        <v>31</v>
      </c>
      <c r="U259" s="8" t="s">
        <v>31</v>
      </c>
      <c r="Z259" s="9" t="s">
        <v>174</v>
      </c>
      <c r="AA259" t="str">
        <f>IF(OR(ISNUMBER(SEARCH({"Diabetes","Diabetic"},$Z259))),"Y","N")</f>
        <v>N</v>
      </c>
      <c r="AB259" s="6" t="s">
        <v>36</v>
      </c>
    </row>
    <row r="260" spans="2:28">
      <c r="B260">
        <v>2016</v>
      </c>
      <c r="C260" s="4">
        <v>18445</v>
      </c>
      <c r="D260" s="5" t="s">
        <v>30</v>
      </c>
      <c r="E260" s="5" t="s">
        <v>31</v>
      </c>
      <c r="F260" s="5" t="s">
        <v>32</v>
      </c>
      <c r="G260" s="6" t="s">
        <v>33</v>
      </c>
      <c r="H260" s="7">
        <v>65</v>
      </c>
      <c r="I260" s="5" t="s">
        <v>40</v>
      </c>
      <c r="J260" t="str">
        <f>IF((ISNUMBER(SEARCH({"Cash"},[1]Sheet2!$I260))),"Avg","AboveAvg")</f>
        <v>AboveAvg</v>
      </c>
      <c r="L260" s="5" t="s">
        <v>41</v>
      </c>
      <c r="O260" t="str">
        <f>IF(OR(ISNUMBER(SEARCH({"smok"},$Z260))),"Y","N")</f>
        <v>N</v>
      </c>
      <c r="P260" t="str">
        <f>IF(OR(ISNUMBER(SEARCH({"BP","Hyper"},$Z260))),"Y","N")</f>
        <v>N</v>
      </c>
      <c r="Q260" t="str">
        <f>IF(OR(ISNUMBER(SEARCH({"Tobacc","smok"},$Z260))),"Y","N")</f>
        <v>N</v>
      </c>
      <c r="T260" s="8" t="s">
        <v>31</v>
      </c>
      <c r="U260" s="8" t="s">
        <v>31</v>
      </c>
      <c r="Z260" s="9" t="s">
        <v>31</v>
      </c>
      <c r="AA260" t="str">
        <f>IF(OR(ISNUMBER(SEARCH({"Diabetes","Diabetic"},$Z260))),"Y","N")</f>
        <v>N</v>
      </c>
      <c r="AB260" s="6" t="s">
        <v>36</v>
      </c>
    </row>
    <row r="261" spans="2:28">
      <c r="B261">
        <v>2016</v>
      </c>
      <c r="C261" s="4">
        <v>41059</v>
      </c>
      <c r="D261" s="5" t="s">
        <v>30</v>
      </c>
      <c r="E261" s="5" t="s">
        <v>31</v>
      </c>
      <c r="F261" s="5" t="s">
        <v>32</v>
      </c>
      <c r="G261" s="6" t="s">
        <v>33</v>
      </c>
      <c r="H261" s="7">
        <v>3</v>
      </c>
      <c r="I261" s="5" t="s">
        <v>40</v>
      </c>
      <c r="J261" t="str">
        <f>IF((ISNUMBER(SEARCH({"Cash"},[1]Sheet2!$I261))),"Avg","AboveAvg")</f>
        <v>AboveAvg</v>
      </c>
      <c r="L261" s="5" t="s">
        <v>41</v>
      </c>
      <c r="O261" t="str">
        <f>IF(OR(ISNUMBER(SEARCH({"smok"},$Z261))),"Y","N")</f>
        <v>N</v>
      </c>
      <c r="P261" t="str">
        <f>IF(OR(ISNUMBER(SEARCH({"BP","Hyper"},$Z261))),"Y","N")</f>
        <v>N</v>
      </c>
      <c r="Q261" t="str">
        <f>IF(OR(ISNUMBER(SEARCH({"Tobacc","smok"},$Z261))),"Y","N")</f>
        <v>N</v>
      </c>
      <c r="T261" s="8" t="s">
        <v>31</v>
      </c>
      <c r="U261" s="8" t="s">
        <v>31</v>
      </c>
      <c r="Z261" s="9" t="s">
        <v>31</v>
      </c>
      <c r="AA261" t="str">
        <f>IF(OR(ISNUMBER(SEARCH({"Diabetes","Diabetic"},$Z261))),"Y","N")</f>
        <v>N</v>
      </c>
      <c r="AB261" s="6" t="s">
        <v>36</v>
      </c>
    </row>
    <row r="262" spans="2:28">
      <c r="B262">
        <v>2016</v>
      </c>
      <c r="C262" s="4">
        <v>15820</v>
      </c>
      <c r="D262" s="5" t="s">
        <v>30</v>
      </c>
      <c r="E262" s="5" t="s">
        <v>31</v>
      </c>
      <c r="F262" s="5" t="s">
        <v>32</v>
      </c>
      <c r="G262" s="6" t="s">
        <v>33</v>
      </c>
      <c r="H262" s="7">
        <v>72</v>
      </c>
      <c r="I262" s="5" t="s">
        <v>40</v>
      </c>
      <c r="J262" t="str">
        <f>IF((ISNUMBER(SEARCH({"Cash"},[1]Sheet2!$I262))),"Avg","AboveAvg")</f>
        <v>AboveAvg</v>
      </c>
      <c r="L262" s="5" t="s">
        <v>31</v>
      </c>
      <c r="O262" t="str">
        <f>IF(OR(ISNUMBER(SEARCH({"smok"},$Z262))),"Y","N")</f>
        <v>N</v>
      </c>
      <c r="P262" t="str">
        <f>IF(OR(ISNUMBER(SEARCH({"BP","Hyper"},$Z262))),"Y","N")</f>
        <v>N</v>
      </c>
      <c r="Q262" t="str">
        <f>IF(OR(ISNUMBER(SEARCH({"Tobacc","smok"},$Z262))),"Y","N")</f>
        <v>N</v>
      </c>
      <c r="T262" s="8" t="s">
        <v>31</v>
      </c>
      <c r="U262" s="8" t="s">
        <v>31</v>
      </c>
      <c r="Z262" s="9" t="s">
        <v>31</v>
      </c>
      <c r="AA262" t="str">
        <f>IF(OR(ISNUMBER(SEARCH({"Diabetes","Diabetic"},$Z262))),"Y","N")</f>
        <v>N</v>
      </c>
      <c r="AB262" s="6" t="s">
        <v>36</v>
      </c>
    </row>
    <row r="263" spans="2:28">
      <c r="B263">
        <v>2016</v>
      </c>
      <c r="C263" s="4">
        <v>22267</v>
      </c>
      <c r="D263" s="5" t="s">
        <v>30</v>
      </c>
      <c r="E263" s="5" t="s">
        <v>31</v>
      </c>
      <c r="F263" s="5" t="s">
        <v>32</v>
      </c>
      <c r="G263" s="6" t="s">
        <v>33</v>
      </c>
      <c r="H263" s="7">
        <v>55</v>
      </c>
      <c r="I263" s="5" t="s">
        <v>34</v>
      </c>
      <c r="J263" t="str">
        <f>IF((ISNUMBER(SEARCH({"Cash"},[1]Sheet2!$I263))),"Avg","AboveAvg")</f>
        <v>Avg</v>
      </c>
      <c r="L263" s="5" t="s">
        <v>31</v>
      </c>
      <c r="O263" t="str">
        <f>IF(OR(ISNUMBER(SEARCH({"smok"},$Z263))),"Y","N")</f>
        <v>N</v>
      </c>
      <c r="P263" t="str">
        <f>IF(OR(ISNUMBER(SEARCH({"BP","Hyper"},$Z263))),"Y","N")</f>
        <v>N</v>
      </c>
      <c r="Q263" t="str">
        <f>IF(OR(ISNUMBER(SEARCH({"Tobacc","smok"},$Z263))),"Y","N")</f>
        <v>N</v>
      </c>
      <c r="T263" s="8" t="s">
        <v>31</v>
      </c>
      <c r="U263" s="8" t="s">
        <v>31</v>
      </c>
      <c r="Z263" s="9" t="s">
        <v>31</v>
      </c>
      <c r="AA263" t="str">
        <f>IF(OR(ISNUMBER(SEARCH({"Diabetes","Diabetic"},$Z263))),"Y","N")</f>
        <v>N</v>
      </c>
      <c r="AB263" s="6" t="s">
        <v>36</v>
      </c>
    </row>
    <row r="264" spans="2:28">
      <c r="B264">
        <v>2016</v>
      </c>
      <c r="C264" s="4">
        <v>38353</v>
      </c>
      <c r="D264" s="5" t="s">
        <v>30</v>
      </c>
      <c r="E264" s="5" t="s">
        <v>31</v>
      </c>
      <c r="F264" s="5" t="s">
        <v>32</v>
      </c>
      <c r="G264" s="6" t="s">
        <v>33</v>
      </c>
      <c r="H264" s="7">
        <v>11</v>
      </c>
      <c r="I264" s="5" t="s">
        <v>34</v>
      </c>
      <c r="J264" t="str">
        <f>IF((ISNUMBER(SEARCH({"Cash"},[1]Sheet2!$I264))),"Avg","AboveAvg")</f>
        <v>Avg</v>
      </c>
      <c r="L264" s="5" t="s">
        <v>31</v>
      </c>
      <c r="O264" t="str">
        <f>IF(OR(ISNUMBER(SEARCH({"smok"},$Z264))),"Y","N")</f>
        <v>N</v>
      </c>
      <c r="P264" t="str">
        <f>IF(OR(ISNUMBER(SEARCH({"BP","Hyper"},$Z264))),"Y","N")</f>
        <v>N</v>
      </c>
      <c r="Q264" t="str">
        <f>IF(OR(ISNUMBER(SEARCH({"Tobacc","smok"},$Z264))),"Y","N")</f>
        <v>N</v>
      </c>
      <c r="T264" s="8" t="s">
        <v>31</v>
      </c>
      <c r="U264" s="8" t="s">
        <v>31</v>
      </c>
      <c r="Z264" s="9" t="s">
        <v>31</v>
      </c>
      <c r="AA264" t="str">
        <f>IF(OR(ISNUMBER(SEARCH({"Diabetes","Diabetic"},$Z264))),"Y","N")</f>
        <v>N</v>
      </c>
      <c r="AB264" s="6" t="s">
        <v>36</v>
      </c>
    </row>
    <row r="265" spans="2:28" ht="105.6">
      <c r="B265">
        <v>2016</v>
      </c>
      <c r="C265" s="4">
        <v>22497</v>
      </c>
      <c r="D265" s="5" t="s">
        <v>30</v>
      </c>
      <c r="E265" s="5" t="s">
        <v>31</v>
      </c>
      <c r="F265" s="5" t="s">
        <v>37</v>
      </c>
      <c r="G265" s="6" t="s">
        <v>33</v>
      </c>
      <c r="H265" s="7">
        <v>54</v>
      </c>
      <c r="I265" s="5" t="s">
        <v>34</v>
      </c>
      <c r="J265" t="str">
        <f>IF((ISNUMBER(SEARCH({"Cash"},[1]Sheet2!$I265))),"Avg","AboveAvg")</f>
        <v>Avg</v>
      </c>
      <c r="L265" s="5" t="s">
        <v>31</v>
      </c>
      <c r="O265" t="str">
        <f>IF(OR(ISNUMBER(SEARCH({"smok"},$Z265))),"Y","N")</f>
        <v>N</v>
      </c>
      <c r="P265" t="str">
        <f>IF(OR(ISNUMBER(SEARCH({"BP","Hyper"},$Z265))),"Y","N")</f>
        <v>N</v>
      </c>
      <c r="Q265" t="str">
        <f>IF(OR(ISNUMBER(SEARCH({"Tobacc","smok"},$Z265))),"Y","N")</f>
        <v>N</v>
      </c>
      <c r="T265" s="8" t="s">
        <v>31</v>
      </c>
      <c r="U265" s="8" t="s">
        <v>31</v>
      </c>
      <c r="Z265" s="9" t="s">
        <v>58</v>
      </c>
      <c r="AA265" t="str">
        <f>IF(OR(ISNUMBER(SEARCH({"Diabetes","Diabetic"},$Z265))),"Y","N")</f>
        <v>N</v>
      </c>
      <c r="AB265" s="6" t="s">
        <v>36</v>
      </c>
    </row>
    <row r="266" spans="2:28" ht="184.8">
      <c r="B266">
        <v>2016</v>
      </c>
      <c r="C266" s="4">
        <v>25579</v>
      </c>
      <c r="D266" s="5" t="s">
        <v>30</v>
      </c>
      <c r="E266" s="5" t="s">
        <v>31</v>
      </c>
      <c r="F266" s="5" t="s">
        <v>32</v>
      </c>
      <c r="G266" s="6" t="s">
        <v>33</v>
      </c>
      <c r="H266" s="7">
        <v>46</v>
      </c>
      <c r="I266" s="5" t="s">
        <v>40</v>
      </c>
      <c r="J266" t="str">
        <f>IF((ISNUMBER(SEARCH({"Cash"},[1]Sheet2!$I266))),"Avg","AboveAvg")</f>
        <v>AboveAvg</v>
      </c>
      <c r="L266" s="5" t="s">
        <v>31</v>
      </c>
      <c r="O266" t="str">
        <f>IF(OR(ISNUMBER(SEARCH({"smok"},$Z266))),"Y","N")</f>
        <v>Y</v>
      </c>
      <c r="P266" t="str">
        <f>IF(OR(ISNUMBER(SEARCH({"BP","Hyper"},$Z266))),"Y","N")</f>
        <v>N</v>
      </c>
      <c r="Q266" t="str">
        <f>IF(OR(ISNUMBER(SEARCH({"Tobacc","smok"},$Z266))),"Y","N")</f>
        <v>Y</v>
      </c>
      <c r="T266" s="8" t="s">
        <v>31</v>
      </c>
      <c r="U266" s="8" t="s">
        <v>31</v>
      </c>
      <c r="Z266" s="9" t="s">
        <v>178</v>
      </c>
      <c r="AA266" t="str">
        <f>IF(OR(ISNUMBER(SEARCH({"Diabetes","Diabetic"},$Z266))),"Y","N")</f>
        <v>N</v>
      </c>
      <c r="AB266" s="6" t="s">
        <v>36</v>
      </c>
    </row>
    <row r="267" spans="2:28">
      <c r="B267">
        <v>2016</v>
      </c>
      <c r="C267" s="4">
        <v>25816</v>
      </c>
      <c r="D267" s="5" t="s">
        <v>39</v>
      </c>
      <c r="E267" s="5" t="s">
        <v>31</v>
      </c>
      <c r="F267" s="5" t="s">
        <v>37</v>
      </c>
      <c r="G267" s="6" t="s">
        <v>33</v>
      </c>
      <c r="H267" s="7">
        <v>45</v>
      </c>
      <c r="I267" s="5" t="s">
        <v>40</v>
      </c>
      <c r="J267" t="str">
        <f>IF((ISNUMBER(SEARCH({"Cash"},[1]Sheet2!$I267))),"Avg","AboveAvg")</f>
        <v>AboveAvg</v>
      </c>
      <c r="L267" s="5" t="s">
        <v>179</v>
      </c>
      <c r="O267" t="str">
        <f>IF(OR(ISNUMBER(SEARCH({"smok"},$Z267))),"Y","N")</f>
        <v>N</v>
      </c>
      <c r="P267" t="str">
        <f>IF(OR(ISNUMBER(SEARCH({"BP","Hyper"},$Z267))),"Y","N")</f>
        <v>N</v>
      </c>
      <c r="Q267" t="str">
        <f>IF(OR(ISNUMBER(SEARCH({"Tobacc","smok"},$Z267))),"Y","N")</f>
        <v>N</v>
      </c>
      <c r="T267" s="8" t="s">
        <v>31</v>
      </c>
      <c r="U267" s="8" t="s">
        <v>31</v>
      </c>
      <c r="Z267" s="9" t="s">
        <v>31</v>
      </c>
      <c r="AA267" t="str">
        <f>IF(OR(ISNUMBER(SEARCH({"Diabetes","Diabetic"},$Z267))),"Y","N")</f>
        <v>N</v>
      </c>
      <c r="AB267" s="6" t="s">
        <v>36</v>
      </c>
    </row>
    <row r="268" spans="2:28" ht="105.6">
      <c r="B268">
        <v>2016</v>
      </c>
      <c r="C268" s="4">
        <v>22497</v>
      </c>
      <c r="D268" s="5" t="s">
        <v>30</v>
      </c>
      <c r="E268" s="5" t="s">
        <v>31</v>
      </c>
      <c r="F268" s="5" t="s">
        <v>37</v>
      </c>
      <c r="G268" s="6" t="s">
        <v>33</v>
      </c>
      <c r="H268" s="7">
        <v>54</v>
      </c>
      <c r="I268" s="5" t="s">
        <v>34</v>
      </c>
      <c r="J268" t="str">
        <f>IF((ISNUMBER(SEARCH({"Cash"},[1]Sheet2!$I268))),"Avg","AboveAvg")</f>
        <v>Avg</v>
      </c>
      <c r="L268" s="5" t="s">
        <v>31</v>
      </c>
      <c r="O268" t="str">
        <f>IF(OR(ISNUMBER(SEARCH({"smok"},$Z268))),"Y","N")</f>
        <v>N</v>
      </c>
      <c r="P268" t="str">
        <f>IF(OR(ISNUMBER(SEARCH({"BP","Hyper"},$Z268))),"Y","N")</f>
        <v>N</v>
      </c>
      <c r="Q268" t="str">
        <f>IF(OR(ISNUMBER(SEARCH({"Tobacc","smok"},$Z268))),"Y","N")</f>
        <v>N</v>
      </c>
      <c r="T268" s="8" t="s">
        <v>31</v>
      </c>
      <c r="U268" s="8" t="s">
        <v>31</v>
      </c>
      <c r="Z268" s="9" t="s">
        <v>58</v>
      </c>
      <c r="AA268" t="str">
        <f>IF(OR(ISNUMBER(SEARCH({"Diabetes","Diabetic"},$Z268))),"Y","N")</f>
        <v>N</v>
      </c>
      <c r="AB268" s="6" t="s">
        <v>36</v>
      </c>
    </row>
    <row r="269" spans="2:28" ht="396">
      <c r="B269">
        <v>2016</v>
      </c>
      <c r="C269" s="4">
        <v>22007</v>
      </c>
      <c r="D269" s="5" t="s">
        <v>30</v>
      </c>
      <c r="E269" s="5" t="s">
        <v>31</v>
      </c>
      <c r="F269" s="5" t="s">
        <v>32</v>
      </c>
      <c r="G269" s="6" t="s">
        <v>33</v>
      </c>
      <c r="H269" s="7">
        <v>55</v>
      </c>
      <c r="I269" s="5" t="s">
        <v>34</v>
      </c>
      <c r="J269" t="str">
        <f>IF((ISNUMBER(SEARCH({"Cash"},[1]Sheet2!$I269))),"Avg","AboveAvg")</f>
        <v>Avg</v>
      </c>
      <c r="L269" s="5" t="s">
        <v>48</v>
      </c>
      <c r="O269" t="str">
        <f>IF(OR(ISNUMBER(SEARCH({"smok"},$Z269))),"Y","N")</f>
        <v>N</v>
      </c>
      <c r="P269" t="str">
        <f>IF(OR(ISNUMBER(SEARCH({"BP","Hyper"},$Z269))),"Y","N")</f>
        <v>Y</v>
      </c>
      <c r="Q269" t="str">
        <f>IF(OR(ISNUMBER(SEARCH({"Tobacc","smok"},$Z269))),"Y","N")</f>
        <v>N</v>
      </c>
      <c r="T269" s="8" t="s">
        <v>31</v>
      </c>
      <c r="U269" s="8" t="s">
        <v>31</v>
      </c>
      <c r="Z269" s="9" t="s">
        <v>180</v>
      </c>
      <c r="AA269" t="str">
        <f>IF(OR(ISNUMBER(SEARCH({"Diabetes","Diabetic"},$Z269))),"Y","N")</f>
        <v>N</v>
      </c>
      <c r="AB269" s="6" t="s">
        <v>36</v>
      </c>
    </row>
    <row r="270" spans="2:28" ht="409.6">
      <c r="B270">
        <v>2016</v>
      </c>
      <c r="C270" s="4">
        <v>25329</v>
      </c>
      <c r="D270" s="5" t="s">
        <v>30</v>
      </c>
      <c r="E270" s="5" t="s">
        <v>31</v>
      </c>
      <c r="F270" s="5" t="s">
        <v>37</v>
      </c>
      <c r="G270" s="6" t="s">
        <v>33</v>
      </c>
      <c r="H270" s="7">
        <v>46</v>
      </c>
      <c r="I270" s="5" t="s">
        <v>40</v>
      </c>
      <c r="J270" t="str">
        <f>IF((ISNUMBER(SEARCH({"Cash"},[1]Sheet2!$I270))),"Avg","AboveAvg")</f>
        <v>AboveAvg</v>
      </c>
      <c r="L270" s="5" t="s">
        <v>31</v>
      </c>
      <c r="O270" t="str">
        <f>IF(OR(ISNUMBER(SEARCH({"smok"},$Z270))),"Y","N")</f>
        <v>N</v>
      </c>
      <c r="P270" t="str">
        <f>IF(OR(ISNUMBER(SEARCH({"BP","Hyper"},$Z270))),"Y","N")</f>
        <v>Y</v>
      </c>
      <c r="Q270" t="str">
        <f>IF(OR(ISNUMBER(SEARCH({"Tobacc","smok"},$Z270))),"Y","N")</f>
        <v>N</v>
      </c>
      <c r="T270" s="8" t="s">
        <v>31</v>
      </c>
      <c r="U270" s="8" t="s">
        <v>31</v>
      </c>
      <c r="Z270" s="9" t="s">
        <v>181</v>
      </c>
      <c r="AA270" t="str">
        <f>IF(OR(ISNUMBER(SEARCH({"Diabetes","Diabetic"},$Z270))),"Y","N")</f>
        <v>N</v>
      </c>
      <c r="AB270" s="6" t="s">
        <v>36</v>
      </c>
    </row>
    <row r="271" spans="2:28">
      <c r="B271">
        <v>2016</v>
      </c>
      <c r="C271" s="4">
        <v>27419</v>
      </c>
      <c r="D271" s="5" t="s">
        <v>30</v>
      </c>
      <c r="E271" s="5" t="s">
        <v>31</v>
      </c>
      <c r="F271" s="5" t="s">
        <v>37</v>
      </c>
      <c r="G271" s="6" t="s">
        <v>33</v>
      </c>
      <c r="H271" s="7">
        <v>41</v>
      </c>
      <c r="I271" s="5" t="s">
        <v>34</v>
      </c>
      <c r="J271" t="str">
        <f>IF((ISNUMBER(SEARCH({"Cash"},[1]Sheet2!$I271))),"Avg","AboveAvg")</f>
        <v>Avg</v>
      </c>
      <c r="L271" s="5" t="s">
        <v>44</v>
      </c>
      <c r="O271" t="str">
        <f>IF(OR(ISNUMBER(SEARCH({"smok"},$Z271))),"Y","N")</f>
        <v>N</v>
      </c>
      <c r="P271" t="str">
        <f>IF(OR(ISNUMBER(SEARCH({"BP","Hyper"},$Z271))),"Y","N")</f>
        <v>N</v>
      </c>
      <c r="Q271" t="str">
        <f>IF(OR(ISNUMBER(SEARCH({"Tobacc","smok"},$Z271))),"Y","N")</f>
        <v>N</v>
      </c>
      <c r="T271" s="8" t="s">
        <v>31</v>
      </c>
      <c r="U271" s="8" t="s">
        <v>31</v>
      </c>
      <c r="Z271" s="9" t="s">
        <v>31</v>
      </c>
      <c r="AA271" t="str">
        <f>IF(OR(ISNUMBER(SEARCH({"Diabetes","Diabetic"},$Z271))),"Y","N")</f>
        <v>N</v>
      </c>
      <c r="AB271" s="6" t="s">
        <v>36</v>
      </c>
    </row>
    <row r="272" spans="2:28" ht="105.6">
      <c r="B272">
        <v>2016</v>
      </c>
      <c r="C272" s="4">
        <v>22497</v>
      </c>
      <c r="D272" s="5" t="s">
        <v>30</v>
      </c>
      <c r="E272" s="5" t="s">
        <v>31</v>
      </c>
      <c r="F272" s="5" t="s">
        <v>37</v>
      </c>
      <c r="G272" s="6" t="s">
        <v>33</v>
      </c>
      <c r="H272" s="7">
        <v>54</v>
      </c>
      <c r="I272" s="5" t="s">
        <v>40</v>
      </c>
      <c r="J272" t="str">
        <f>IF((ISNUMBER(SEARCH({"Cash"},[1]Sheet2!$I272))),"Avg","AboveAvg")</f>
        <v>AboveAvg</v>
      </c>
      <c r="L272" s="5" t="s">
        <v>31</v>
      </c>
      <c r="O272" t="str">
        <f>IF(OR(ISNUMBER(SEARCH({"smok"},$Z272))),"Y","N")</f>
        <v>N</v>
      </c>
      <c r="P272" t="str">
        <f>IF(OR(ISNUMBER(SEARCH({"BP","Hyper"},$Z272))),"Y","N")</f>
        <v>N</v>
      </c>
      <c r="Q272" t="str">
        <f>IF(OR(ISNUMBER(SEARCH({"Tobacc","smok"},$Z272))),"Y","N")</f>
        <v>N</v>
      </c>
      <c r="T272" s="8" t="s">
        <v>31</v>
      </c>
      <c r="U272" s="8" t="s">
        <v>31</v>
      </c>
      <c r="Z272" s="9" t="s">
        <v>58</v>
      </c>
      <c r="AA272" t="str">
        <f>IF(OR(ISNUMBER(SEARCH({"Diabetes","Diabetic"},$Z272))),"Y","N")</f>
        <v>N</v>
      </c>
      <c r="AB272" s="6" t="s">
        <v>36</v>
      </c>
    </row>
    <row r="273" spans="2:28" ht="409.6">
      <c r="B273">
        <v>2016</v>
      </c>
      <c r="C273" s="4">
        <v>23312</v>
      </c>
      <c r="D273" s="5" t="s">
        <v>30</v>
      </c>
      <c r="E273" s="5" t="s">
        <v>31</v>
      </c>
      <c r="F273" s="5" t="s">
        <v>37</v>
      </c>
      <c r="G273" s="6" t="s">
        <v>33</v>
      </c>
      <c r="H273" s="7">
        <v>52</v>
      </c>
      <c r="I273" s="5" t="s">
        <v>40</v>
      </c>
      <c r="J273" t="str">
        <f>IF((ISNUMBER(SEARCH({"Cash"},[1]Sheet2!$I273))),"Avg","AboveAvg")</f>
        <v>AboveAvg</v>
      </c>
      <c r="L273" s="5" t="s">
        <v>44</v>
      </c>
      <c r="O273" t="str">
        <f>IF(OR(ISNUMBER(SEARCH({"smok"},$Z273))),"Y","N")</f>
        <v>N</v>
      </c>
      <c r="P273" t="str">
        <f>IF(OR(ISNUMBER(SEARCH({"BP","Hyper"},$Z273))),"Y","N")</f>
        <v>N</v>
      </c>
      <c r="Q273" t="str">
        <f>IF(OR(ISNUMBER(SEARCH({"Tobacc","smok"},$Z273))),"Y","N")</f>
        <v>N</v>
      </c>
      <c r="T273" s="8" t="s">
        <v>31</v>
      </c>
      <c r="U273" s="8" t="s">
        <v>31</v>
      </c>
      <c r="Z273" s="9" t="s">
        <v>182</v>
      </c>
      <c r="AA273" t="str">
        <f>IF(OR(ISNUMBER(SEARCH({"Diabetes","Diabetic"},$Z273))),"Y","N")</f>
        <v>N</v>
      </c>
      <c r="AB273" s="6" t="s">
        <v>36</v>
      </c>
    </row>
    <row r="274" spans="2:28" ht="409.6">
      <c r="B274">
        <v>2016</v>
      </c>
      <c r="C274" s="4">
        <v>20939</v>
      </c>
      <c r="D274" s="5" t="s">
        <v>39</v>
      </c>
      <c r="E274" s="5" t="s">
        <v>31</v>
      </c>
      <c r="F274" s="5" t="s">
        <v>37</v>
      </c>
      <c r="G274" s="6" t="s">
        <v>33</v>
      </c>
      <c r="H274" s="7">
        <v>58</v>
      </c>
      <c r="I274" s="5" t="s">
        <v>40</v>
      </c>
      <c r="J274" t="str">
        <f>IF((ISNUMBER(SEARCH({"Cash"},[1]Sheet2!$I274))),"Avg","AboveAvg")</f>
        <v>AboveAvg</v>
      </c>
      <c r="L274" s="5" t="s">
        <v>44</v>
      </c>
      <c r="O274" t="str">
        <f>IF(OR(ISNUMBER(SEARCH({"smok"},$Z274))),"Y","N")</f>
        <v>N</v>
      </c>
      <c r="P274" t="str">
        <f>IF(OR(ISNUMBER(SEARCH({"BP","Hyper"},$Z274))),"Y","N")</f>
        <v>Y</v>
      </c>
      <c r="Q274" t="str">
        <f>IF(OR(ISNUMBER(SEARCH({"Tobacc","smok"},$Z274))),"Y","N")</f>
        <v>N</v>
      </c>
      <c r="T274" s="8" t="s">
        <v>31</v>
      </c>
      <c r="U274" s="8" t="s">
        <v>31</v>
      </c>
      <c r="Z274" s="9" t="s">
        <v>73</v>
      </c>
      <c r="AA274" t="str">
        <f>IF(OR(ISNUMBER(SEARCH({"Diabetes","Diabetic"},$Z274))),"Y","N")</f>
        <v>Y</v>
      </c>
      <c r="AB274" s="6" t="s">
        <v>36</v>
      </c>
    </row>
    <row r="275" spans="2:28">
      <c r="B275">
        <v>2016</v>
      </c>
      <c r="C275" s="4">
        <v>15342</v>
      </c>
      <c r="D275" s="5" t="s">
        <v>30</v>
      </c>
      <c r="E275" s="5" t="s">
        <v>31</v>
      </c>
      <c r="F275" s="5" t="s">
        <v>37</v>
      </c>
      <c r="G275" s="6" t="s">
        <v>33</v>
      </c>
      <c r="H275" s="7">
        <v>74</v>
      </c>
      <c r="I275" s="5" t="s">
        <v>34</v>
      </c>
      <c r="J275" t="str">
        <f>IF((ISNUMBER(SEARCH({"Cash"},[1]Sheet2!$I275))),"Avg","AboveAvg")</f>
        <v>Avg</v>
      </c>
      <c r="L275" s="5" t="s">
        <v>31</v>
      </c>
      <c r="O275" t="str">
        <f>IF(OR(ISNUMBER(SEARCH({"smok"},$Z275))),"Y","N")</f>
        <v>N</v>
      </c>
      <c r="P275" t="str">
        <f>IF(OR(ISNUMBER(SEARCH({"BP","Hyper"},$Z275))),"Y","N")</f>
        <v>N</v>
      </c>
      <c r="Q275" t="str">
        <f>IF(OR(ISNUMBER(SEARCH({"Tobacc","smok"},$Z275))),"Y","N")</f>
        <v>N</v>
      </c>
      <c r="T275" s="8" t="s">
        <v>31</v>
      </c>
      <c r="U275" s="8" t="s">
        <v>31</v>
      </c>
      <c r="Z275" s="9" t="s">
        <v>31</v>
      </c>
      <c r="AA275" t="str">
        <f>IF(OR(ISNUMBER(SEARCH({"Diabetes","Diabetic"},$Z275))),"Y","N")</f>
        <v>N</v>
      </c>
      <c r="AB275" s="6" t="s">
        <v>36</v>
      </c>
    </row>
    <row r="276" spans="2:28" ht="52.8">
      <c r="B276">
        <v>2016</v>
      </c>
      <c r="C276" s="4">
        <v>32874</v>
      </c>
      <c r="D276" s="5" t="s">
        <v>30</v>
      </c>
      <c r="E276" s="5" t="s">
        <v>31</v>
      </c>
      <c r="F276" s="5" t="s">
        <v>37</v>
      </c>
      <c r="G276" s="6" t="s">
        <v>33</v>
      </c>
      <c r="H276" s="7">
        <v>26</v>
      </c>
      <c r="I276" s="5" t="s">
        <v>34</v>
      </c>
      <c r="J276" t="str">
        <f>IF((ISNUMBER(SEARCH({"Cash"},[1]Sheet2!$I276))),"Avg","AboveAvg")</f>
        <v>Avg</v>
      </c>
      <c r="L276" s="5" t="s">
        <v>31</v>
      </c>
      <c r="O276" t="str">
        <f>IF(OR(ISNUMBER(SEARCH({"smok"},$Z276))),"Y","N")</f>
        <v>N</v>
      </c>
      <c r="P276" t="str">
        <f>IF(OR(ISNUMBER(SEARCH({"BP","Hyper"},$Z276))),"Y","N")</f>
        <v>N</v>
      </c>
      <c r="Q276" t="str">
        <f>IF(OR(ISNUMBER(SEARCH({"Tobacc","smok"},$Z276))),"Y","N")</f>
        <v>N</v>
      </c>
      <c r="T276" s="8" t="s">
        <v>31</v>
      </c>
      <c r="U276" s="8" t="s">
        <v>31</v>
      </c>
      <c r="Z276" s="9" t="s">
        <v>67</v>
      </c>
      <c r="AA276" t="str">
        <f>IF(OR(ISNUMBER(SEARCH({"Diabetes","Diabetic"},$Z276))),"Y","N")</f>
        <v>N</v>
      </c>
      <c r="AB276" s="6" t="s">
        <v>36</v>
      </c>
    </row>
    <row r="277" spans="2:28" ht="409.6">
      <c r="B277">
        <v>2016</v>
      </c>
      <c r="C277" s="4">
        <v>27677</v>
      </c>
      <c r="D277" s="5" t="s">
        <v>30</v>
      </c>
      <c r="E277" s="5" t="s">
        <v>31</v>
      </c>
      <c r="F277" s="5" t="s">
        <v>37</v>
      </c>
      <c r="G277" s="6" t="s">
        <v>33</v>
      </c>
      <c r="H277" s="7">
        <v>40</v>
      </c>
      <c r="I277" s="5" t="s">
        <v>40</v>
      </c>
      <c r="J277" t="str">
        <f>IF((ISNUMBER(SEARCH({"Cash"},[1]Sheet2!$I277))),"Avg","AboveAvg")</f>
        <v>AboveAvg</v>
      </c>
      <c r="L277" s="5" t="s">
        <v>38</v>
      </c>
      <c r="O277" t="str">
        <f>IF(OR(ISNUMBER(SEARCH({"smok"},$Z277))),"Y","N")</f>
        <v>N</v>
      </c>
      <c r="P277" t="str">
        <f>IF(OR(ISNUMBER(SEARCH({"BP","Hyper"},$Z277))),"Y","N")</f>
        <v>Y</v>
      </c>
      <c r="Q277" t="str">
        <f>IF(OR(ISNUMBER(SEARCH({"Tobacc","smok"},$Z277))),"Y","N")</f>
        <v>N</v>
      </c>
      <c r="T277" s="8" t="s">
        <v>31</v>
      </c>
      <c r="U277" s="8" t="s">
        <v>31</v>
      </c>
      <c r="Z277" s="9" t="s">
        <v>183</v>
      </c>
      <c r="AA277" t="str">
        <f>IF(OR(ISNUMBER(SEARCH({"Diabetes","Diabetic"},$Z277))),"Y","N")</f>
        <v>N</v>
      </c>
      <c r="AB277" s="6" t="s">
        <v>36</v>
      </c>
    </row>
    <row r="278" spans="2:28" ht="171.6">
      <c r="B278">
        <v>2016</v>
      </c>
      <c r="C278" s="4">
        <v>33287</v>
      </c>
      <c r="D278" s="5" t="s">
        <v>30</v>
      </c>
      <c r="E278" s="5" t="s">
        <v>31</v>
      </c>
      <c r="F278" s="5" t="s">
        <v>32</v>
      </c>
      <c r="G278" s="6" t="s">
        <v>33</v>
      </c>
      <c r="H278" s="7">
        <v>25</v>
      </c>
      <c r="I278" s="5" t="s">
        <v>34</v>
      </c>
      <c r="J278" t="str">
        <f>IF((ISNUMBER(SEARCH({"Cash"},[1]Sheet2!$I278))),"Avg","AboveAvg")</f>
        <v>Avg</v>
      </c>
      <c r="L278" s="5" t="s">
        <v>44</v>
      </c>
      <c r="O278" t="str">
        <f>IF(OR(ISNUMBER(SEARCH({"smok"},$Z278))),"Y","N")</f>
        <v>N</v>
      </c>
      <c r="P278" t="str">
        <f>IF(OR(ISNUMBER(SEARCH({"BP","Hyper"},$Z278))),"Y","N")</f>
        <v>N</v>
      </c>
      <c r="Q278" t="str">
        <f>IF(OR(ISNUMBER(SEARCH({"Tobacc","smok"},$Z278))),"Y","N")</f>
        <v>N</v>
      </c>
      <c r="T278" s="8" t="s">
        <v>31</v>
      </c>
      <c r="U278" s="8" t="s">
        <v>31</v>
      </c>
      <c r="Z278" s="9" t="s">
        <v>184</v>
      </c>
      <c r="AA278" t="str">
        <f>IF(OR(ISNUMBER(SEARCH({"Diabetes","Diabetic"},$Z278))),"Y","N")</f>
        <v>N</v>
      </c>
      <c r="AB278" s="6" t="s">
        <v>36</v>
      </c>
    </row>
    <row r="279" spans="2:28" ht="237.6">
      <c r="B279">
        <v>2016</v>
      </c>
      <c r="C279" s="4">
        <v>32193</v>
      </c>
      <c r="D279" s="5" t="s">
        <v>30</v>
      </c>
      <c r="E279" s="5" t="s">
        <v>31</v>
      </c>
      <c r="F279" s="5" t="s">
        <v>32</v>
      </c>
      <c r="G279" s="6" t="s">
        <v>33</v>
      </c>
      <c r="H279" s="7">
        <v>28</v>
      </c>
      <c r="I279" s="5" t="s">
        <v>40</v>
      </c>
      <c r="J279" t="str">
        <f>IF((ISNUMBER(SEARCH({"Cash"},[1]Sheet2!$I279))),"Avg","AboveAvg")</f>
        <v>AboveAvg</v>
      </c>
      <c r="L279" s="5" t="s">
        <v>44</v>
      </c>
      <c r="O279" t="str">
        <f>IF(OR(ISNUMBER(SEARCH({"smok"},$Z279))),"Y","N")</f>
        <v>N</v>
      </c>
      <c r="P279" t="str">
        <f>IF(OR(ISNUMBER(SEARCH({"BP","Hyper"},$Z279))),"Y","N")</f>
        <v>N</v>
      </c>
      <c r="Q279" t="str">
        <f>IF(OR(ISNUMBER(SEARCH({"Tobacc","smok"},$Z279))),"Y","N")</f>
        <v>N</v>
      </c>
      <c r="T279" s="8" t="s">
        <v>31</v>
      </c>
      <c r="U279" s="8" t="s">
        <v>31</v>
      </c>
      <c r="Z279" s="9" t="s">
        <v>185</v>
      </c>
      <c r="AA279" t="str">
        <f>IF(OR(ISNUMBER(SEARCH({"Diabetes","Diabetic"},$Z279))),"Y","N")</f>
        <v>N</v>
      </c>
      <c r="AB279" s="6" t="s">
        <v>36</v>
      </c>
    </row>
    <row r="280" spans="2:28" ht="343.2">
      <c r="B280">
        <v>2016</v>
      </c>
      <c r="C280" s="4">
        <v>19732</v>
      </c>
      <c r="D280" s="5" t="s">
        <v>30</v>
      </c>
      <c r="E280" s="5" t="s">
        <v>31</v>
      </c>
      <c r="F280" s="5" t="s">
        <v>37</v>
      </c>
      <c r="G280" s="6" t="s">
        <v>33</v>
      </c>
      <c r="H280" s="7">
        <v>62</v>
      </c>
      <c r="I280" s="5" t="s">
        <v>34</v>
      </c>
      <c r="J280" t="str">
        <f>IF((ISNUMBER(SEARCH({"Cash"},[1]Sheet2!$I280))),"Avg","AboveAvg")</f>
        <v>Avg</v>
      </c>
      <c r="L280" s="5" t="s">
        <v>31</v>
      </c>
      <c r="O280" t="str">
        <f>IF(OR(ISNUMBER(SEARCH({"smok"},$Z280))),"Y","N")</f>
        <v>N</v>
      </c>
      <c r="P280" t="str">
        <f>IF(OR(ISNUMBER(SEARCH({"BP","Hyper"},$Z280))),"Y","N")</f>
        <v>N</v>
      </c>
      <c r="Q280" t="str">
        <f>IF(OR(ISNUMBER(SEARCH({"Tobacc","smok"},$Z280))),"Y","N")</f>
        <v>N</v>
      </c>
      <c r="T280" s="8" t="s">
        <v>31</v>
      </c>
      <c r="U280" s="8" t="s">
        <v>31</v>
      </c>
      <c r="Z280" s="9" t="s">
        <v>186</v>
      </c>
      <c r="AA280" t="str">
        <f>IF(OR(ISNUMBER(SEARCH({"Diabetes","Diabetic"},$Z280))),"Y","N")</f>
        <v>N</v>
      </c>
      <c r="AB280" s="6" t="s">
        <v>36</v>
      </c>
    </row>
    <row r="281" spans="2:28" ht="184.8">
      <c r="B281">
        <v>2016</v>
      </c>
      <c r="C281" s="4">
        <v>24141</v>
      </c>
      <c r="D281" s="5" t="s">
        <v>30</v>
      </c>
      <c r="E281" s="5" t="s">
        <v>31</v>
      </c>
      <c r="F281" s="5" t="s">
        <v>32</v>
      </c>
      <c r="G281" s="6" t="s">
        <v>33</v>
      </c>
      <c r="H281" s="7">
        <v>50</v>
      </c>
      <c r="I281" s="5" t="s">
        <v>34</v>
      </c>
      <c r="J281" t="str">
        <f>IF((ISNUMBER(SEARCH({"Cash"},[1]Sheet2!$I281))),"Avg","AboveAvg")</f>
        <v>Avg</v>
      </c>
      <c r="L281" s="5" t="s">
        <v>31</v>
      </c>
      <c r="O281" t="str">
        <f>IF(OR(ISNUMBER(SEARCH({"smok"},$Z281))),"Y","N")</f>
        <v>N</v>
      </c>
      <c r="P281" t="str">
        <f>IF(OR(ISNUMBER(SEARCH({"BP","Hyper"},$Z281))),"Y","N")</f>
        <v>N</v>
      </c>
      <c r="Q281" t="str">
        <f>IF(OR(ISNUMBER(SEARCH({"Tobacc","smok"},$Z281))),"Y","N")</f>
        <v>N</v>
      </c>
      <c r="T281" s="8" t="s">
        <v>31</v>
      </c>
      <c r="U281" s="8" t="s">
        <v>31</v>
      </c>
      <c r="Z281" s="9" t="s">
        <v>187</v>
      </c>
      <c r="AA281" t="str">
        <f>IF(OR(ISNUMBER(SEARCH({"Diabetes","Diabetic"},$Z281))),"Y","N")</f>
        <v>N</v>
      </c>
      <c r="AB281" s="6" t="s">
        <v>36</v>
      </c>
    </row>
    <row r="282" spans="2:28">
      <c r="B282">
        <v>2016</v>
      </c>
      <c r="C282" s="4">
        <v>41228</v>
      </c>
      <c r="D282" s="5" t="s">
        <v>30</v>
      </c>
      <c r="E282" s="5" t="s">
        <v>31</v>
      </c>
      <c r="F282" s="5" t="s">
        <v>32</v>
      </c>
      <c r="G282" s="6" t="s">
        <v>33</v>
      </c>
      <c r="H282" s="7">
        <v>3</v>
      </c>
      <c r="I282" s="5" t="s">
        <v>34</v>
      </c>
      <c r="J282" t="str">
        <f>IF((ISNUMBER(SEARCH({"Cash"},[1]Sheet2!$I282))),"Avg","AboveAvg")</f>
        <v>Avg</v>
      </c>
      <c r="L282" s="5" t="s">
        <v>48</v>
      </c>
      <c r="O282" t="str">
        <f>IF(OR(ISNUMBER(SEARCH({"smok"},$Z282))),"Y","N")</f>
        <v>N</v>
      </c>
      <c r="P282" t="str">
        <f>IF(OR(ISNUMBER(SEARCH({"BP","Hyper"},$Z282))),"Y","N")</f>
        <v>N</v>
      </c>
      <c r="Q282" t="str">
        <f>IF(OR(ISNUMBER(SEARCH({"Tobacc","smok"},$Z282))),"Y","N")</f>
        <v>N</v>
      </c>
      <c r="T282" s="8" t="s">
        <v>31</v>
      </c>
      <c r="U282" s="8" t="s">
        <v>31</v>
      </c>
      <c r="Z282" s="9" t="s">
        <v>31</v>
      </c>
      <c r="AA282" t="str">
        <f>IF(OR(ISNUMBER(SEARCH({"Diabetes","Diabetic"},$Z282))),"Y","N")</f>
        <v>N</v>
      </c>
      <c r="AB282" s="6" t="s">
        <v>36</v>
      </c>
    </row>
    <row r="283" spans="2:28">
      <c r="B283">
        <v>2016</v>
      </c>
      <c r="C283" s="4">
        <v>27956</v>
      </c>
      <c r="D283" s="5" t="s">
        <v>30</v>
      </c>
      <c r="E283" s="5" t="s">
        <v>31</v>
      </c>
      <c r="F283" s="5" t="s">
        <v>32</v>
      </c>
      <c r="G283" s="6" t="s">
        <v>33</v>
      </c>
      <c r="H283" s="7">
        <v>39</v>
      </c>
      <c r="I283" s="5" t="s">
        <v>34</v>
      </c>
      <c r="J283" t="str">
        <f>IF((ISNUMBER(SEARCH({"Cash"},[1]Sheet2!$I283))),"Avg","AboveAvg")</f>
        <v>Avg</v>
      </c>
      <c r="L283" s="5" t="s">
        <v>44</v>
      </c>
      <c r="O283" t="str">
        <f>IF(OR(ISNUMBER(SEARCH({"smok"},$Z283))),"Y","N")</f>
        <v>N</v>
      </c>
      <c r="P283" t="str">
        <f>IF(OR(ISNUMBER(SEARCH({"BP","Hyper"},$Z283))),"Y","N")</f>
        <v>N</v>
      </c>
      <c r="Q283" t="str">
        <f>IF(OR(ISNUMBER(SEARCH({"Tobacc","smok"},$Z283))),"Y","N")</f>
        <v>N</v>
      </c>
      <c r="T283" s="8" t="s">
        <v>31</v>
      </c>
      <c r="U283" s="8" t="s">
        <v>31</v>
      </c>
      <c r="Z283" s="9" t="s">
        <v>31</v>
      </c>
      <c r="AA283" t="str">
        <f>IF(OR(ISNUMBER(SEARCH({"Diabetes","Diabetic"},$Z283))),"Y","N")</f>
        <v>N</v>
      </c>
      <c r="AB283" s="6" t="s">
        <v>36</v>
      </c>
    </row>
    <row r="284" spans="2:28" ht="211.2">
      <c r="B284">
        <v>2016</v>
      </c>
      <c r="C284" s="4">
        <v>31903</v>
      </c>
      <c r="D284" s="5" t="s">
        <v>30</v>
      </c>
      <c r="E284" s="5" t="s">
        <v>31</v>
      </c>
      <c r="F284" s="5" t="s">
        <v>32</v>
      </c>
      <c r="G284" s="6" t="s">
        <v>33</v>
      </c>
      <c r="H284" s="7">
        <v>28</v>
      </c>
      <c r="I284" s="5" t="s">
        <v>40</v>
      </c>
      <c r="J284" t="str">
        <f>IF((ISNUMBER(SEARCH({"Cash"},[1]Sheet2!$I284))),"Avg","AboveAvg")</f>
        <v>AboveAvg</v>
      </c>
      <c r="L284" s="5" t="s">
        <v>41</v>
      </c>
      <c r="O284" t="str">
        <f>IF(OR(ISNUMBER(SEARCH({"smok"},$Z284))),"Y","N")</f>
        <v>N</v>
      </c>
      <c r="P284" t="str">
        <f>IF(OR(ISNUMBER(SEARCH({"BP","Hyper"},$Z284))),"Y","N")</f>
        <v>Y</v>
      </c>
      <c r="Q284" t="str">
        <f>IF(OR(ISNUMBER(SEARCH({"Tobacc","smok"},$Z284))),"Y","N")</f>
        <v>N</v>
      </c>
      <c r="T284" s="8" t="s">
        <v>31</v>
      </c>
      <c r="U284" s="8" t="s">
        <v>31</v>
      </c>
      <c r="Z284" s="9" t="s">
        <v>188</v>
      </c>
      <c r="AA284" t="str">
        <f>IF(OR(ISNUMBER(SEARCH({"Diabetes","Diabetic"},$Z284))),"Y","N")</f>
        <v>N</v>
      </c>
      <c r="AB284" s="6" t="s">
        <v>36</v>
      </c>
    </row>
    <row r="285" spans="2:28" ht="409.6">
      <c r="B285">
        <v>2016</v>
      </c>
      <c r="C285" s="4">
        <v>26957</v>
      </c>
      <c r="D285" s="5" t="s">
        <v>30</v>
      </c>
      <c r="E285" s="5" t="s">
        <v>31</v>
      </c>
      <c r="F285" s="5" t="s">
        <v>32</v>
      </c>
      <c r="G285" s="6" t="s">
        <v>33</v>
      </c>
      <c r="H285" s="7">
        <v>42</v>
      </c>
      <c r="I285" s="5" t="s">
        <v>34</v>
      </c>
      <c r="J285" t="str">
        <f>IF((ISNUMBER(SEARCH({"Cash"},[1]Sheet2!$I285))),"Avg","AboveAvg")</f>
        <v>Avg</v>
      </c>
      <c r="L285" s="5" t="s">
        <v>41</v>
      </c>
      <c r="O285" t="str">
        <f>IF(OR(ISNUMBER(SEARCH({"smok"},$Z285))),"Y","N")</f>
        <v>N</v>
      </c>
      <c r="P285" t="str">
        <f>IF(OR(ISNUMBER(SEARCH({"BP","Hyper"},$Z285))),"Y","N")</f>
        <v>Y</v>
      </c>
      <c r="Q285" t="str">
        <f>IF(OR(ISNUMBER(SEARCH({"Tobacc","smok"},$Z285))),"Y","N")</f>
        <v>N</v>
      </c>
      <c r="T285" s="8" t="s">
        <v>31</v>
      </c>
      <c r="U285" s="8" t="s">
        <v>31</v>
      </c>
      <c r="Z285" s="9" t="s">
        <v>189</v>
      </c>
      <c r="AA285" t="str">
        <f>IF(OR(ISNUMBER(SEARCH({"Diabetes","Diabetic"},$Z285))),"Y","N")</f>
        <v>N</v>
      </c>
      <c r="AB285" s="6" t="s">
        <v>36</v>
      </c>
    </row>
    <row r="286" spans="2:28" ht="224.4">
      <c r="B286">
        <v>2016</v>
      </c>
      <c r="C286" s="4">
        <v>17956</v>
      </c>
      <c r="D286" s="5" t="s">
        <v>30</v>
      </c>
      <c r="E286" s="5" t="s">
        <v>31</v>
      </c>
      <c r="F286" s="5" t="s">
        <v>37</v>
      </c>
      <c r="G286" s="6" t="s">
        <v>33</v>
      </c>
      <c r="H286" s="7">
        <v>67</v>
      </c>
      <c r="I286" s="5" t="s">
        <v>40</v>
      </c>
      <c r="J286" t="str">
        <f>IF((ISNUMBER(SEARCH({"Cash"},[1]Sheet2!$I286))),"Avg","AboveAvg")</f>
        <v>AboveAvg</v>
      </c>
      <c r="L286" s="5" t="s">
        <v>31</v>
      </c>
      <c r="O286" t="str">
        <f>IF(OR(ISNUMBER(SEARCH({"smok"},$Z286))),"Y","N")</f>
        <v>N</v>
      </c>
      <c r="P286" t="str">
        <f>IF(OR(ISNUMBER(SEARCH({"BP","Hyper"},$Z286))),"Y","N")</f>
        <v>N</v>
      </c>
      <c r="Q286" t="str">
        <f>IF(OR(ISNUMBER(SEARCH({"Tobacc","smok"},$Z286))),"Y","N")</f>
        <v>N</v>
      </c>
      <c r="T286" s="8" t="s">
        <v>31</v>
      </c>
      <c r="U286" s="8" t="s">
        <v>31</v>
      </c>
      <c r="Z286" s="9" t="s">
        <v>190</v>
      </c>
      <c r="AA286" t="str">
        <f>IF(OR(ISNUMBER(SEARCH({"Diabetes","Diabetic"},$Z286))),"Y","N")</f>
        <v>N</v>
      </c>
      <c r="AB286" s="6" t="s">
        <v>36</v>
      </c>
    </row>
    <row r="287" spans="2:28" ht="409.6">
      <c r="B287">
        <v>2016</v>
      </c>
      <c r="C287" s="4">
        <v>24414</v>
      </c>
      <c r="D287" s="5" t="s">
        <v>30</v>
      </c>
      <c r="E287" s="5" t="s">
        <v>31</v>
      </c>
      <c r="F287" s="5" t="s">
        <v>32</v>
      </c>
      <c r="G287" s="6" t="s">
        <v>33</v>
      </c>
      <c r="H287" s="7">
        <v>49</v>
      </c>
      <c r="I287" s="5" t="s">
        <v>34</v>
      </c>
      <c r="J287" t="str">
        <f>IF((ISNUMBER(SEARCH({"Cash"},[1]Sheet2!$I287))),"Avg","AboveAvg")</f>
        <v>Avg</v>
      </c>
      <c r="L287" s="5" t="s">
        <v>48</v>
      </c>
      <c r="O287" t="str">
        <f>IF(OR(ISNUMBER(SEARCH({"smok"},$Z287))),"Y","N")</f>
        <v>N</v>
      </c>
      <c r="P287" t="str">
        <f>IF(OR(ISNUMBER(SEARCH({"BP","Hyper"},$Z287))),"Y","N")</f>
        <v>Y</v>
      </c>
      <c r="Q287" t="str">
        <f>IF(OR(ISNUMBER(SEARCH({"Tobacc","smok"},$Z287))),"Y","N")</f>
        <v>N</v>
      </c>
      <c r="T287" s="8" t="s">
        <v>31</v>
      </c>
      <c r="U287" s="8" t="s">
        <v>31</v>
      </c>
      <c r="Z287" s="9" t="s">
        <v>191</v>
      </c>
      <c r="AA287" t="str">
        <f>IF(OR(ISNUMBER(SEARCH({"Diabetes","Diabetic"},$Z287))),"Y","N")</f>
        <v>Y</v>
      </c>
      <c r="AB287" s="6" t="s">
        <v>36</v>
      </c>
    </row>
    <row r="288" spans="2:28">
      <c r="B288">
        <v>2016</v>
      </c>
      <c r="C288" s="4">
        <v>41122</v>
      </c>
      <c r="D288" s="5" t="s">
        <v>30</v>
      </c>
      <c r="E288" s="5" t="s">
        <v>31</v>
      </c>
      <c r="F288" s="5" t="s">
        <v>32</v>
      </c>
      <c r="G288" s="6" t="s">
        <v>33</v>
      </c>
      <c r="H288" s="7">
        <v>3</v>
      </c>
      <c r="I288" s="5" t="s">
        <v>34</v>
      </c>
      <c r="J288" t="str">
        <f>IF((ISNUMBER(SEARCH({"Cash"},[1]Sheet2!$I288))),"Avg","AboveAvg")</f>
        <v>Avg</v>
      </c>
      <c r="L288" s="5" t="s">
        <v>48</v>
      </c>
      <c r="O288" t="str">
        <f>IF(OR(ISNUMBER(SEARCH({"smok"},$Z288))),"Y","N")</f>
        <v>N</v>
      </c>
      <c r="P288" t="str">
        <f>IF(OR(ISNUMBER(SEARCH({"BP","Hyper"},$Z288))),"Y","N")</f>
        <v>N</v>
      </c>
      <c r="Q288" t="str">
        <f>IF(OR(ISNUMBER(SEARCH({"Tobacc","smok"},$Z288))),"Y","N")</f>
        <v>N</v>
      </c>
      <c r="T288" s="8" t="s">
        <v>31</v>
      </c>
      <c r="U288" s="8" t="s">
        <v>31</v>
      </c>
      <c r="Z288" s="9" t="s">
        <v>31</v>
      </c>
      <c r="AA288" t="str">
        <f>IF(OR(ISNUMBER(SEARCH({"Diabetes","Diabetic"},$Z288))),"Y","N")</f>
        <v>N</v>
      </c>
      <c r="AB288" s="6" t="s">
        <v>36</v>
      </c>
    </row>
    <row r="289" spans="2:28" ht="171.6">
      <c r="B289">
        <v>2016</v>
      </c>
      <c r="C289" s="4">
        <v>33895</v>
      </c>
      <c r="D289" s="5" t="s">
        <v>30</v>
      </c>
      <c r="E289" s="5" t="s">
        <v>31</v>
      </c>
      <c r="F289" s="5" t="s">
        <v>32</v>
      </c>
      <c r="G289" s="6" t="s">
        <v>33</v>
      </c>
      <c r="H289" s="7">
        <v>23</v>
      </c>
      <c r="I289" s="5" t="s">
        <v>34</v>
      </c>
      <c r="J289" t="str">
        <f>IF((ISNUMBER(SEARCH({"Cash"},[1]Sheet2!$I289))),"Avg","AboveAvg")</f>
        <v>Avg</v>
      </c>
      <c r="L289" s="5" t="s">
        <v>31</v>
      </c>
      <c r="O289" t="str">
        <f>IF(OR(ISNUMBER(SEARCH({"smok"},$Z289))),"Y","N")</f>
        <v>N</v>
      </c>
      <c r="P289" t="str">
        <f>IF(OR(ISNUMBER(SEARCH({"BP","Hyper"},$Z289))),"Y","N")</f>
        <v>N</v>
      </c>
      <c r="Q289" t="str">
        <f>IF(OR(ISNUMBER(SEARCH({"Tobacc","smok"},$Z289))),"Y","N")</f>
        <v>N</v>
      </c>
      <c r="T289" s="8" t="s">
        <v>31</v>
      </c>
      <c r="U289" s="8" t="s">
        <v>31</v>
      </c>
      <c r="Z289" s="9" t="s">
        <v>78</v>
      </c>
      <c r="AA289" t="str">
        <f>IF(OR(ISNUMBER(SEARCH({"Diabetes","Diabetic"},$Z289))),"Y","N")</f>
        <v>N</v>
      </c>
      <c r="AB289" s="6" t="s">
        <v>36</v>
      </c>
    </row>
    <row r="290" spans="2:28">
      <c r="B290">
        <v>2016</v>
      </c>
      <c r="C290" s="4">
        <v>27805</v>
      </c>
      <c r="D290" s="5" t="s">
        <v>30</v>
      </c>
      <c r="E290" s="5" t="s">
        <v>31</v>
      </c>
      <c r="F290" s="5" t="s">
        <v>37</v>
      </c>
      <c r="G290" s="6" t="s">
        <v>33</v>
      </c>
      <c r="H290" s="7">
        <v>40</v>
      </c>
      <c r="I290" s="5" t="s">
        <v>40</v>
      </c>
      <c r="J290" t="str">
        <f>IF((ISNUMBER(SEARCH({"Cash"},[1]Sheet2!$I290))),"Avg","AboveAvg")</f>
        <v>AboveAvg</v>
      </c>
      <c r="L290" s="5" t="s">
        <v>31</v>
      </c>
      <c r="O290" t="str">
        <f>IF(OR(ISNUMBER(SEARCH({"smok"},$Z290))),"Y","N")</f>
        <v>N</v>
      </c>
      <c r="P290" t="str">
        <f>IF(OR(ISNUMBER(SEARCH({"BP","Hyper"},$Z290))),"Y","N")</f>
        <v>N</v>
      </c>
      <c r="Q290" t="str">
        <f>IF(OR(ISNUMBER(SEARCH({"Tobacc","smok"},$Z290))),"Y","N")</f>
        <v>N</v>
      </c>
      <c r="T290" s="8" t="s">
        <v>31</v>
      </c>
      <c r="U290" s="8" t="s">
        <v>31</v>
      </c>
      <c r="Z290" s="9" t="s">
        <v>31</v>
      </c>
      <c r="AA290" t="str">
        <f>IF(OR(ISNUMBER(SEARCH({"Diabetes","Diabetic"},$Z290))),"Y","N")</f>
        <v>N</v>
      </c>
      <c r="AB290" s="6" t="s">
        <v>36</v>
      </c>
    </row>
    <row r="291" spans="2:28">
      <c r="B291">
        <v>2016</v>
      </c>
      <c r="C291" s="4">
        <v>22271</v>
      </c>
      <c r="D291" s="5" t="s">
        <v>30</v>
      </c>
      <c r="E291" s="5" t="s">
        <v>31</v>
      </c>
      <c r="F291" s="5" t="s">
        <v>37</v>
      </c>
      <c r="G291" s="6" t="s">
        <v>33</v>
      </c>
      <c r="H291" s="7">
        <v>55</v>
      </c>
      <c r="I291" s="5" t="s">
        <v>40</v>
      </c>
      <c r="J291" t="str">
        <f>IF((ISNUMBER(SEARCH({"Cash"},[1]Sheet2!$I291))),"Avg","AboveAvg")</f>
        <v>AboveAvg</v>
      </c>
      <c r="L291" s="5" t="s">
        <v>31</v>
      </c>
      <c r="O291" t="str">
        <f>IF(OR(ISNUMBER(SEARCH({"smok"},$Z291))),"Y","N")</f>
        <v>N</v>
      </c>
      <c r="P291" t="str">
        <f>IF(OR(ISNUMBER(SEARCH({"BP","Hyper"},$Z291))),"Y","N")</f>
        <v>N</v>
      </c>
      <c r="Q291" t="str">
        <f>IF(OR(ISNUMBER(SEARCH({"Tobacc","smok"},$Z291))),"Y","N")</f>
        <v>N</v>
      </c>
      <c r="T291" s="8" t="s">
        <v>31</v>
      </c>
      <c r="U291" s="8" t="s">
        <v>31</v>
      </c>
      <c r="Z291" s="9" t="s">
        <v>31</v>
      </c>
      <c r="AA291" t="str">
        <f>IF(OR(ISNUMBER(SEARCH({"Diabetes","Diabetic"},$Z291))),"Y","N")</f>
        <v>N</v>
      </c>
      <c r="AB291" s="6" t="s">
        <v>36</v>
      </c>
    </row>
    <row r="292" spans="2:28" ht="184.8">
      <c r="B292">
        <v>2016</v>
      </c>
      <c r="C292" s="4">
        <v>21987</v>
      </c>
      <c r="D292" s="5" t="s">
        <v>30</v>
      </c>
      <c r="E292" s="5" t="s">
        <v>31</v>
      </c>
      <c r="F292" s="5" t="s">
        <v>32</v>
      </c>
      <c r="G292" s="6" t="s">
        <v>33</v>
      </c>
      <c r="H292" s="7">
        <v>56</v>
      </c>
      <c r="I292" s="5" t="s">
        <v>40</v>
      </c>
      <c r="J292" t="str">
        <f>IF((ISNUMBER(SEARCH({"Cash"},[1]Sheet2!$I292))),"Avg","AboveAvg")</f>
        <v>AboveAvg</v>
      </c>
      <c r="L292" s="5" t="s">
        <v>48</v>
      </c>
      <c r="O292" t="str">
        <f>IF(OR(ISNUMBER(SEARCH({"smok"},$Z292))),"Y","N")</f>
        <v>N</v>
      </c>
      <c r="P292" t="str">
        <f>IF(OR(ISNUMBER(SEARCH({"BP","Hyper"},$Z292))),"Y","N")</f>
        <v>N</v>
      </c>
      <c r="Q292" t="str">
        <f>IF(OR(ISNUMBER(SEARCH({"Tobacc","smok"},$Z292))),"Y","N")</f>
        <v>N</v>
      </c>
      <c r="T292" s="8" t="s">
        <v>31</v>
      </c>
      <c r="U292" s="8" t="s">
        <v>31</v>
      </c>
      <c r="Z292" s="9" t="s">
        <v>192</v>
      </c>
      <c r="AA292" t="str">
        <f>IF(OR(ISNUMBER(SEARCH({"Diabetes","Diabetic"},$Z292))),"Y","N")</f>
        <v>N</v>
      </c>
      <c r="AB292" s="6" t="s">
        <v>36</v>
      </c>
    </row>
    <row r="293" spans="2:28">
      <c r="B293">
        <v>2016</v>
      </c>
      <c r="C293" s="4">
        <v>22573</v>
      </c>
      <c r="D293" s="5" t="s">
        <v>30</v>
      </c>
      <c r="E293" s="5" t="s">
        <v>31</v>
      </c>
      <c r="F293" s="5" t="s">
        <v>32</v>
      </c>
      <c r="G293" s="6" t="s">
        <v>33</v>
      </c>
      <c r="H293" s="7">
        <v>54</v>
      </c>
      <c r="I293" s="5" t="s">
        <v>40</v>
      </c>
      <c r="J293" t="str">
        <f>IF((ISNUMBER(SEARCH({"Cash"},[1]Sheet2!$I293))),"Avg","AboveAvg")</f>
        <v>AboveAvg</v>
      </c>
      <c r="L293" s="5" t="s">
        <v>41</v>
      </c>
      <c r="O293" t="str">
        <f>IF(OR(ISNUMBER(SEARCH({"smok"},$Z293))),"Y","N")</f>
        <v>N</v>
      </c>
      <c r="P293" t="str">
        <f>IF(OR(ISNUMBER(SEARCH({"BP","Hyper"},$Z293))),"Y","N")</f>
        <v>N</v>
      </c>
      <c r="Q293" t="str">
        <f>IF(OR(ISNUMBER(SEARCH({"Tobacc","smok"},$Z293))),"Y","N")</f>
        <v>N</v>
      </c>
      <c r="T293" s="8" t="s">
        <v>31</v>
      </c>
      <c r="U293" s="8" t="s">
        <v>31</v>
      </c>
      <c r="Z293" s="9" t="s">
        <v>31</v>
      </c>
      <c r="AA293" t="str">
        <f>IF(OR(ISNUMBER(SEARCH({"Diabetes","Diabetic"},$Z293))),"Y","N")</f>
        <v>N</v>
      </c>
      <c r="AB293" s="6" t="s">
        <v>36</v>
      </c>
    </row>
    <row r="294" spans="2:28">
      <c r="B294">
        <v>2016</v>
      </c>
      <c r="C294" s="4">
        <v>27760</v>
      </c>
      <c r="D294" s="5" t="s">
        <v>39</v>
      </c>
      <c r="E294" s="5" t="s">
        <v>31</v>
      </c>
      <c r="F294" s="5" t="s">
        <v>32</v>
      </c>
      <c r="G294" s="6" t="s">
        <v>33</v>
      </c>
      <c r="H294" s="7">
        <v>40</v>
      </c>
      <c r="I294" s="5" t="s">
        <v>34</v>
      </c>
      <c r="J294" t="str">
        <f>IF((ISNUMBER(SEARCH({"Cash"},[1]Sheet2!$I294))),"Avg","AboveAvg")</f>
        <v>Avg</v>
      </c>
      <c r="L294" s="5" t="s">
        <v>48</v>
      </c>
      <c r="O294" t="str">
        <f>IF(OR(ISNUMBER(SEARCH({"smok"},$Z294))),"Y","N")</f>
        <v>N</v>
      </c>
      <c r="P294" t="str">
        <f>IF(OR(ISNUMBER(SEARCH({"BP","Hyper"},$Z294))),"Y","N")</f>
        <v>N</v>
      </c>
      <c r="Q294" t="str">
        <f>IF(OR(ISNUMBER(SEARCH({"Tobacc","smok"},$Z294))),"Y","N")</f>
        <v>N</v>
      </c>
      <c r="T294" s="8" t="s">
        <v>31</v>
      </c>
      <c r="U294" s="8" t="s">
        <v>31</v>
      </c>
      <c r="Z294" s="9" t="s">
        <v>31</v>
      </c>
      <c r="AA294" t="str">
        <f>IF(OR(ISNUMBER(SEARCH({"Diabetes","Diabetic"},$Z294))),"Y","N")</f>
        <v>N</v>
      </c>
      <c r="AB294" s="6" t="s">
        <v>36</v>
      </c>
    </row>
    <row r="295" spans="2:28" ht="211.2">
      <c r="B295">
        <v>2016</v>
      </c>
      <c r="C295" s="4">
        <v>27760</v>
      </c>
      <c r="D295" s="5" t="s">
        <v>30</v>
      </c>
      <c r="E295" s="5" t="s">
        <v>31</v>
      </c>
      <c r="F295" s="5" t="s">
        <v>37</v>
      </c>
      <c r="G295" s="6" t="s">
        <v>33</v>
      </c>
      <c r="H295" s="7">
        <v>40</v>
      </c>
      <c r="I295" s="5" t="s">
        <v>40</v>
      </c>
      <c r="J295" t="str">
        <f>IF((ISNUMBER(SEARCH({"Cash"},[1]Sheet2!$I295))),"Avg","AboveAvg")</f>
        <v>AboveAvg</v>
      </c>
      <c r="L295" s="5" t="s">
        <v>31</v>
      </c>
      <c r="O295" t="str">
        <f>IF(OR(ISNUMBER(SEARCH({"smok"},$Z295))),"Y","N")</f>
        <v>N</v>
      </c>
      <c r="P295" t="str">
        <f>IF(OR(ISNUMBER(SEARCH({"BP","Hyper"},$Z295))),"Y","N")</f>
        <v>Y</v>
      </c>
      <c r="Q295" t="str">
        <f>IF(OR(ISNUMBER(SEARCH({"Tobacc","smok"},$Z295))),"Y","N")</f>
        <v>N</v>
      </c>
      <c r="T295" s="8" t="s">
        <v>31</v>
      </c>
      <c r="U295" s="8" t="s">
        <v>31</v>
      </c>
      <c r="Z295" s="9" t="s">
        <v>144</v>
      </c>
      <c r="AA295" t="str">
        <f>IF(OR(ISNUMBER(SEARCH({"Diabetes","Diabetic"},$Z295))),"Y","N")</f>
        <v>N</v>
      </c>
      <c r="AB295" s="6" t="s">
        <v>36</v>
      </c>
    </row>
    <row r="296" spans="2:28" ht="409.6">
      <c r="B296">
        <v>2016</v>
      </c>
      <c r="C296" s="4">
        <v>22127</v>
      </c>
      <c r="D296" s="5" t="s">
        <v>30</v>
      </c>
      <c r="E296" s="5" t="s">
        <v>31</v>
      </c>
      <c r="F296" s="5" t="s">
        <v>37</v>
      </c>
      <c r="G296" s="6" t="s">
        <v>33</v>
      </c>
      <c r="H296" s="7">
        <v>55</v>
      </c>
      <c r="I296" s="5" t="s">
        <v>34</v>
      </c>
      <c r="J296" t="str">
        <f>IF((ISNUMBER(SEARCH({"Cash"},[1]Sheet2!$I296))),"Avg","AboveAvg")</f>
        <v>Avg</v>
      </c>
      <c r="L296" s="5" t="s">
        <v>41</v>
      </c>
      <c r="O296" t="str">
        <f>IF(OR(ISNUMBER(SEARCH({"smok"},$Z296))),"Y","N")</f>
        <v>N</v>
      </c>
      <c r="P296" t="str">
        <f>IF(OR(ISNUMBER(SEARCH({"BP","Hyper"},$Z296))),"Y","N")</f>
        <v>N</v>
      </c>
      <c r="Q296" t="str">
        <f>IF(OR(ISNUMBER(SEARCH({"Tobacc","smok"},$Z296))),"Y","N")</f>
        <v>N</v>
      </c>
      <c r="T296" s="8" t="s">
        <v>31</v>
      </c>
      <c r="U296" s="8" t="s">
        <v>31</v>
      </c>
      <c r="Z296" s="9" t="s">
        <v>193</v>
      </c>
      <c r="AA296" t="str">
        <f>IF(OR(ISNUMBER(SEARCH({"Diabetes","Diabetic"},$Z296))),"Y","N")</f>
        <v>N</v>
      </c>
      <c r="AB296" s="6" t="s">
        <v>36</v>
      </c>
    </row>
    <row r="297" spans="2:28">
      <c r="B297">
        <v>2016</v>
      </c>
      <c r="C297" s="4">
        <v>27323</v>
      </c>
      <c r="D297" s="5" t="s">
        <v>30</v>
      </c>
      <c r="E297" s="5" t="s">
        <v>31</v>
      </c>
      <c r="F297" s="5" t="s">
        <v>37</v>
      </c>
      <c r="G297" s="6" t="s">
        <v>33</v>
      </c>
      <c r="H297" s="7">
        <v>41</v>
      </c>
      <c r="I297" s="5" t="s">
        <v>40</v>
      </c>
      <c r="J297" t="str">
        <f>IF((ISNUMBER(SEARCH({"Cash"},[1]Sheet2!$I297))),"Avg","AboveAvg")</f>
        <v>AboveAvg</v>
      </c>
      <c r="L297" s="5" t="s">
        <v>31</v>
      </c>
      <c r="O297" t="str">
        <f>IF(OR(ISNUMBER(SEARCH({"smok"},$Z297))),"Y","N")</f>
        <v>N</v>
      </c>
      <c r="P297" t="str">
        <f>IF(OR(ISNUMBER(SEARCH({"BP","Hyper"},$Z297))),"Y","N")</f>
        <v>N</v>
      </c>
      <c r="Q297" t="str">
        <f>IF(OR(ISNUMBER(SEARCH({"Tobacc","smok"},$Z297))),"Y","N")</f>
        <v>N</v>
      </c>
      <c r="T297" s="8" t="s">
        <v>31</v>
      </c>
      <c r="U297" s="8" t="s">
        <v>31</v>
      </c>
      <c r="Z297" s="9" t="s">
        <v>31</v>
      </c>
      <c r="AA297" t="str">
        <f>IF(OR(ISNUMBER(SEARCH({"Diabetes","Diabetic"},$Z297))),"Y","N")</f>
        <v>N</v>
      </c>
      <c r="AB297" s="6" t="s">
        <v>36</v>
      </c>
    </row>
    <row r="298" spans="2:28" ht="132">
      <c r="B298">
        <v>2016</v>
      </c>
      <c r="C298" s="4">
        <v>16795</v>
      </c>
      <c r="D298" s="5" t="s">
        <v>30</v>
      </c>
      <c r="E298" s="5" t="s">
        <v>31</v>
      </c>
      <c r="F298" s="5" t="s">
        <v>37</v>
      </c>
      <c r="G298" s="6" t="s">
        <v>33</v>
      </c>
      <c r="H298" s="7">
        <v>70</v>
      </c>
      <c r="I298" s="5" t="s">
        <v>40</v>
      </c>
      <c r="J298" t="str">
        <f>IF((ISNUMBER(SEARCH({"Cash"},[1]Sheet2!$I298))),"Avg","AboveAvg")</f>
        <v>AboveAvg</v>
      </c>
      <c r="L298" s="5" t="s">
        <v>41</v>
      </c>
      <c r="O298" t="str">
        <f>IF(OR(ISNUMBER(SEARCH({"smok"},$Z298))),"Y","N")</f>
        <v>N</v>
      </c>
      <c r="P298" t="str">
        <f>IF(OR(ISNUMBER(SEARCH({"BP","Hyper"},$Z298))),"Y","N")</f>
        <v>N</v>
      </c>
      <c r="Q298" t="str">
        <f>IF(OR(ISNUMBER(SEARCH({"Tobacc","smok"},$Z298))),"Y","N")</f>
        <v>N</v>
      </c>
      <c r="T298" s="8" t="s">
        <v>31</v>
      </c>
      <c r="U298" s="8" t="s">
        <v>31</v>
      </c>
      <c r="Z298" s="9" t="s">
        <v>194</v>
      </c>
      <c r="AA298" t="str">
        <f>IF(OR(ISNUMBER(SEARCH({"Diabetes","Diabetic"},$Z298))),"Y","N")</f>
        <v>N</v>
      </c>
      <c r="AB298" s="6" t="s">
        <v>36</v>
      </c>
    </row>
    <row r="299" spans="2:28" ht="409.6">
      <c r="B299">
        <v>2016</v>
      </c>
      <c r="C299" s="4">
        <v>28058</v>
      </c>
      <c r="D299" s="5" t="s">
        <v>30</v>
      </c>
      <c r="E299" s="5" t="s">
        <v>31</v>
      </c>
      <c r="F299" s="5" t="s">
        <v>37</v>
      </c>
      <c r="G299" s="6" t="s">
        <v>33</v>
      </c>
      <c r="H299" s="7">
        <v>39</v>
      </c>
      <c r="I299" s="5" t="s">
        <v>40</v>
      </c>
      <c r="J299" t="str">
        <f>IF((ISNUMBER(SEARCH({"Cash"},[1]Sheet2!$I299))),"Avg","AboveAvg")</f>
        <v>AboveAvg</v>
      </c>
      <c r="L299" s="5" t="s">
        <v>31</v>
      </c>
      <c r="O299" t="str">
        <f>IF(OR(ISNUMBER(SEARCH({"smok"},$Z299))),"Y","N")</f>
        <v>N</v>
      </c>
      <c r="P299" t="str">
        <f>IF(OR(ISNUMBER(SEARCH({"BP","Hyper"},$Z299))),"Y","N")</f>
        <v>Y</v>
      </c>
      <c r="Q299" t="str">
        <f>IF(OR(ISNUMBER(SEARCH({"Tobacc","smok"},$Z299))),"Y","N")</f>
        <v>N</v>
      </c>
      <c r="T299" s="8" t="s">
        <v>31</v>
      </c>
      <c r="U299" s="8" t="s">
        <v>31</v>
      </c>
      <c r="Z299" s="9" t="s">
        <v>121</v>
      </c>
      <c r="AA299" t="str">
        <f>IF(OR(ISNUMBER(SEARCH({"Diabetes","Diabetic"},$Z299))),"Y","N")</f>
        <v>Y</v>
      </c>
      <c r="AB299" s="6" t="s">
        <v>36</v>
      </c>
    </row>
    <row r="300" spans="2:28" ht="132">
      <c r="B300">
        <v>2016</v>
      </c>
      <c r="C300" s="4">
        <v>18274</v>
      </c>
      <c r="D300" s="5" t="s">
        <v>39</v>
      </c>
      <c r="E300" s="5" t="s">
        <v>31</v>
      </c>
      <c r="F300" s="5" t="s">
        <v>37</v>
      </c>
      <c r="G300" s="6" t="s">
        <v>33</v>
      </c>
      <c r="H300" s="7">
        <v>66</v>
      </c>
      <c r="I300" s="5" t="s">
        <v>40</v>
      </c>
      <c r="J300" t="str">
        <f>IF((ISNUMBER(SEARCH({"Cash"},[1]Sheet2!$I300))),"Avg","AboveAvg")</f>
        <v>AboveAvg</v>
      </c>
      <c r="L300" s="5" t="s">
        <v>41</v>
      </c>
      <c r="O300" t="str">
        <f>IF(OR(ISNUMBER(SEARCH({"smok"},$Z300))),"Y","N")</f>
        <v>N</v>
      </c>
      <c r="P300" t="str">
        <f>IF(OR(ISNUMBER(SEARCH({"BP","Hyper"},$Z300))),"Y","N")</f>
        <v>N</v>
      </c>
      <c r="Q300" t="str">
        <f>IF(OR(ISNUMBER(SEARCH({"Tobacc","smok"},$Z300))),"Y","N")</f>
        <v>N</v>
      </c>
      <c r="T300" s="8" t="s">
        <v>31</v>
      </c>
      <c r="U300" s="8" t="s">
        <v>31</v>
      </c>
      <c r="Z300" s="9" t="s">
        <v>87</v>
      </c>
      <c r="AA300" t="str">
        <f>IF(OR(ISNUMBER(SEARCH({"Diabetes","Diabetic"},$Z300))),"Y","N")</f>
        <v>N</v>
      </c>
      <c r="AB300" s="6" t="s">
        <v>36</v>
      </c>
    </row>
    <row r="301" spans="2:28" ht="396">
      <c r="B301">
        <v>2016</v>
      </c>
      <c r="C301" s="4">
        <v>41126</v>
      </c>
      <c r="D301" s="5" t="s">
        <v>30</v>
      </c>
      <c r="E301" s="5" t="s">
        <v>31</v>
      </c>
      <c r="F301" s="5" t="s">
        <v>32</v>
      </c>
      <c r="G301" s="6" t="s">
        <v>33</v>
      </c>
      <c r="H301" s="7">
        <v>3</v>
      </c>
      <c r="I301" s="5" t="s">
        <v>34</v>
      </c>
      <c r="J301" t="str">
        <f>IF((ISNUMBER(SEARCH({"Cash"},[1]Sheet2!$I301))),"Avg","AboveAvg")</f>
        <v>Avg</v>
      </c>
      <c r="L301" s="5" t="s">
        <v>31</v>
      </c>
      <c r="O301" t="str">
        <f>IF(OR(ISNUMBER(SEARCH({"smok"},$Z301))),"Y","N")</f>
        <v>N</v>
      </c>
      <c r="P301" t="str">
        <f>IF(OR(ISNUMBER(SEARCH({"BP","Hyper"},$Z301))),"Y","N")</f>
        <v>Y</v>
      </c>
      <c r="Q301" t="str">
        <f>IF(OR(ISNUMBER(SEARCH({"Tobacc","smok"},$Z301))),"Y","N")</f>
        <v>N</v>
      </c>
      <c r="T301" s="8" t="s">
        <v>31</v>
      </c>
      <c r="U301" s="8" t="s">
        <v>31</v>
      </c>
      <c r="Z301" s="9" t="s">
        <v>195</v>
      </c>
      <c r="AA301" t="str">
        <f>IF(OR(ISNUMBER(SEARCH({"Diabetes","Diabetic"},$Z301))),"Y","N")</f>
        <v>N</v>
      </c>
      <c r="AB301" s="6" t="s">
        <v>36</v>
      </c>
    </row>
    <row r="302" spans="2:28" ht="409.6">
      <c r="B302">
        <v>2016</v>
      </c>
      <c r="C302" s="4">
        <v>21797</v>
      </c>
      <c r="D302" s="5" t="s">
        <v>30</v>
      </c>
      <c r="E302" s="5" t="s">
        <v>31</v>
      </c>
      <c r="F302" s="5" t="s">
        <v>37</v>
      </c>
      <c r="G302" s="6" t="s">
        <v>33</v>
      </c>
      <c r="H302" s="7">
        <v>56</v>
      </c>
      <c r="I302" s="5" t="s">
        <v>40</v>
      </c>
      <c r="J302" t="str">
        <f>IF((ISNUMBER(SEARCH({"Cash"},[1]Sheet2!$I302))),"Avg","AboveAvg")</f>
        <v>AboveAvg</v>
      </c>
      <c r="L302" s="5" t="s">
        <v>41</v>
      </c>
      <c r="O302" t="str">
        <f>IF(OR(ISNUMBER(SEARCH({"smok"},$Z302))),"Y","N")</f>
        <v>N</v>
      </c>
      <c r="P302" t="str">
        <f>IF(OR(ISNUMBER(SEARCH({"BP","Hyper"},$Z302))),"Y","N")</f>
        <v>Y</v>
      </c>
      <c r="Q302" t="str">
        <f>IF(OR(ISNUMBER(SEARCH({"Tobacc","smok"},$Z302))),"Y","N")</f>
        <v>N</v>
      </c>
      <c r="T302" s="8" t="s">
        <v>31</v>
      </c>
      <c r="U302" s="8" t="s">
        <v>31</v>
      </c>
      <c r="Z302" s="9" t="s">
        <v>196</v>
      </c>
      <c r="AA302" t="str">
        <f>IF(OR(ISNUMBER(SEARCH({"Diabetes","Diabetic"},$Z302))),"Y","N")</f>
        <v>Y</v>
      </c>
      <c r="AB302" s="6" t="s">
        <v>36</v>
      </c>
    </row>
    <row r="303" spans="2:28" ht="303.60000000000002">
      <c r="B303">
        <v>2016</v>
      </c>
      <c r="C303" s="4">
        <v>18723</v>
      </c>
      <c r="D303" s="5" t="s">
        <v>30</v>
      </c>
      <c r="E303" s="5" t="s">
        <v>31</v>
      </c>
      <c r="F303" s="5" t="s">
        <v>32</v>
      </c>
      <c r="G303" s="6" t="s">
        <v>33</v>
      </c>
      <c r="H303" s="7">
        <v>64</v>
      </c>
      <c r="I303" s="5" t="s">
        <v>34</v>
      </c>
      <c r="J303" t="str">
        <f>IF((ISNUMBER(SEARCH({"Cash"},[1]Sheet2!$I303))),"Avg","AboveAvg")</f>
        <v>Avg</v>
      </c>
      <c r="L303" s="5" t="s">
        <v>41</v>
      </c>
      <c r="O303" t="str">
        <f>IF(OR(ISNUMBER(SEARCH({"smok"},$Z303))),"Y","N")</f>
        <v>N</v>
      </c>
      <c r="P303" t="str">
        <f>IF(OR(ISNUMBER(SEARCH({"BP","Hyper"},$Z303))),"Y","N")</f>
        <v>Y</v>
      </c>
      <c r="Q303" t="str">
        <f>IF(OR(ISNUMBER(SEARCH({"Tobacc","smok"},$Z303))),"Y","N")</f>
        <v>N</v>
      </c>
      <c r="T303" s="8" t="s">
        <v>31</v>
      </c>
      <c r="U303" s="8" t="s">
        <v>31</v>
      </c>
      <c r="Z303" s="9" t="s">
        <v>197</v>
      </c>
      <c r="AA303" t="str">
        <f>IF(OR(ISNUMBER(SEARCH({"Diabetes","Diabetic"},$Z303))),"Y","N")</f>
        <v>Y</v>
      </c>
      <c r="AB303" s="6" t="s">
        <v>36</v>
      </c>
    </row>
    <row r="304" spans="2:28" ht="118.8">
      <c r="B304">
        <v>2016</v>
      </c>
      <c r="C304" s="4">
        <v>28730</v>
      </c>
      <c r="D304" s="5" t="s">
        <v>30</v>
      </c>
      <c r="E304" s="5" t="s">
        <v>31</v>
      </c>
      <c r="F304" s="5" t="s">
        <v>32</v>
      </c>
      <c r="G304" s="6" t="s">
        <v>33</v>
      </c>
      <c r="H304" s="7">
        <v>37</v>
      </c>
      <c r="I304" s="5" t="s">
        <v>40</v>
      </c>
      <c r="J304" t="str">
        <f>IF((ISNUMBER(SEARCH({"Cash"},[1]Sheet2!$I304))),"Avg","AboveAvg")</f>
        <v>AboveAvg</v>
      </c>
      <c r="L304" s="5" t="s">
        <v>31</v>
      </c>
      <c r="O304" t="str">
        <f>IF(OR(ISNUMBER(SEARCH({"smok"},$Z304))),"Y","N")</f>
        <v>N</v>
      </c>
      <c r="P304" t="str">
        <f>IF(OR(ISNUMBER(SEARCH({"BP","Hyper"},$Z304))),"Y","N")</f>
        <v>N</v>
      </c>
      <c r="Q304" t="str">
        <f>IF(OR(ISNUMBER(SEARCH({"Tobacc","smok"},$Z304))),"Y","N")</f>
        <v>Y</v>
      </c>
      <c r="T304" s="8" t="s">
        <v>31</v>
      </c>
      <c r="U304" s="8" t="s">
        <v>31</v>
      </c>
      <c r="Z304" s="9" t="s">
        <v>198</v>
      </c>
      <c r="AA304" t="str">
        <f>IF(OR(ISNUMBER(SEARCH({"Diabetes","Diabetic"},$Z304))),"Y","N")</f>
        <v>N</v>
      </c>
      <c r="AB304" s="6" t="s">
        <v>36</v>
      </c>
    </row>
    <row r="305" spans="2:28" ht="409.6">
      <c r="B305">
        <v>2016</v>
      </c>
      <c r="C305" s="4">
        <v>18029</v>
      </c>
      <c r="D305" s="5" t="s">
        <v>39</v>
      </c>
      <c r="E305" s="5" t="s">
        <v>31</v>
      </c>
      <c r="F305" s="5" t="s">
        <v>37</v>
      </c>
      <c r="G305" s="6" t="s">
        <v>33</v>
      </c>
      <c r="H305" s="7">
        <v>66</v>
      </c>
      <c r="I305" s="5" t="s">
        <v>34</v>
      </c>
      <c r="J305" t="str">
        <f>IF((ISNUMBER(SEARCH({"Cash"},[1]Sheet2!$I305))),"Avg","AboveAvg")</f>
        <v>Avg</v>
      </c>
      <c r="L305" s="5" t="s">
        <v>44</v>
      </c>
      <c r="O305" t="str">
        <f>IF(OR(ISNUMBER(SEARCH({"smok"},$Z305))),"Y","N")</f>
        <v>N</v>
      </c>
      <c r="P305" t="str">
        <f>IF(OR(ISNUMBER(SEARCH({"BP","Hyper"},$Z305))),"Y","N")</f>
        <v>N</v>
      </c>
      <c r="Q305" t="str">
        <f>IF(OR(ISNUMBER(SEARCH({"Tobacc","smok"},$Z305))),"Y","N")</f>
        <v>N</v>
      </c>
      <c r="T305" s="8" t="s">
        <v>31</v>
      </c>
      <c r="U305" s="8" t="s">
        <v>31</v>
      </c>
      <c r="Z305" s="9" t="s">
        <v>199</v>
      </c>
      <c r="AA305" t="str">
        <f>IF(OR(ISNUMBER(SEARCH({"Diabetes","Diabetic"},$Z305))),"Y","N")</f>
        <v>N</v>
      </c>
      <c r="AB305" s="6" t="s">
        <v>36</v>
      </c>
    </row>
    <row r="306" spans="2:28" ht="396">
      <c r="B306">
        <v>2016</v>
      </c>
      <c r="C306" s="4">
        <v>19534</v>
      </c>
      <c r="D306" s="5" t="s">
        <v>30</v>
      </c>
      <c r="E306" s="5" t="s">
        <v>31</v>
      </c>
      <c r="F306" s="5" t="s">
        <v>32</v>
      </c>
      <c r="G306" s="6" t="s">
        <v>33</v>
      </c>
      <c r="H306" s="7">
        <v>62</v>
      </c>
      <c r="I306" s="5" t="s">
        <v>40</v>
      </c>
      <c r="J306" t="str">
        <f>IF((ISNUMBER(SEARCH({"Cash"},[1]Sheet2!$I306))),"Avg","AboveAvg")</f>
        <v>AboveAvg</v>
      </c>
      <c r="L306" s="5" t="s">
        <v>41</v>
      </c>
      <c r="O306" t="str">
        <f>IF(OR(ISNUMBER(SEARCH({"smok"},$Z306))),"Y","N")</f>
        <v>N</v>
      </c>
      <c r="P306" t="str">
        <f>IF(OR(ISNUMBER(SEARCH({"BP","Hyper"},$Z306))),"Y","N")</f>
        <v>N</v>
      </c>
      <c r="Q306" t="str">
        <f>IF(OR(ISNUMBER(SEARCH({"Tobacc","smok"},$Z306))),"Y","N")</f>
        <v>N</v>
      </c>
      <c r="T306" s="8" t="s">
        <v>31</v>
      </c>
      <c r="U306" s="8" t="s">
        <v>31</v>
      </c>
      <c r="Z306" s="9" t="s">
        <v>200</v>
      </c>
      <c r="AA306" t="str">
        <f>IF(OR(ISNUMBER(SEARCH({"Diabetes","Diabetic"},$Z306))),"Y","N")</f>
        <v>N</v>
      </c>
      <c r="AB306" s="6" t="s">
        <v>36</v>
      </c>
    </row>
    <row r="307" spans="2:28" ht="409.6">
      <c r="B307">
        <v>2016</v>
      </c>
      <c r="C307" s="4">
        <v>25256</v>
      </c>
      <c r="D307" s="5" t="s">
        <v>30</v>
      </c>
      <c r="E307" s="5" t="s">
        <v>31</v>
      </c>
      <c r="F307" s="5" t="s">
        <v>37</v>
      </c>
      <c r="G307" s="6" t="s">
        <v>33</v>
      </c>
      <c r="H307" s="7">
        <v>46</v>
      </c>
      <c r="I307" s="5" t="s">
        <v>40</v>
      </c>
      <c r="J307" t="str">
        <f>IF((ISNUMBER(SEARCH({"Cash"},[1]Sheet2!$I307))),"Avg","AboveAvg")</f>
        <v>AboveAvg</v>
      </c>
      <c r="L307" s="5" t="s">
        <v>31</v>
      </c>
      <c r="O307" t="str">
        <f>IF(OR(ISNUMBER(SEARCH({"smok"},$Z307))),"Y","N")</f>
        <v>N</v>
      </c>
      <c r="P307" t="str">
        <f>IF(OR(ISNUMBER(SEARCH({"BP","Hyper"},$Z307))),"Y","N")</f>
        <v>Y</v>
      </c>
      <c r="Q307" t="str">
        <f>IF(OR(ISNUMBER(SEARCH({"Tobacc","smok"},$Z307))),"Y","N")</f>
        <v>N</v>
      </c>
      <c r="T307" s="8" t="s">
        <v>31</v>
      </c>
      <c r="U307" s="8" t="s">
        <v>31</v>
      </c>
      <c r="Z307" s="9" t="s">
        <v>201</v>
      </c>
      <c r="AA307" t="str">
        <f>IF(OR(ISNUMBER(SEARCH({"Diabetes","Diabetic"},$Z307))),"Y","N")</f>
        <v>N</v>
      </c>
      <c r="AB307" s="6" t="s">
        <v>36</v>
      </c>
    </row>
    <row r="308" spans="2:28">
      <c r="B308">
        <v>2016</v>
      </c>
      <c r="C308" s="4">
        <v>20302</v>
      </c>
      <c r="D308" s="5" t="s">
        <v>30</v>
      </c>
      <c r="E308" s="5" t="s">
        <v>31</v>
      </c>
      <c r="F308" s="5" t="s">
        <v>37</v>
      </c>
      <c r="G308" s="6" t="s">
        <v>33</v>
      </c>
      <c r="H308" s="7">
        <v>60</v>
      </c>
      <c r="I308" s="5" t="s">
        <v>40</v>
      </c>
      <c r="J308" t="str">
        <f>IF((ISNUMBER(SEARCH({"Cash"},[1]Sheet2!$I308))),"Avg","AboveAvg")</f>
        <v>AboveAvg</v>
      </c>
      <c r="L308" s="5" t="s">
        <v>31</v>
      </c>
      <c r="O308" t="str">
        <f>IF(OR(ISNUMBER(SEARCH({"smok"},$Z308))),"Y","N")</f>
        <v>N</v>
      </c>
      <c r="P308" t="str">
        <f>IF(OR(ISNUMBER(SEARCH({"BP","Hyper"},$Z308))),"Y","N")</f>
        <v>N</v>
      </c>
      <c r="Q308" t="str">
        <f>IF(OR(ISNUMBER(SEARCH({"Tobacc","smok"},$Z308))),"Y","N")</f>
        <v>N</v>
      </c>
      <c r="T308" s="8" t="s">
        <v>31</v>
      </c>
      <c r="U308" s="8" t="s">
        <v>31</v>
      </c>
      <c r="Z308" s="9" t="s">
        <v>31</v>
      </c>
      <c r="AA308" t="str">
        <f>IF(OR(ISNUMBER(SEARCH({"Diabetes","Diabetic"},$Z308))),"Y","N")</f>
        <v>N</v>
      </c>
      <c r="AB308" s="6" t="s">
        <v>36</v>
      </c>
    </row>
    <row r="309" spans="2:28">
      <c r="B309">
        <v>2016</v>
      </c>
      <c r="C309" s="4">
        <v>22267</v>
      </c>
      <c r="D309" s="5" t="s">
        <v>30</v>
      </c>
      <c r="E309" s="5" t="s">
        <v>31</v>
      </c>
      <c r="F309" s="5" t="s">
        <v>32</v>
      </c>
      <c r="G309" s="6" t="s">
        <v>33</v>
      </c>
      <c r="H309" s="7">
        <v>55</v>
      </c>
      <c r="I309" s="5" t="s">
        <v>34</v>
      </c>
      <c r="J309" t="str">
        <f>IF((ISNUMBER(SEARCH({"Cash"},[1]Sheet2!$I309))),"Avg","AboveAvg")</f>
        <v>Avg</v>
      </c>
      <c r="L309" s="5" t="s">
        <v>31</v>
      </c>
      <c r="O309" t="str">
        <f>IF(OR(ISNUMBER(SEARCH({"smok"},$Z309))),"Y","N")</f>
        <v>N</v>
      </c>
      <c r="P309" t="str">
        <f>IF(OR(ISNUMBER(SEARCH({"BP","Hyper"},$Z309))),"Y","N")</f>
        <v>N</v>
      </c>
      <c r="Q309" t="str">
        <f>IF(OR(ISNUMBER(SEARCH({"Tobacc","smok"},$Z309))),"Y","N")</f>
        <v>N</v>
      </c>
      <c r="T309" s="8" t="s">
        <v>31</v>
      </c>
      <c r="U309" s="8" t="s">
        <v>31</v>
      </c>
      <c r="Z309" s="9" t="s">
        <v>31</v>
      </c>
      <c r="AA309" t="str">
        <f>IF(OR(ISNUMBER(SEARCH({"Diabetes","Diabetic"},$Z309))),"Y","N")</f>
        <v>N</v>
      </c>
      <c r="AB309" s="6" t="s">
        <v>36</v>
      </c>
    </row>
    <row r="310" spans="2:28">
      <c r="B310">
        <v>2016</v>
      </c>
      <c r="C310" s="4">
        <v>24179</v>
      </c>
      <c r="D310" s="5" t="s">
        <v>30</v>
      </c>
      <c r="E310" s="5" t="s">
        <v>31</v>
      </c>
      <c r="F310" s="5" t="s">
        <v>32</v>
      </c>
      <c r="G310" s="6" t="s">
        <v>33</v>
      </c>
      <c r="H310" s="7">
        <v>49</v>
      </c>
      <c r="I310" s="5" t="s">
        <v>34</v>
      </c>
      <c r="J310" t="str">
        <f>IF((ISNUMBER(SEARCH({"Cash"},[1]Sheet2!$I310))),"Avg","AboveAvg")</f>
        <v>Avg</v>
      </c>
      <c r="L310" s="5" t="s">
        <v>44</v>
      </c>
      <c r="O310" t="str">
        <f>IF(OR(ISNUMBER(SEARCH({"smok"},$Z310))),"Y","N")</f>
        <v>N</v>
      </c>
      <c r="P310" t="str">
        <f>IF(OR(ISNUMBER(SEARCH({"BP","Hyper"},$Z310))),"Y","N")</f>
        <v>N</v>
      </c>
      <c r="Q310" t="str">
        <f>IF(OR(ISNUMBER(SEARCH({"Tobacc","smok"},$Z310))),"Y","N")</f>
        <v>N</v>
      </c>
      <c r="T310" s="8" t="s">
        <v>31</v>
      </c>
      <c r="U310" s="8" t="s">
        <v>31</v>
      </c>
      <c r="Z310" s="9" t="s">
        <v>31</v>
      </c>
      <c r="AA310" t="str">
        <f>IF(OR(ISNUMBER(SEARCH({"Diabetes","Diabetic"},$Z310))),"Y","N")</f>
        <v>N</v>
      </c>
      <c r="AB310" s="6" t="s">
        <v>36</v>
      </c>
    </row>
    <row r="311" spans="2:28" ht="237.6">
      <c r="B311">
        <v>2016</v>
      </c>
      <c r="C311" s="4">
        <v>26321</v>
      </c>
      <c r="D311" s="5" t="s">
        <v>30</v>
      </c>
      <c r="E311" s="5" t="s">
        <v>31</v>
      </c>
      <c r="F311" s="5" t="s">
        <v>37</v>
      </c>
      <c r="G311" s="6" t="s">
        <v>33</v>
      </c>
      <c r="H311" s="7">
        <v>44</v>
      </c>
      <c r="I311" s="5" t="s">
        <v>34</v>
      </c>
      <c r="J311" t="str">
        <f>IF((ISNUMBER(SEARCH({"Cash"},[1]Sheet2!$I311))),"Avg","AboveAvg")</f>
        <v>Avg</v>
      </c>
      <c r="L311" s="5" t="s">
        <v>41</v>
      </c>
      <c r="O311" t="str">
        <f>IF(OR(ISNUMBER(SEARCH({"smok"},$Z311))),"Y","N")</f>
        <v>N</v>
      </c>
      <c r="P311" t="str">
        <f>IF(OR(ISNUMBER(SEARCH({"BP","Hyper"},$Z311))),"Y","N")</f>
        <v>N</v>
      </c>
      <c r="Q311" t="str">
        <f>IF(OR(ISNUMBER(SEARCH({"Tobacc","smok"},$Z311))),"Y","N")</f>
        <v>N</v>
      </c>
      <c r="T311" s="8" t="s">
        <v>31</v>
      </c>
      <c r="U311" s="8" t="s">
        <v>31</v>
      </c>
      <c r="Z311" s="9" t="s">
        <v>202</v>
      </c>
      <c r="AA311" t="str">
        <f>IF(OR(ISNUMBER(SEARCH({"Diabetes","Diabetic"},$Z311))),"Y","N")</f>
        <v>N</v>
      </c>
      <c r="AB311" s="6" t="s">
        <v>36</v>
      </c>
    </row>
    <row r="312" spans="2:28" ht="39.6">
      <c r="B312">
        <v>2016</v>
      </c>
      <c r="C312" s="4">
        <v>26168</v>
      </c>
      <c r="D312" s="5" t="s">
        <v>30</v>
      </c>
      <c r="E312" s="5" t="s">
        <v>31</v>
      </c>
      <c r="F312" s="5" t="s">
        <v>37</v>
      </c>
      <c r="G312" s="6" t="s">
        <v>33</v>
      </c>
      <c r="H312" s="7">
        <v>44</v>
      </c>
      <c r="I312" s="5" t="s">
        <v>40</v>
      </c>
      <c r="J312" t="str">
        <f>IF((ISNUMBER(SEARCH({"Cash"},[1]Sheet2!$I312))),"Avg","AboveAvg")</f>
        <v>AboveAvg</v>
      </c>
      <c r="L312" s="5" t="s">
        <v>31</v>
      </c>
      <c r="O312" t="str">
        <f>IF(OR(ISNUMBER(SEARCH({"smok"},$Z312))),"Y","N")</f>
        <v>N</v>
      </c>
      <c r="P312" t="str">
        <f>IF(OR(ISNUMBER(SEARCH({"BP","Hyper"},$Z312))),"Y","N")</f>
        <v>N</v>
      </c>
      <c r="Q312" t="str">
        <f>IF(OR(ISNUMBER(SEARCH({"Tobacc","smok"},$Z312))),"Y","N")</f>
        <v>N</v>
      </c>
      <c r="T312" s="8" t="s">
        <v>31</v>
      </c>
      <c r="U312" s="8" t="s">
        <v>31</v>
      </c>
      <c r="Z312" s="9" t="s">
        <v>203</v>
      </c>
      <c r="AA312" t="str">
        <f>IF(OR(ISNUMBER(SEARCH({"Diabetes","Diabetic"},$Z312))),"Y","N")</f>
        <v>N</v>
      </c>
      <c r="AB312" s="6" t="s">
        <v>36</v>
      </c>
    </row>
    <row r="313" spans="2:28">
      <c r="B313">
        <v>2016</v>
      </c>
      <c r="C313" s="4">
        <v>36777</v>
      </c>
      <c r="D313" s="5" t="s">
        <v>30</v>
      </c>
      <c r="E313" s="5" t="s">
        <v>31</v>
      </c>
      <c r="F313" s="5" t="s">
        <v>37</v>
      </c>
      <c r="G313" s="6" t="s">
        <v>33</v>
      </c>
      <c r="H313" s="7">
        <v>15</v>
      </c>
      <c r="I313" s="5" t="s">
        <v>34</v>
      </c>
      <c r="J313" t="str">
        <f>IF((ISNUMBER(SEARCH({"Cash"},[1]Sheet2!$I313))),"Avg","AboveAvg")</f>
        <v>Avg</v>
      </c>
      <c r="L313" s="5" t="s">
        <v>48</v>
      </c>
      <c r="O313" t="str">
        <f>IF(OR(ISNUMBER(SEARCH({"smok"},$Z313))),"Y","N")</f>
        <v>N</v>
      </c>
      <c r="P313" t="str">
        <f>IF(OR(ISNUMBER(SEARCH({"BP","Hyper"},$Z313))),"Y","N")</f>
        <v>N</v>
      </c>
      <c r="Q313" t="str">
        <f>IF(OR(ISNUMBER(SEARCH({"Tobacc","smok"},$Z313))),"Y","N")</f>
        <v>N</v>
      </c>
      <c r="T313" s="8" t="s">
        <v>31</v>
      </c>
      <c r="U313" s="8" t="s">
        <v>31</v>
      </c>
      <c r="Z313" s="9" t="s">
        <v>31</v>
      </c>
      <c r="AA313" t="str">
        <f>IF(OR(ISNUMBER(SEARCH({"Diabetes","Diabetic"},$Z313))),"Y","N")</f>
        <v>N</v>
      </c>
      <c r="AB313" s="6" t="s">
        <v>36</v>
      </c>
    </row>
    <row r="314" spans="2:28">
      <c r="B314">
        <v>2016</v>
      </c>
      <c r="C314" s="4">
        <v>25734</v>
      </c>
      <c r="D314" s="5" t="s">
        <v>30</v>
      </c>
      <c r="E314" s="5" t="s">
        <v>31</v>
      </c>
      <c r="F314" s="5" t="s">
        <v>32</v>
      </c>
      <c r="G314" s="6" t="s">
        <v>33</v>
      </c>
      <c r="H314" s="7">
        <v>45</v>
      </c>
      <c r="I314" s="5" t="s">
        <v>40</v>
      </c>
      <c r="J314" t="str">
        <f>IF((ISNUMBER(SEARCH({"Cash"},[1]Sheet2!$I314))),"Avg","AboveAvg")</f>
        <v>AboveAvg</v>
      </c>
      <c r="L314" s="5" t="s">
        <v>41</v>
      </c>
      <c r="O314" t="str">
        <f>IF(OR(ISNUMBER(SEARCH({"smok"},$Z314))),"Y","N")</f>
        <v>N</v>
      </c>
      <c r="P314" t="str">
        <f>IF(OR(ISNUMBER(SEARCH({"BP","Hyper"},$Z314))),"Y","N")</f>
        <v>N</v>
      </c>
      <c r="Q314" t="str">
        <f>IF(OR(ISNUMBER(SEARCH({"Tobacc","smok"},$Z314))),"Y","N")</f>
        <v>N</v>
      </c>
      <c r="T314" s="8" t="s">
        <v>31</v>
      </c>
      <c r="U314" s="8" t="s">
        <v>31</v>
      </c>
      <c r="Z314" s="9" t="s">
        <v>31</v>
      </c>
      <c r="AA314" t="str">
        <f>IF(OR(ISNUMBER(SEARCH({"Diabetes","Diabetic"},$Z314))),"Y","N")</f>
        <v>N</v>
      </c>
      <c r="AB314" s="6" t="s">
        <v>36</v>
      </c>
    </row>
    <row r="315" spans="2:28" ht="396">
      <c r="B315">
        <v>2016</v>
      </c>
      <c r="C315" s="4">
        <v>27267</v>
      </c>
      <c r="D315" s="5" t="s">
        <v>30</v>
      </c>
      <c r="E315" s="5" t="s">
        <v>31</v>
      </c>
      <c r="F315" s="5" t="s">
        <v>37</v>
      </c>
      <c r="G315" s="6" t="s">
        <v>33</v>
      </c>
      <c r="H315" s="7">
        <v>41</v>
      </c>
      <c r="I315" s="5" t="s">
        <v>40</v>
      </c>
      <c r="J315" t="str">
        <f>IF((ISNUMBER(SEARCH({"Cash"},[1]Sheet2!$I315))),"Avg","AboveAvg")</f>
        <v>AboveAvg</v>
      </c>
      <c r="L315" s="5" t="s">
        <v>41</v>
      </c>
      <c r="O315" t="str">
        <f>IF(OR(ISNUMBER(SEARCH({"smok"},$Z315))),"Y","N")</f>
        <v>N</v>
      </c>
      <c r="P315" t="str">
        <f>IF(OR(ISNUMBER(SEARCH({"BP","Hyper"},$Z315))),"Y","N")</f>
        <v>Y</v>
      </c>
      <c r="Q315" t="str">
        <f>IF(OR(ISNUMBER(SEARCH({"Tobacc","smok"},$Z315))),"Y","N")</f>
        <v>N</v>
      </c>
      <c r="T315" s="8" t="s">
        <v>31</v>
      </c>
      <c r="U315" s="8" t="s">
        <v>31</v>
      </c>
      <c r="Z315" s="9" t="s">
        <v>204</v>
      </c>
      <c r="AA315" t="str">
        <f>IF(OR(ISNUMBER(SEARCH({"Diabetes","Diabetic"},$Z315))),"Y","N")</f>
        <v>N</v>
      </c>
      <c r="AB315" s="6" t="s">
        <v>36</v>
      </c>
    </row>
    <row r="316" spans="2:28">
      <c r="B316">
        <v>2016</v>
      </c>
      <c r="C316" s="4">
        <v>23510</v>
      </c>
      <c r="D316" s="5" t="s">
        <v>30</v>
      </c>
      <c r="E316" s="5" t="s">
        <v>31</v>
      </c>
      <c r="F316" s="5" t="s">
        <v>37</v>
      </c>
      <c r="G316" s="6" t="s">
        <v>33</v>
      </c>
      <c r="H316" s="7">
        <v>51</v>
      </c>
      <c r="I316" s="5" t="s">
        <v>40</v>
      </c>
      <c r="J316" t="str">
        <f>IF((ISNUMBER(SEARCH({"Cash"},[1]Sheet2!$I316))),"Avg","AboveAvg")</f>
        <v>AboveAvg</v>
      </c>
      <c r="L316" s="5" t="s">
        <v>41</v>
      </c>
      <c r="O316" t="str">
        <f>IF(OR(ISNUMBER(SEARCH({"smok"},$Z316))),"Y","N")</f>
        <v>N</v>
      </c>
      <c r="P316" t="str">
        <f>IF(OR(ISNUMBER(SEARCH({"BP","Hyper"},$Z316))),"Y","N")</f>
        <v>N</v>
      </c>
      <c r="Q316" t="str">
        <f>IF(OR(ISNUMBER(SEARCH({"Tobacc","smok"},$Z316))),"Y","N")</f>
        <v>N</v>
      </c>
      <c r="T316" s="8" t="s">
        <v>31</v>
      </c>
      <c r="U316" s="8" t="s">
        <v>31</v>
      </c>
      <c r="Z316" s="9" t="s">
        <v>31</v>
      </c>
      <c r="AA316" t="str">
        <f>IF(OR(ISNUMBER(SEARCH({"Diabetes","Diabetic"},$Z316))),"Y","N")</f>
        <v>N</v>
      </c>
      <c r="AB316" s="6" t="s">
        <v>36</v>
      </c>
    </row>
    <row r="317" spans="2:28">
      <c r="B317">
        <v>2016</v>
      </c>
      <c r="C317" s="4">
        <v>12420</v>
      </c>
      <c r="D317" s="5" t="s">
        <v>30</v>
      </c>
      <c r="E317" s="5" t="s">
        <v>31</v>
      </c>
      <c r="F317" s="5" t="s">
        <v>32</v>
      </c>
      <c r="G317" s="6" t="s">
        <v>33</v>
      </c>
      <c r="H317" s="7">
        <v>82</v>
      </c>
      <c r="I317" s="5" t="s">
        <v>40</v>
      </c>
      <c r="J317" t="str">
        <f>IF((ISNUMBER(SEARCH({"Cash"},[1]Sheet2!$I317))),"Avg","AboveAvg")</f>
        <v>AboveAvg</v>
      </c>
      <c r="L317" s="5" t="s">
        <v>44</v>
      </c>
      <c r="O317" t="str">
        <f>IF(OR(ISNUMBER(SEARCH({"smok"},$Z317))),"Y","N")</f>
        <v>N</v>
      </c>
      <c r="P317" t="str">
        <f>IF(OR(ISNUMBER(SEARCH({"BP","Hyper"},$Z317))),"Y","N")</f>
        <v>N</v>
      </c>
      <c r="Q317" t="str">
        <f>IF(OR(ISNUMBER(SEARCH({"Tobacc","smok"},$Z317))),"Y","N")</f>
        <v>N</v>
      </c>
      <c r="T317" s="8" t="s">
        <v>31</v>
      </c>
      <c r="U317" s="8" t="s">
        <v>31</v>
      </c>
      <c r="Z317" s="9" t="s">
        <v>31</v>
      </c>
      <c r="AA317" t="str">
        <f>IF(OR(ISNUMBER(SEARCH({"Diabetes","Diabetic"},$Z317))),"Y","N")</f>
        <v>N</v>
      </c>
      <c r="AB317" s="6" t="s">
        <v>36</v>
      </c>
    </row>
    <row r="318" spans="2:28" ht="26.4">
      <c r="B318">
        <v>2016</v>
      </c>
      <c r="C318" s="4">
        <v>24067</v>
      </c>
      <c r="D318" s="5" t="s">
        <v>30</v>
      </c>
      <c r="E318" s="5" t="s">
        <v>31</v>
      </c>
      <c r="F318" s="5" t="s">
        <v>37</v>
      </c>
      <c r="G318" s="6" t="s">
        <v>33</v>
      </c>
      <c r="H318" s="7">
        <v>50</v>
      </c>
      <c r="I318" s="5" t="s">
        <v>40</v>
      </c>
      <c r="J318" t="str">
        <f>IF((ISNUMBER(SEARCH({"Cash"},[1]Sheet2!$I318))),"Avg","AboveAvg")</f>
        <v>AboveAvg</v>
      </c>
      <c r="L318" s="5" t="s">
        <v>48</v>
      </c>
      <c r="O318" t="str">
        <f>IF(OR(ISNUMBER(SEARCH({"smok"},$Z318))),"Y","N")</f>
        <v>N</v>
      </c>
      <c r="P318" t="str">
        <f>IF(OR(ISNUMBER(SEARCH({"BP","Hyper"},$Z318))),"Y","N")</f>
        <v>N</v>
      </c>
      <c r="Q318" t="str">
        <f>IF(OR(ISNUMBER(SEARCH({"Tobacc","smok"},$Z318))),"Y","N")</f>
        <v>N</v>
      </c>
      <c r="T318" s="8" t="s">
        <v>31</v>
      </c>
      <c r="U318" s="8" t="s">
        <v>31</v>
      </c>
      <c r="Z318" s="9" t="s">
        <v>205</v>
      </c>
      <c r="AA318" t="str">
        <f>IF(OR(ISNUMBER(SEARCH({"Diabetes","Diabetic"},$Z318))),"Y","N")</f>
        <v>N</v>
      </c>
      <c r="AB318" s="6" t="s">
        <v>36</v>
      </c>
    </row>
    <row r="319" spans="2:28" ht="277.2">
      <c r="B319">
        <v>2016</v>
      </c>
      <c r="C319" s="4">
        <v>39109</v>
      </c>
      <c r="D319" s="5" t="s">
        <v>30</v>
      </c>
      <c r="E319" s="5" t="s">
        <v>31</v>
      </c>
      <c r="F319" s="5" t="s">
        <v>37</v>
      </c>
      <c r="G319" s="6" t="s">
        <v>33</v>
      </c>
      <c r="H319" s="7">
        <v>9</v>
      </c>
      <c r="I319" s="5" t="s">
        <v>40</v>
      </c>
      <c r="J319" t="str">
        <f>IF((ISNUMBER(SEARCH({"Cash"},[1]Sheet2!$I319))),"Avg","AboveAvg")</f>
        <v>AboveAvg</v>
      </c>
      <c r="L319" s="5" t="s">
        <v>31</v>
      </c>
      <c r="O319" t="str">
        <f>IF(OR(ISNUMBER(SEARCH({"smok"},$Z319))),"Y","N")</f>
        <v>N</v>
      </c>
      <c r="P319" t="str">
        <f>IF(OR(ISNUMBER(SEARCH({"BP","Hyper"},$Z319))),"Y","N")</f>
        <v>N</v>
      </c>
      <c r="Q319" t="str">
        <f>IF(OR(ISNUMBER(SEARCH({"Tobacc","smok"},$Z319))),"Y","N")</f>
        <v>N</v>
      </c>
      <c r="T319" s="8" t="s">
        <v>31</v>
      </c>
      <c r="U319" s="8" t="s">
        <v>31</v>
      </c>
      <c r="Z319" s="9" t="s">
        <v>206</v>
      </c>
      <c r="AA319" t="str">
        <f>IF(OR(ISNUMBER(SEARCH({"Diabetes","Diabetic"},$Z319))),"Y","N")</f>
        <v>N</v>
      </c>
      <c r="AB319" s="6" t="s">
        <v>36</v>
      </c>
    </row>
    <row r="320" spans="2:28">
      <c r="B320">
        <v>2016</v>
      </c>
      <c r="C320" s="4">
        <v>22292</v>
      </c>
      <c r="D320" s="5" t="s">
        <v>30</v>
      </c>
      <c r="E320" s="5" t="s">
        <v>31</v>
      </c>
      <c r="F320" s="5" t="s">
        <v>32</v>
      </c>
      <c r="G320" s="6" t="s">
        <v>33</v>
      </c>
      <c r="H320" s="7">
        <v>55</v>
      </c>
      <c r="I320" s="5" t="s">
        <v>40</v>
      </c>
      <c r="J320" t="str">
        <f>IF((ISNUMBER(SEARCH({"Cash"},[1]Sheet2!$I320))),"Avg","AboveAvg")</f>
        <v>AboveAvg</v>
      </c>
      <c r="L320" s="5" t="s">
        <v>31</v>
      </c>
      <c r="O320" t="str">
        <f>IF(OR(ISNUMBER(SEARCH({"smok"},$Z320))),"Y","N")</f>
        <v>N</v>
      </c>
      <c r="P320" t="str">
        <f>IF(OR(ISNUMBER(SEARCH({"BP","Hyper"},$Z320))),"Y","N")</f>
        <v>N</v>
      </c>
      <c r="Q320" t="str">
        <f>IF(OR(ISNUMBER(SEARCH({"Tobacc","smok"},$Z320))),"Y","N")</f>
        <v>N</v>
      </c>
      <c r="T320" s="8" t="s">
        <v>31</v>
      </c>
      <c r="U320" s="8" t="s">
        <v>31</v>
      </c>
      <c r="Z320" s="9" t="s">
        <v>31</v>
      </c>
      <c r="AA320" t="str">
        <f>IF(OR(ISNUMBER(SEARCH({"Diabetes","Diabetic"},$Z320))),"Y","N")</f>
        <v>N</v>
      </c>
      <c r="AB320" s="6" t="s">
        <v>36</v>
      </c>
    </row>
    <row r="321" spans="2:28" ht="409.6">
      <c r="B321">
        <v>2016</v>
      </c>
      <c r="C321" s="4">
        <v>18274</v>
      </c>
      <c r="D321" s="5" t="s">
        <v>39</v>
      </c>
      <c r="E321" s="5" t="s">
        <v>31</v>
      </c>
      <c r="F321" s="5" t="s">
        <v>37</v>
      </c>
      <c r="G321" s="6" t="s">
        <v>33</v>
      </c>
      <c r="H321" s="7">
        <v>66</v>
      </c>
      <c r="I321" s="5" t="s">
        <v>40</v>
      </c>
      <c r="J321" t="str">
        <f>IF((ISNUMBER(SEARCH({"Cash"},[1]Sheet2!$I321))),"Avg","AboveAvg")</f>
        <v>AboveAvg</v>
      </c>
      <c r="L321" s="5" t="s">
        <v>41</v>
      </c>
      <c r="O321" t="str">
        <f>IF(OR(ISNUMBER(SEARCH({"smok"},$Z321))),"Y","N")</f>
        <v>N</v>
      </c>
      <c r="P321" t="str">
        <f>IF(OR(ISNUMBER(SEARCH({"BP","Hyper"},$Z321))),"Y","N")</f>
        <v>Y</v>
      </c>
      <c r="Q321" t="str">
        <f>IF(OR(ISNUMBER(SEARCH({"Tobacc","smok"},$Z321))),"Y","N")</f>
        <v>N</v>
      </c>
      <c r="T321" s="8" t="s">
        <v>31</v>
      </c>
      <c r="U321" s="8" t="s">
        <v>31</v>
      </c>
      <c r="Z321" s="9" t="s">
        <v>207</v>
      </c>
      <c r="AA321" t="str">
        <f>IF(OR(ISNUMBER(SEARCH({"Diabetes","Diabetic"},$Z321))),"Y","N")</f>
        <v>N</v>
      </c>
      <c r="AB321" s="6" t="s">
        <v>36</v>
      </c>
    </row>
    <row r="322" spans="2:28">
      <c r="B322">
        <v>2016</v>
      </c>
      <c r="C322" s="4">
        <v>31903</v>
      </c>
      <c r="D322" s="5" t="s">
        <v>30</v>
      </c>
      <c r="E322" s="5" t="s">
        <v>31</v>
      </c>
      <c r="F322" s="5" t="s">
        <v>32</v>
      </c>
      <c r="G322" s="6" t="s">
        <v>33</v>
      </c>
      <c r="H322" s="7">
        <v>28</v>
      </c>
      <c r="I322" s="5" t="s">
        <v>34</v>
      </c>
      <c r="J322" t="str">
        <f>IF((ISNUMBER(SEARCH({"Cash"},[1]Sheet2!$I322))),"Avg","AboveAvg")</f>
        <v>Avg</v>
      </c>
      <c r="L322" s="5" t="s">
        <v>41</v>
      </c>
      <c r="O322" t="str">
        <f>IF(OR(ISNUMBER(SEARCH({"smok"},$Z322))),"Y","N")</f>
        <v>N</v>
      </c>
      <c r="P322" t="str">
        <f>IF(OR(ISNUMBER(SEARCH({"BP","Hyper"},$Z322))),"Y","N")</f>
        <v>N</v>
      </c>
      <c r="Q322" t="str">
        <f>IF(OR(ISNUMBER(SEARCH({"Tobacc","smok"},$Z322))),"Y","N")</f>
        <v>N</v>
      </c>
      <c r="T322" s="8" t="s">
        <v>31</v>
      </c>
      <c r="U322" s="8" t="s">
        <v>31</v>
      </c>
      <c r="Z322" s="9" t="s">
        <v>31</v>
      </c>
      <c r="AA322" t="str">
        <f>IF(OR(ISNUMBER(SEARCH({"Diabetes","Diabetic"},$Z322))),"Y","N")</f>
        <v>N</v>
      </c>
      <c r="AB322" s="6" t="s">
        <v>36</v>
      </c>
    </row>
    <row r="323" spans="2:28" ht="52.8">
      <c r="B323">
        <v>2016</v>
      </c>
      <c r="C323" s="4">
        <v>30901</v>
      </c>
      <c r="D323" s="5" t="s">
        <v>30</v>
      </c>
      <c r="E323" s="5" t="s">
        <v>31</v>
      </c>
      <c r="F323" s="5" t="s">
        <v>32</v>
      </c>
      <c r="G323" s="6" t="s">
        <v>33</v>
      </c>
      <c r="H323" s="7">
        <v>31</v>
      </c>
      <c r="I323" s="5" t="s">
        <v>40</v>
      </c>
      <c r="J323" t="str">
        <f>IF((ISNUMBER(SEARCH({"Cash"},[1]Sheet2!$I323))),"Avg","AboveAvg")</f>
        <v>AboveAvg</v>
      </c>
      <c r="L323" s="5" t="s">
        <v>31</v>
      </c>
      <c r="O323" t="str">
        <f>IF(OR(ISNUMBER(SEARCH({"smok"},$Z323))),"Y","N")</f>
        <v>N</v>
      </c>
      <c r="P323" t="str">
        <f>IF(OR(ISNUMBER(SEARCH({"BP","Hyper"},$Z323))),"Y","N")</f>
        <v>N</v>
      </c>
      <c r="Q323" t="str">
        <f>IF(OR(ISNUMBER(SEARCH({"Tobacc","smok"},$Z323))),"Y","N")</f>
        <v>N</v>
      </c>
      <c r="T323" s="8" t="s">
        <v>31</v>
      </c>
      <c r="U323" s="8" t="s">
        <v>31</v>
      </c>
      <c r="Z323" s="9" t="s">
        <v>67</v>
      </c>
      <c r="AA323" t="str">
        <f>IF(OR(ISNUMBER(SEARCH({"Diabetes","Diabetic"},$Z323))),"Y","N")</f>
        <v>N</v>
      </c>
      <c r="AB323" s="6" t="s">
        <v>36</v>
      </c>
    </row>
    <row r="324" spans="2:28" ht="290.39999999999998">
      <c r="B324">
        <v>2016</v>
      </c>
      <c r="C324" s="4">
        <v>30734</v>
      </c>
      <c r="D324" s="5" t="s">
        <v>30</v>
      </c>
      <c r="E324" s="5" t="s">
        <v>31</v>
      </c>
      <c r="F324" s="5" t="s">
        <v>32</v>
      </c>
      <c r="G324" s="6" t="s">
        <v>33</v>
      </c>
      <c r="H324" s="7">
        <v>32</v>
      </c>
      <c r="I324" s="5" t="s">
        <v>34</v>
      </c>
      <c r="J324" t="str">
        <f>IF((ISNUMBER(SEARCH({"Cash"},[1]Sheet2!$I324))),"Avg","AboveAvg")</f>
        <v>Avg</v>
      </c>
      <c r="L324" s="5" t="s">
        <v>31</v>
      </c>
      <c r="O324" t="str">
        <f>IF(OR(ISNUMBER(SEARCH({"smok"},$Z324))),"Y","N")</f>
        <v>N</v>
      </c>
      <c r="P324" t="str">
        <f>IF(OR(ISNUMBER(SEARCH({"BP","Hyper"},$Z324))),"Y","N")</f>
        <v>N</v>
      </c>
      <c r="Q324" t="str">
        <f>IF(OR(ISNUMBER(SEARCH({"Tobacc","smok"},$Z324))),"Y","N")</f>
        <v>N</v>
      </c>
      <c r="T324" s="8" t="s">
        <v>31</v>
      </c>
      <c r="U324" s="8" t="s">
        <v>31</v>
      </c>
      <c r="Z324" s="9" t="s">
        <v>208</v>
      </c>
      <c r="AA324" t="str">
        <f>IF(OR(ISNUMBER(SEARCH({"Diabetes","Diabetic"},$Z324))),"Y","N")</f>
        <v>N</v>
      </c>
      <c r="AB324" s="6" t="s">
        <v>36</v>
      </c>
    </row>
    <row r="325" spans="2:28" ht="290.39999999999998">
      <c r="B325">
        <v>2016</v>
      </c>
      <c r="C325" s="4">
        <v>30734</v>
      </c>
      <c r="D325" s="5" t="s">
        <v>30</v>
      </c>
      <c r="E325" s="5" t="s">
        <v>31</v>
      </c>
      <c r="F325" s="5" t="s">
        <v>32</v>
      </c>
      <c r="G325" s="6" t="s">
        <v>33</v>
      </c>
      <c r="H325" s="7">
        <v>32</v>
      </c>
      <c r="I325" s="5" t="s">
        <v>34</v>
      </c>
      <c r="J325" t="str">
        <f>IF((ISNUMBER(SEARCH({"Cash"},[1]Sheet2!$I325))),"Avg","AboveAvg")</f>
        <v>Avg</v>
      </c>
      <c r="L325" s="5" t="s">
        <v>31</v>
      </c>
      <c r="O325" t="str">
        <f>IF(OR(ISNUMBER(SEARCH({"smok"},$Z325))),"Y","N")</f>
        <v>N</v>
      </c>
      <c r="P325" t="str">
        <f>IF(OR(ISNUMBER(SEARCH({"BP","Hyper"},$Z325))),"Y","N")</f>
        <v>N</v>
      </c>
      <c r="Q325" t="str">
        <f>IF(OR(ISNUMBER(SEARCH({"Tobacc","smok"},$Z325))),"Y","N")</f>
        <v>N</v>
      </c>
      <c r="T325" s="8" t="s">
        <v>31</v>
      </c>
      <c r="U325" s="8" t="s">
        <v>31</v>
      </c>
      <c r="Z325" s="9" t="s">
        <v>208</v>
      </c>
      <c r="AA325" t="str">
        <f>IF(OR(ISNUMBER(SEARCH({"Diabetes","Diabetic"},$Z325))),"Y","N")</f>
        <v>N</v>
      </c>
      <c r="AB325" s="6" t="s">
        <v>36</v>
      </c>
    </row>
    <row r="326" spans="2:28">
      <c r="B326">
        <v>2016</v>
      </c>
      <c r="C326" s="4">
        <v>32112</v>
      </c>
      <c r="D326" s="5" t="s">
        <v>30</v>
      </c>
      <c r="E326" s="5" t="s">
        <v>31</v>
      </c>
      <c r="F326" s="5" t="s">
        <v>37</v>
      </c>
      <c r="G326" s="6" t="s">
        <v>33</v>
      </c>
      <c r="H326" s="7">
        <v>28</v>
      </c>
      <c r="I326" s="5" t="s">
        <v>40</v>
      </c>
      <c r="J326" t="str">
        <f>IF((ISNUMBER(SEARCH({"Cash"},[1]Sheet2!$I326))),"Avg","AboveAvg")</f>
        <v>AboveAvg</v>
      </c>
      <c r="L326" s="5" t="s">
        <v>31</v>
      </c>
      <c r="O326" t="str">
        <f>IF(OR(ISNUMBER(SEARCH({"smok"},$Z326))),"Y","N")</f>
        <v>N</v>
      </c>
      <c r="P326" t="str">
        <f>IF(OR(ISNUMBER(SEARCH({"BP","Hyper"},$Z326))),"Y","N")</f>
        <v>N</v>
      </c>
      <c r="Q326" t="str">
        <f>IF(OR(ISNUMBER(SEARCH({"Tobacc","smok"},$Z326))),"Y","N")</f>
        <v>N</v>
      </c>
      <c r="T326" s="8" t="s">
        <v>31</v>
      </c>
      <c r="U326" s="8" t="s">
        <v>31</v>
      </c>
      <c r="Z326" s="9" t="s">
        <v>31</v>
      </c>
      <c r="AA326" t="str">
        <f>IF(OR(ISNUMBER(SEARCH({"Diabetes","Diabetic"},$Z326))),"Y","N")</f>
        <v>N</v>
      </c>
      <c r="AB326" s="6" t="s">
        <v>36</v>
      </c>
    </row>
    <row r="327" spans="2:28" ht="105.6">
      <c r="B327">
        <v>2016</v>
      </c>
      <c r="C327" s="4">
        <v>26957</v>
      </c>
      <c r="D327" s="5" t="s">
        <v>30</v>
      </c>
      <c r="E327" s="5" t="s">
        <v>31</v>
      </c>
      <c r="F327" s="5" t="s">
        <v>32</v>
      </c>
      <c r="G327" s="6" t="s">
        <v>33</v>
      </c>
      <c r="H327" s="7">
        <v>42</v>
      </c>
      <c r="I327" s="5" t="s">
        <v>34</v>
      </c>
      <c r="J327" t="str">
        <f>IF((ISNUMBER(SEARCH({"Cash"},[1]Sheet2!$I327))),"Avg","AboveAvg")</f>
        <v>Avg</v>
      </c>
      <c r="L327" s="5" t="s">
        <v>41</v>
      </c>
      <c r="O327" t="str">
        <f>IF(OR(ISNUMBER(SEARCH({"smok"},$Z327))),"Y","N")</f>
        <v>N</v>
      </c>
      <c r="P327" t="str">
        <f>IF(OR(ISNUMBER(SEARCH({"BP","Hyper"},$Z327))),"Y","N")</f>
        <v>N</v>
      </c>
      <c r="Q327" t="str">
        <f>IF(OR(ISNUMBER(SEARCH({"Tobacc","smok"},$Z327))),"Y","N")</f>
        <v>N</v>
      </c>
      <c r="T327" s="8" t="s">
        <v>31</v>
      </c>
      <c r="U327" s="8" t="s">
        <v>31</v>
      </c>
      <c r="Z327" s="9" t="s">
        <v>209</v>
      </c>
      <c r="AA327" t="str">
        <f>IF(OR(ISNUMBER(SEARCH({"Diabetes","Diabetic"},$Z327))),"Y","N")</f>
        <v>N</v>
      </c>
      <c r="AB327" s="6" t="s">
        <v>36</v>
      </c>
    </row>
    <row r="328" spans="2:28" ht="409.6">
      <c r="B328">
        <v>2016</v>
      </c>
      <c r="C328" s="4">
        <v>24167</v>
      </c>
      <c r="D328" s="5" t="s">
        <v>30</v>
      </c>
      <c r="E328" s="5" t="s">
        <v>31</v>
      </c>
      <c r="F328" s="5" t="s">
        <v>32</v>
      </c>
      <c r="G328" s="6" t="s">
        <v>33</v>
      </c>
      <c r="H328" s="7">
        <v>50</v>
      </c>
      <c r="I328" s="5" t="s">
        <v>34</v>
      </c>
      <c r="J328" t="str">
        <f>IF((ISNUMBER(SEARCH({"Cash"},[1]Sheet2!$I328))),"Avg","AboveAvg")</f>
        <v>Avg</v>
      </c>
      <c r="L328" s="5" t="s">
        <v>41</v>
      </c>
      <c r="O328" t="str">
        <f>IF(OR(ISNUMBER(SEARCH({"smok"},$Z328))),"Y","N")</f>
        <v>N</v>
      </c>
      <c r="P328" t="str">
        <f>IF(OR(ISNUMBER(SEARCH({"BP","Hyper"},$Z328))),"Y","N")</f>
        <v>N</v>
      </c>
      <c r="Q328" t="str">
        <f>IF(OR(ISNUMBER(SEARCH({"Tobacc","smok"},$Z328))),"Y","N")</f>
        <v>N</v>
      </c>
      <c r="T328" s="8" t="s">
        <v>31</v>
      </c>
      <c r="U328" s="8" t="s">
        <v>31</v>
      </c>
      <c r="Z328" s="9" t="s">
        <v>210</v>
      </c>
      <c r="AA328" t="str">
        <f>IF(OR(ISNUMBER(SEARCH({"Diabetes","Diabetic"},$Z328))),"Y","N")</f>
        <v>N</v>
      </c>
      <c r="AB328" s="6" t="s">
        <v>36</v>
      </c>
    </row>
    <row r="329" spans="2:28">
      <c r="B329">
        <v>2016</v>
      </c>
      <c r="C329" s="4">
        <v>27418</v>
      </c>
      <c r="D329" s="5" t="s">
        <v>30</v>
      </c>
      <c r="E329" s="5" t="s">
        <v>31</v>
      </c>
      <c r="F329" s="5" t="s">
        <v>37</v>
      </c>
      <c r="G329" s="6" t="s">
        <v>33</v>
      </c>
      <c r="H329" s="7">
        <v>41</v>
      </c>
      <c r="I329" s="5" t="s">
        <v>34</v>
      </c>
      <c r="J329" t="str">
        <f>IF((ISNUMBER(SEARCH({"Cash"},[1]Sheet2!$I329))),"Avg","AboveAvg")</f>
        <v>Avg</v>
      </c>
      <c r="L329" s="5" t="s">
        <v>48</v>
      </c>
      <c r="O329" t="str">
        <f>IF(OR(ISNUMBER(SEARCH({"smok"},$Z329))),"Y","N")</f>
        <v>N</v>
      </c>
      <c r="P329" t="str">
        <f>IF(OR(ISNUMBER(SEARCH({"BP","Hyper"},$Z329))),"Y","N")</f>
        <v>N</v>
      </c>
      <c r="Q329" t="str">
        <f>IF(OR(ISNUMBER(SEARCH({"Tobacc","smok"},$Z329))),"Y","N")</f>
        <v>N</v>
      </c>
      <c r="T329" s="8" t="s">
        <v>31</v>
      </c>
      <c r="U329" s="8" t="s">
        <v>31</v>
      </c>
      <c r="Z329" s="9" t="s">
        <v>31</v>
      </c>
      <c r="AA329" t="str">
        <f>IF(OR(ISNUMBER(SEARCH({"Diabetes","Diabetic"},$Z329))),"Y","N")</f>
        <v>N</v>
      </c>
      <c r="AB329" s="6" t="s">
        <v>36</v>
      </c>
    </row>
    <row r="330" spans="2:28">
      <c r="B330">
        <v>2016</v>
      </c>
      <c r="C330" s="4">
        <v>24179</v>
      </c>
      <c r="D330" s="5" t="s">
        <v>30</v>
      </c>
      <c r="E330" s="5" t="s">
        <v>31</v>
      </c>
      <c r="F330" s="5" t="s">
        <v>32</v>
      </c>
      <c r="G330" s="6" t="s">
        <v>33</v>
      </c>
      <c r="H330" s="7">
        <v>49</v>
      </c>
      <c r="I330" s="5" t="s">
        <v>34</v>
      </c>
      <c r="J330" t="str">
        <f>IF((ISNUMBER(SEARCH({"Cash"},[1]Sheet2!$I330))),"Avg","AboveAvg")</f>
        <v>Avg</v>
      </c>
      <c r="L330" s="5" t="s">
        <v>44</v>
      </c>
      <c r="O330" t="str">
        <f>IF(OR(ISNUMBER(SEARCH({"smok"},$Z330))),"Y","N")</f>
        <v>N</v>
      </c>
      <c r="P330" t="str">
        <f>IF(OR(ISNUMBER(SEARCH({"BP","Hyper"},$Z330))),"Y","N")</f>
        <v>N</v>
      </c>
      <c r="Q330" t="str">
        <f>IF(OR(ISNUMBER(SEARCH({"Tobacc","smok"},$Z330))),"Y","N")</f>
        <v>N</v>
      </c>
      <c r="T330" s="8" t="s">
        <v>31</v>
      </c>
      <c r="U330" s="8" t="s">
        <v>31</v>
      </c>
      <c r="Z330" s="9" t="s">
        <v>31</v>
      </c>
      <c r="AA330" t="str">
        <f>IF(OR(ISNUMBER(SEARCH({"Diabetes","Diabetic"},$Z330))),"Y","N")</f>
        <v>N</v>
      </c>
      <c r="AB330" s="6" t="s">
        <v>36</v>
      </c>
    </row>
    <row r="331" spans="2:28" ht="409.6">
      <c r="B331">
        <v>2016</v>
      </c>
      <c r="C331" s="4">
        <v>13204</v>
      </c>
      <c r="D331" s="5" t="s">
        <v>30</v>
      </c>
      <c r="E331" s="5" t="s">
        <v>31</v>
      </c>
      <c r="F331" s="5" t="s">
        <v>32</v>
      </c>
      <c r="G331" s="6" t="s">
        <v>33</v>
      </c>
      <c r="H331" s="7">
        <v>80</v>
      </c>
      <c r="I331" s="5" t="s">
        <v>34</v>
      </c>
      <c r="J331" t="str">
        <f>IF((ISNUMBER(SEARCH({"Cash"},[1]Sheet2!$I331))),"Avg","AboveAvg")</f>
        <v>Avg</v>
      </c>
      <c r="L331" s="5" t="s">
        <v>31</v>
      </c>
      <c r="O331" t="str">
        <f>IF(OR(ISNUMBER(SEARCH({"smok"},$Z331))),"Y","N")</f>
        <v>N</v>
      </c>
      <c r="P331" t="str">
        <f>IF(OR(ISNUMBER(SEARCH({"BP","Hyper"},$Z331))),"Y","N")</f>
        <v>N</v>
      </c>
      <c r="Q331" t="str">
        <f>IF(OR(ISNUMBER(SEARCH({"Tobacc","smok"},$Z331))),"Y","N")</f>
        <v>N</v>
      </c>
      <c r="T331" s="8" t="s">
        <v>31</v>
      </c>
      <c r="U331" s="8" t="s">
        <v>31</v>
      </c>
      <c r="Z331" s="9" t="s">
        <v>211</v>
      </c>
      <c r="AA331" t="str">
        <f>IF(OR(ISNUMBER(SEARCH({"Diabetes","Diabetic"},$Z331))),"Y","N")</f>
        <v>N</v>
      </c>
      <c r="AB331" s="6" t="s">
        <v>36</v>
      </c>
    </row>
    <row r="332" spans="2:28" ht="237.6">
      <c r="B332">
        <v>2016</v>
      </c>
      <c r="C332" s="4">
        <v>16826</v>
      </c>
      <c r="D332" s="5" t="s">
        <v>30</v>
      </c>
      <c r="E332" s="5" t="s">
        <v>31</v>
      </c>
      <c r="F332" s="5" t="s">
        <v>32</v>
      </c>
      <c r="G332" s="6" t="s">
        <v>33</v>
      </c>
      <c r="H332" s="7">
        <v>70</v>
      </c>
      <c r="I332" s="5" t="s">
        <v>40</v>
      </c>
      <c r="J332" t="str">
        <f>IF((ISNUMBER(SEARCH({"Cash"},[1]Sheet2!$I332))),"Avg","AboveAvg")</f>
        <v>AboveAvg</v>
      </c>
      <c r="L332" s="5" t="s">
        <v>31</v>
      </c>
      <c r="O332" t="str">
        <f>IF(OR(ISNUMBER(SEARCH({"smok"},$Z332))),"Y","N")</f>
        <v>N</v>
      </c>
      <c r="P332" t="str">
        <f>IF(OR(ISNUMBER(SEARCH({"BP","Hyper"},$Z332))),"Y","N")</f>
        <v>N</v>
      </c>
      <c r="Q332" t="str">
        <f>IF(OR(ISNUMBER(SEARCH({"Tobacc","smok"},$Z332))),"Y","N")</f>
        <v>N</v>
      </c>
      <c r="T332" s="8" t="s">
        <v>31</v>
      </c>
      <c r="U332" s="8" t="s">
        <v>31</v>
      </c>
      <c r="Z332" s="9" t="s">
        <v>212</v>
      </c>
      <c r="AA332" t="str">
        <f>IF(OR(ISNUMBER(SEARCH({"Diabetes","Diabetic"},$Z332))),"Y","N")</f>
        <v>N</v>
      </c>
      <c r="AB332" s="6" t="s">
        <v>36</v>
      </c>
    </row>
    <row r="333" spans="2:28" ht="396">
      <c r="B333">
        <v>2016</v>
      </c>
      <c r="C333" s="4">
        <v>31666</v>
      </c>
      <c r="D333" s="5" t="s">
        <v>30</v>
      </c>
      <c r="E333" s="5" t="s">
        <v>31</v>
      </c>
      <c r="F333" s="5" t="s">
        <v>37</v>
      </c>
      <c r="G333" s="6" t="s">
        <v>33</v>
      </c>
      <c r="H333" s="7">
        <v>29</v>
      </c>
      <c r="I333" s="5" t="s">
        <v>40</v>
      </c>
      <c r="J333" t="str">
        <f>IF((ISNUMBER(SEARCH({"Cash"},[1]Sheet2!$I333))),"Avg","AboveAvg")</f>
        <v>AboveAvg</v>
      </c>
      <c r="L333" s="5" t="s">
        <v>31</v>
      </c>
      <c r="O333" t="str">
        <f>IF(OR(ISNUMBER(SEARCH({"smok"},$Z333))),"Y","N")</f>
        <v>N</v>
      </c>
      <c r="P333" t="str">
        <f>IF(OR(ISNUMBER(SEARCH({"BP","Hyper"},$Z333))),"Y","N")</f>
        <v>N</v>
      </c>
      <c r="Q333" t="str">
        <f>IF(OR(ISNUMBER(SEARCH({"Tobacc","smok"},$Z333))),"Y","N")</f>
        <v>N</v>
      </c>
      <c r="T333" s="8" t="s">
        <v>31</v>
      </c>
      <c r="U333" s="8" t="s">
        <v>31</v>
      </c>
      <c r="Z333" s="9" t="s">
        <v>213</v>
      </c>
      <c r="AA333" t="str">
        <f>IF(OR(ISNUMBER(SEARCH({"Diabetes","Diabetic"},$Z333))),"Y","N")</f>
        <v>N</v>
      </c>
      <c r="AB333" s="6" t="s">
        <v>36</v>
      </c>
    </row>
    <row r="334" spans="2:28" ht="409.6">
      <c r="B334">
        <v>2016</v>
      </c>
      <c r="C334" s="4">
        <v>29611</v>
      </c>
      <c r="D334" s="5" t="s">
        <v>30</v>
      </c>
      <c r="E334" s="5" t="s">
        <v>31</v>
      </c>
      <c r="F334" s="5" t="s">
        <v>37</v>
      </c>
      <c r="G334" s="6" t="s">
        <v>33</v>
      </c>
      <c r="H334" s="7">
        <v>35</v>
      </c>
      <c r="I334" s="5" t="s">
        <v>34</v>
      </c>
      <c r="J334" t="str">
        <f>IF((ISNUMBER(SEARCH({"Cash"},[1]Sheet2!$I334))),"Avg","AboveAvg")</f>
        <v>Avg</v>
      </c>
      <c r="L334" s="5" t="s">
        <v>31</v>
      </c>
      <c r="O334" t="str">
        <f>IF(OR(ISNUMBER(SEARCH({"smok"},$Z334))),"Y","N")</f>
        <v>N</v>
      </c>
      <c r="P334" t="str">
        <f>IF(OR(ISNUMBER(SEARCH({"BP","Hyper"},$Z334))),"Y","N")</f>
        <v>N</v>
      </c>
      <c r="Q334" t="str">
        <f>IF(OR(ISNUMBER(SEARCH({"Tobacc","smok"},$Z334))),"Y","N")</f>
        <v>N</v>
      </c>
      <c r="T334" s="8" t="s">
        <v>31</v>
      </c>
      <c r="U334" s="8" t="s">
        <v>31</v>
      </c>
      <c r="Z334" s="9" t="s">
        <v>214</v>
      </c>
      <c r="AA334" t="str">
        <f>IF(OR(ISNUMBER(SEARCH({"Diabetes","Diabetic"},$Z334))),"Y","N")</f>
        <v>N</v>
      </c>
      <c r="AB334" s="6" t="s">
        <v>36</v>
      </c>
    </row>
    <row r="335" spans="2:28" ht="409.6">
      <c r="B335">
        <v>2016</v>
      </c>
      <c r="C335" s="4">
        <v>19887</v>
      </c>
      <c r="D335" s="5" t="s">
        <v>30</v>
      </c>
      <c r="E335" s="5" t="s">
        <v>31</v>
      </c>
      <c r="F335" s="5" t="s">
        <v>32</v>
      </c>
      <c r="G335" s="6" t="s">
        <v>33</v>
      </c>
      <c r="H335" s="7">
        <v>61</v>
      </c>
      <c r="I335" s="5" t="s">
        <v>34</v>
      </c>
      <c r="J335" t="str">
        <f>IF((ISNUMBER(SEARCH({"Cash"},[1]Sheet2!$I335))),"Avg","AboveAvg")</f>
        <v>Avg</v>
      </c>
      <c r="L335" s="5" t="s">
        <v>41</v>
      </c>
      <c r="O335" t="str">
        <f>IF(OR(ISNUMBER(SEARCH({"smok"},$Z335))),"Y","N")</f>
        <v>N</v>
      </c>
      <c r="P335" t="str">
        <f>IF(OR(ISNUMBER(SEARCH({"BP","Hyper"},$Z335))),"Y","N")</f>
        <v>Y</v>
      </c>
      <c r="Q335" t="str">
        <f>IF(OR(ISNUMBER(SEARCH({"Tobacc","smok"},$Z335))),"Y","N")</f>
        <v>N</v>
      </c>
      <c r="T335" s="8" t="s">
        <v>31</v>
      </c>
      <c r="U335" s="8" t="s">
        <v>31</v>
      </c>
      <c r="Z335" s="9" t="s">
        <v>215</v>
      </c>
      <c r="AA335" t="str">
        <f>IF(OR(ISNUMBER(SEARCH({"Diabetes","Diabetic"},$Z335))),"Y","N")</f>
        <v>Y</v>
      </c>
      <c r="AB335" s="6" t="s">
        <v>36</v>
      </c>
    </row>
    <row r="336" spans="2:28">
      <c r="B336">
        <v>2016</v>
      </c>
      <c r="C336" s="4">
        <v>22435</v>
      </c>
      <c r="D336" s="5" t="s">
        <v>30</v>
      </c>
      <c r="E336" s="5" t="s">
        <v>31</v>
      </c>
      <c r="F336" s="5" t="s">
        <v>37</v>
      </c>
      <c r="G336" s="6" t="s">
        <v>33</v>
      </c>
      <c r="H336" s="7">
        <v>54</v>
      </c>
      <c r="I336" s="5" t="s">
        <v>40</v>
      </c>
      <c r="J336" t="str">
        <f>IF((ISNUMBER(SEARCH({"Cash"},[1]Sheet2!$I336))),"Avg","AboveAvg")</f>
        <v>AboveAvg</v>
      </c>
      <c r="L336" s="5" t="s">
        <v>44</v>
      </c>
      <c r="O336" t="str">
        <f>IF(OR(ISNUMBER(SEARCH({"smok"},$Z336))),"Y","N")</f>
        <v>N</v>
      </c>
      <c r="P336" t="str">
        <f>IF(OR(ISNUMBER(SEARCH({"BP","Hyper"},$Z336))),"Y","N")</f>
        <v>N</v>
      </c>
      <c r="Q336" t="str">
        <f>IF(OR(ISNUMBER(SEARCH({"Tobacc","smok"},$Z336))),"Y","N")</f>
        <v>N</v>
      </c>
      <c r="T336" s="8" t="s">
        <v>31</v>
      </c>
      <c r="U336" s="8" t="s">
        <v>31</v>
      </c>
      <c r="Z336" s="9" t="s">
        <v>31</v>
      </c>
      <c r="AA336" t="str">
        <f>IF(OR(ISNUMBER(SEARCH({"Diabetes","Diabetic"},$Z336))),"Y","N")</f>
        <v>N</v>
      </c>
      <c r="AB336" s="6" t="s">
        <v>36</v>
      </c>
    </row>
    <row r="337" spans="2:28" ht="396">
      <c r="B337">
        <v>2016</v>
      </c>
      <c r="C337" s="4">
        <v>31410</v>
      </c>
      <c r="D337" s="5" t="s">
        <v>39</v>
      </c>
      <c r="E337" s="5" t="s">
        <v>31</v>
      </c>
      <c r="F337" s="5" t="s">
        <v>32</v>
      </c>
      <c r="G337" s="6" t="s">
        <v>33</v>
      </c>
      <c r="H337" s="7">
        <v>30</v>
      </c>
      <c r="I337" s="5" t="s">
        <v>40</v>
      </c>
      <c r="J337" t="str">
        <f>IF((ISNUMBER(SEARCH({"Cash"},[1]Sheet2!$I337))),"Avg","AboveAvg")</f>
        <v>AboveAvg</v>
      </c>
      <c r="L337" s="5" t="s">
        <v>41</v>
      </c>
      <c r="O337" t="str">
        <f>IF(OR(ISNUMBER(SEARCH({"smok"},$Z337))),"Y","N")</f>
        <v>N</v>
      </c>
      <c r="P337" t="str">
        <f>IF(OR(ISNUMBER(SEARCH({"BP","Hyper"},$Z337))),"Y","N")</f>
        <v>Y</v>
      </c>
      <c r="Q337" t="str">
        <f>IF(OR(ISNUMBER(SEARCH({"Tobacc","smok"},$Z337))),"Y","N")</f>
        <v>N</v>
      </c>
      <c r="T337" s="8" t="s">
        <v>31</v>
      </c>
      <c r="U337" s="8" t="s">
        <v>31</v>
      </c>
      <c r="Z337" s="9" t="s">
        <v>216</v>
      </c>
      <c r="AA337" t="str">
        <f>IF(OR(ISNUMBER(SEARCH({"Diabetes","Diabetic"},$Z337))),"Y","N")</f>
        <v>N</v>
      </c>
      <c r="AB337" s="6" t="s">
        <v>36</v>
      </c>
    </row>
    <row r="338" spans="2:28" ht="290.39999999999998">
      <c r="B338">
        <v>2016</v>
      </c>
      <c r="C338" s="4">
        <v>40447</v>
      </c>
      <c r="D338" s="5" t="s">
        <v>30</v>
      </c>
      <c r="E338" s="5" t="s">
        <v>31</v>
      </c>
      <c r="F338" s="5" t="s">
        <v>32</v>
      </c>
      <c r="G338" s="6" t="s">
        <v>33</v>
      </c>
      <c r="H338" s="7">
        <v>5</v>
      </c>
      <c r="I338" s="5" t="s">
        <v>34</v>
      </c>
      <c r="J338" t="str">
        <f>IF((ISNUMBER(SEARCH({"Cash"},[1]Sheet2!$I338))),"Avg","AboveAvg")</f>
        <v>Avg</v>
      </c>
      <c r="L338" s="5" t="s">
        <v>31</v>
      </c>
      <c r="O338" t="str">
        <f>IF(OR(ISNUMBER(SEARCH({"smok"},$Z338))),"Y","N")</f>
        <v>N</v>
      </c>
      <c r="P338" t="str">
        <f>IF(OR(ISNUMBER(SEARCH({"BP","Hyper"},$Z338))),"Y","N")</f>
        <v>N</v>
      </c>
      <c r="Q338" t="str">
        <f>IF(OR(ISNUMBER(SEARCH({"Tobacc","smok"},$Z338))),"Y","N")</f>
        <v>N</v>
      </c>
      <c r="T338" s="8" t="s">
        <v>31</v>
      </c>
      <c r="U338" s="8" t="s">
        <v>31</v>
      </c>
      <c r="Z338" s="9" t="s">
        <v>217</v>
      </c>
      <c r="AA338" t="str">
        <f>IF(OR(ISNUMBER(SEARCH({"Diabetes","Diabetic"},$Z338))),"Y","N")</f>
        <v>N</v>
      </c>
      <c r="AB338" s="6" t="s">
        <v>36</v>
      </c>
    </row>
    <row r="339" spans="2:28" ht="409.6">
      <c r="B339">
        <v>2016</v>
      </c>
      <c r="C339" s="4">
        <v>22201</v>
      </c>
      <c r="D339" s="5" t="s">
        <v>39</v>
      </c>
      <c r="E339" s="5" t="s">
        <v>31</v>
      </c>
      <c r="F339" s="5" t="s">
        <v>37</v>
      </c>
      <c r="G339" s="6" t="s">
        <v>33</v>
      </c>
      <c r="H339" s="7">
        <v>55</v>
      </c>
      <c r="I339" s="5" t="s">
        <v>34</v>
      </c>
      <c r="J339" t="str">
        <f>IF((ISNUMBER(SEARCH({"Cash"},[1]Sheet2!$I339))),"Avg","AboveAvg")</f>
        <v>Avg</v>
      </c>
      <c r="L339" s="5" t="s">
        <v>48</v>
      </c>
      <c r="O339" t="str">
        <f>IF(OR(ISNUMBER(SEARCH({"smok"},$Z339))),"Y","N")</f>
        <v>N</v>
      </c>
      <c r="P339" t="str">
        <f>IF(OR(ISNUMBER(SEARCH({"BP","Hyper"},$Z339))),"Y","N")</f>
        <v>N</v>
      </c>
      <c r="Q339" t="str">
        <f>IF(OR(ISNUMBER(SEARCH({"Tobacc","smok"},$Z339))),"Y","N")</f>
        <v>N</v>
      </c>
      <c r="T339" s="8" t="s">
        <v>31</v>
      </c>
      <c r="U339" s="8" t="s">
        <v>31</v>
      </c>
      <c r="Z339" s="9" t="s">
        <v>218</v>
      </c>
      <c r="AA339" t="str">
        <f>IF(OR(ISNUMBER(SEARCH({"Diabetes","Diabetic"},$Z339))),"Y","N")</f>
        <v>N</v>
      </c>
      <c r="AB339" s="6" t="s">
        <v>36</v>
      </c>
    </row>
    <row r="340" spans="2:28" ht="39.6">
      <c r="B340">
        <v>2016</v>
      </c>
      <c r="C340" s="4">
        <v>34702</v>
      </c>
      <c r="D340" s="5" t="s">
        <v>30</v>
      </c>
      <c r="E340" s="5" t="s">
        <v>31</v>
      </c>
      <c r="F340" s="5" t="s">
        <v>37</v>
      </c>
      <c r="G340" s="6" t="s">
        <v>33</v>
      </c>
      <c r="H340" s="7">
        <v>21</v>
      </c>
      <c r="I340" s="5" t="s">
        <v>34</v>
      </c>
      <c r="J340" t="str">
        <f>IF((ISNUMBER(SEARCH({"Cash"},[1]Sheet2!$I340))),"Avg","AboveAvg")</f>
        <v>Avg</v>
      </c>
      <c r="L340" s="5" t="s">
        <v>31</v>
      </c>
      <c r="O340" t="str">
        <f>IF(OR(ISNUMBER(SEARCH({"smok"},$Z340))),"Y","N")</f>
        <v>N</v>
      </c>
      <c r="P340" t="str">
        <f>IF(OR(ISNUMBER(SEARCH({"BP","Hyper"},$Z340))),"Y","N")</f>
        <v>N</v>
      </c>
      <c r="Q340" t="str">
        <f>IF(OR(ISNUMBER(SEARCH({"Tobacc","smok"},$Z340))),"Y","N")</f>
        <v>N</v>
      </c>
      <c r="T340" s="8" t="s">
        <v>31</v>
      </c>
      <c r="U340" s="8" t="s">
        <v>31</v>
      </c>
      <c r="Z340" s="9" t="s">
        <v>172</v>
      </c>
      <c r="AA340" t="str">
        <f>IF(OR(ISNUMBER(SEARCH({"Diabetes","Diabetic"},$Z340))),"Y","N")</f>
        <v>N</v>
      </c>
      <c r="AB340" s="6" t="s">
        <v>36</v>
      </c>
    </row>
    <row r="341" spans="2:28" ht="409.6">
      <c r="B341">
        <v>2016</v>
      </c>
      <c r="C341" s="4">
        <v>42114</v>
      </c>
      <c r="D341" s="5" t="s">
        <v>30</v>
      </c>
      <c r="E341" s="5" t="s">
        <v>31</v>
      </c>
      <c r="F341" s="5" t="s">
        <v>32</v>
      </c>
      <c r="G341" s="6" t="s">
        <v>33</v>
      </c>
      <c r="H341" s="7">
        <v>0</v>
      </c>
      <c r="I341" s="5" t="s">
        <v>34</v>
      </c>
      <c r="J341" t="str">
        <f>IF((ISNUMBER(SEARCH({"Cash"},[1]Sheet2!$I341))),"Avg","AboveAvg")</f>
        <v>Avg</v>
      </c>
      <c r="L341" s="5" t="s">
        <v>31</v>
      </c>
      <c r="O341" t="str">
        <f>IF(OR(ISNUMBER(SEARCH({"smok"},$Z341))),"Y","N")</f>
        <v>N</v>
      </c>
      <c r="P341" t="str">
        <f>IF(OR(ISNUMBER(SEARCH({"BP","Hyper"},$Z341))),"Y","N")</f>
        <v>N</v>
      </c>
      <c r="Q341" t="str">
        <f>IF(OR(ISNUMBER(SEARCH({"Tobacc","smok"},$Z341))),"Y","N")</f>
        <v>N</v>
      </c>
      <c r="T341" s="8" t="s">
        <v>31</v>
      </c>
      <c r="U341" s="8" t="s">
        <v>31</v>
      </c>
      <c r="Z341" s="9" t="s">
        <v>219</v>
      </c>
      <c r="AA341" t="str">
        <f>IF(OR(ISNUMBER(SEARCH({"Diabetes","Diabetic"},$Z341))),"Y","N")</f>
        <v>N</v>
      </c>
      <c r="AB341" s="6" t="s">
        <v>36</v>
      </c>
    </row>
    <row r="342" spans="2:28">
      <c r="B342">
        <v>2016</v>
      </c>
      <c r="C342" s="4">
        <v>40411</v>
      </c>
      <c r="D342" s="5" t="s">
        <v>30</v>
      </c>
      <c r="E342" s="5" t="s">
        <v>31</v>
      </c>
      <c r="F342" s="5" t="s">
        <v>32</v>
      </c>
      <c r="G342" s="6" t="s">
        <v>33</v>
      </c>
      <c r="H342" s="7">
        <v>5</v>
      </c>
      <c r="I342" s="5" t="s">
        <v>34</v>
      </c>
      <c r="J342" t="str">
        <f>IF((ISNUMBER(SEARCH({"Cash"},[1]Sheet2!$I342))),"Avg","AboveAvg")</f>
        <v>Avg</v>
      </c>
      <c r="L342" s="5" t="s">
        <v>93</v>
      </c>
      <c r="O342" t="str">
        <f>IF(OR(ISNUMBER(SEARCH({"smok"},$Z342))),"Y","N")</f>
        <v>N</v>
      </c>
      <c r="P342" t="str">
        <f>IF(OR(ISNUMBER(SEARCH({"BP","Hyper"},$Z342))),"Y","N")</f>
        <v>N</v>
      </c>
      <c r="Q342" t="str">
        <f>IF(OR(ISNUMBER(SEARCH({"Tobacc","smok"},$Z342))),"Y","N")</f>
        <v>N</v>
      </c>
      <c r="T342" s="8" t="s">
        <v>31</v>
      </c>
      <c r="U342" s="8" t="s">
        <v>31</v>
      </c>
      <c r="Z342" s="9" t="s">
        <v>31</v>
      </c>
      <c r="AA342" t="str">
        <f>IF(OR(ISNUMBER(SEARCH({"Diabetes","Diabetic"},$Z342))),"Y","N")</f>
        <v>N</v>
      </c>
      <c r="AB342" s="6" t="s">
        <v>36</v>
      </c>
    </row>
    <row r="343" spans="2:28" ht="409.6">
      <c r="B343">
        <v>2016</v>
      </c>
      <c r="C343" s="4">
        <v>21593</v>
      </c>
      <c r="D343" s="5" t="s">
        <v>30</v>
      </c>
      <c r="E343" s="5" t="s">
        <v>31</v>
      </c>
      <c r="F343" s="5" t="s">
        <v>32</v>
      </c>
      <c r="G343" s="6" t="s">
        <v>33</v>
      </c>
      <c r="H343" s="7">
        <v>57</v>
      </c>
      <c r="I343" s="5" t="s">
        <v>34</v>
      </c>
      <c r="J343" t="str">
        <f>IF((ISNUMBER(SEARCH({"Cash"},[1]Sheet2!$I343))),"Avg","AboveAvg")</f>
        <v>Avg</v>
      </c>
      <c r="L343" s="5" t="s">
        <v>48</v>
      </c>
      <c r="O343" t="str">
        <f>IF(OR(ISNUMBER(SEARCH({"smok"},$Z343))),"Y","N")</f>
        <v>N</v>
      </c>
      <c r="P343" t="str">
        <f>IF(OR(ISNUMBER(SEARCH({"BP","Hyper"},$Z343))),"Y","N")</f>
        <v>N</v>
      </c>
      <c r="Q343" t="str">
        <f>IF(OR(ISNUMBER(SEARCH({"Tobacc","smok"},$Z343))),"Y","N")</f>
        <v>N</v>
      </c>
      <c r="T343" s="8" t="s">
        <v>31</v>
      </c>
      <c r="U343" s="8" t="s">
        <v>31</v>
      </c>
      <c r="Z343" s="9" t="s">
        <v>220</v>
      </c>
      <c r="AA343" t="str">
        <f>IF(OR(ISNUMBER(SEARCH({"Diabetes","Diabetic"},$Z343))),"Y","N")</f>
        <v>Y</v>
      </c>
      <c r="AB343" s="6" t="s">
        <v>36</v>
      </c>
    </row>
    <row r="344" spans="2:28" ht="409.6">
      <c r="B344">
        <v>2016</v>
      </c>
      <c r="C344" s="4">
        <v>18232</v>
      </c>
      <c r="D344" s="5" t="s">
        <v>30</v>
      </c>
      <c r="E344" s="5" t="s">
        <v>31</v>
      </c>
      <c r="F344" s="5" t="s">
        <v>32</v>
      </c>
      <c r="G344" s="6" t="s">
        <v>33</v>
      </c>
      <c r="H344" s="7">
        <v>66</v>
      </c>
      <c r="I344" s="5" t="s">
        <v>40</v>
      </c>
      <c r="J344" t="str">
        <f>IF((ISNUMBER(SEARCH({"Cash"},[1]Sheet2!$I344))),"Avg","AboveAvg")</f>
        <v>AboveAvg</v>
      </c>
      <c r="L344" s="5" t="s">
        <v>31</v>
      </c>
      <c r="O344" t="str">
        <f>IF(OR(ISNUMBER(SEARCH({"smok"},$Z344))),"Y","N")</f>
        <v>N</v>
      </c>
      <c r="P344" t="str">
        <f>IF(OR(ISNUMBER(SEARCH({"BP","Hyper"},$Z344))),"Y","N")</f>
        <v>Y</v>
      </c>
      <c r="Q344" t="str">
        <f>IF(OR(ISNUMBER(SEARCH({"Tobacc","smok"},$Z344))),"Y","N")</f>
        <v>N</v>
      </c>
      <c r="T344" s="8" t="s">
        <v>31</v>
      </c>
      <c r="U344" s="8" t="s">
        <v>31</v>
      </c>
      <c r="Z344" s="9" t="s">
        <v>221</v>
      </c>
      <c r="AA344" t="str">
        <f>IF(OR(ISNUMBER(SEARCH({"Diabetes","Diabetic"},$Z344))),"Y","N")</f>
        <v>Y</v>
      </c>
      <c r="AB344" s="6" t="s">
        <v>36</v>
      </c>
    </row>
    <row r="345" spans="2:28" ht="303.60000000000002">
      <c r="B345">
        <v>2016</v>
      </c>
      <c r="C345" s="4">
        <v>25989</v>
      </c>
      <c r="D345" s="5" t="s">
        <v>30</v>
      </c>
      <c r="E345" s="5" t="s">
        <v>31</v>
      </c>
      <c r="F345" s="5" t="s">
        <v>37</v>
      </c>
      <c r="G345" s="6" t="s">
        <v>33</v>
      </c>
      <c r="H345" s="7">
        <v>45</v>
      </c>
      <c r="I345" s="5" t="s">
        <v>34</v>
      </c>
      <c r="J345" t="str">
        <f>IF((ISNUMBER(SEARCH({"Cash"},[1]Sheet2!$I345))),"Avg","AboveAvg")</f>
        <v>Avg</v>
      </c>
      <c r="L345" s="5" t="s">
        <v>31</v>
      </c>
      <c r="O345" t="str">
        <f>IF(OR(ISNUMBER(SEARCH({"smok"},$Z345))),"Y","N")</f>
        <v>N</v>
      </c>
      <c r="P345" t="str">
        <f>IF(OR(ISNUMBER(SEARCH({"BP","Hyper"},$Z345))),"Y","N")</f>
        <v>N</v>
      </c>
      <c r="Q345" t="str">
        <f>IF(OR(ISNUMBER(SEARCH({"Tobacc","smok"},$Z345))),"Y","N")</f>
        <v>N</v>
      </c>
      <c r="T345" s="8" t="s">
        <v>31</v>
      </c>
      <c r="U345" s="8" t="s">
        <v>31</v>
      </c>
      <c r="Z345" s="9" t="s">
        <v>222</v>
      </c>
      <c r="AA345" t="str">
        <f>IF(OR(ISNUMBER(SEARCH({"Diabetes","Diabetic"},$Z345))),"Y","N")</f>
        <v>N</v>
      </c>
      <c r="AB345" s="6" t="s">
        <v>36</v>
      </c>
    </row>
    <row r="346" spans="2:28">
      <c r="B346">
        <v>2016</v>
      </c>
      <c r="C346" s="4">
        <v>25734</v>
      </c>
      <c r="D346" s="5" t="s">
        <v>30</v>
      </c>
      <c r="E346" s="5" t="s">
        <v>31</v>
      </c>
      <c r="F346" s="5" t="s">
        <v>32</v>
      </c>
      <c r="G346" s="6" t="s">
        <v>33</v>
      </c>
      <c r="H346" s="7">
        <v>45</v>
      </c>
      <c r="I346" s="5" t="s">
        <v>40</v>
      </c>
      <c r="J346" t="str">
        <f>IF((ISNUMBER(SEARCH({"Cash"},[1]Sheet2!$I346))),"Avg","AboveAvg")</f>
        <v>AboveAvg</v>
      </c>
      <c r="L346" s="5" t="s">
        <v>41</v>
      </c>
      <c r="O346" t="str">
        <f>IF(OR(ISNUMBER(SEARCH({"smok"},$Z346))),"Y","N")</f>
        <v>N</v>
      </c>
      <c r="P346" t="str">
        <f>IF(OR(ISNUMBER(SEARCH({"BP","Hyper"},$Z346))),"Y","N")</f>
        <v>N</v>
      </c>
      <c r="Q346" t="str">
        <f>IF(OR(ISNUMBER(SEARCH({"Tobacc","smok"},$Z346))),"Y","N")</f>
        <v>N</v>
      </c>
      <c r="T346" s="8" t="s">
        <v>31</v>
      </c>
      <c r="U346" s="8" t="s">
        <v>31</v>
      </c>
      <c r="Z346" s="9" t="s">
        <v>31</v>
      </c>
      <c r="AA346" t="str">
        <f>IF(OR(ISNUMBER(SEARCH({"Diabetes","Diabetic"},$Z346))),"Y","N")</f>
        <v>N</v>
      </c>
      <c r="AB346" s="6" t="s">
        <v>36</v>
      </c>
    </row>
    <row r="347" spans="2:28" ht="105.6">
      <c r="B347">
        <v>2016</v>
      </c>
      <c r="C347" s="4">
        <v>15714</v>
      </c>
      <c r="D347" s="5" t="s">
        <v>30</v>
      </c>
      <c r="E347" s="5" t="s">
        <v>31</v>
      </c>
      <c r="F347" s="5" t="s">
        <v>37</v>
      </c>
      <c r="G347" s="6" t="s">
        <v>33</v>
      </c>
      <c r="H347" s="7">
        <v>73</v>
      </c>
      <c r="I347" s="5" t="s">
        <v>40</v>
      </c>
      <c r="J347" t="str">
        <f>IF((ISNUMBER(SEARCH({"Cash"},[1]Sheet2!$I347))),"Avg","AboveAvg")</f>
        <v>AboveAvg</v>
      </c>
      <c r="L347" s="5" t="s">
        <v>31</v>
      </c>
      <c r="O347" t="str">
        <f>IF(OR(ISNUMBER(SEARCH({"smok"},$Z347))),"Y","N")</f>
        <v>N</v>
      </c>
      <c r="P347" t="str">
        <f>IF(OR(ISNUMBER(SEARCH({"BP","Hyper"},$Z347))),"Y","N")</f>
        <v>N</v>
      </c>
      <c r="Q347" t="str">
        <f>IF(OR(ISNUMBER(SEARCH({"Tobacc","smok"},$Z347))),"Y","N")</f>
        <v>N</v>
      </c>
      <c r="T347" s="8" t="s">
        <v>31</v>
      </c>
      <c r="U347" s="8" t="s">
        <v>31</v>
      </c>
      <c r="Z347" s="9" t="s">
        <v>223</v>
      </c>
      <c r="AA347" t="str">
        <f>IF(OR(ISNUMBER(SEARCH({"Diabetes","Diabetic"},$Z347))),"Y","N")</f>
        <v>N</v>
      </c>
      <c r="AB347" s="6" t="s">
        <v>36</v>
      </c>
    </row>
    <row r="348" spans="2:28" ht="92.4">
      <c r="B348">
        <v>2016</v>
      </c>
      <c r="C348" s="4">
        <v>22243</v>
      </c>
      <c r="D348" s="5" t="s">
        <v>30</v>
      </c>
      <c r="E348" s="5" t="s">
        <v>31</v>
      </c>
      <c r="F348" s="5" t="s">
        <v>32</v>
      </c>
      <c r="G348" s="6" t="s">
        <v>33</v>
      </c>
      <c r="H348" s="7">
        <v>55</v>
      </c>
      <c r="I348" s="5" t="s">
        <v>40</v>
      </c>
      <c r="J348" t="str">
        <f>IF((ISNUMBER(SEARCH({"Cash"},[1]Sheet2!$I348))),"Avg","AboveAvg")</f>
        <v>AboveAvg</v>
      </c>
      <c r="L348" s="5" t="s">
        <v>31</v>
      </c>
      <c r="O348" t="str">
        <f>IF(OR(ISNUMBER(SEARCH({"smok"},$Z348))),"Y","N")</f>
        <v>N</v>
      </c>
      <c r="P348" t="str">
        <f>IF(OR(ISNUMBER(SEARCH({"BP","Hyper"},$Z348))),"Y","N")</f>
        <v>Y</v>
      </c>
      <c r="Q348" t="str">
        <f>IF(OR(ISNUMBER(SEARCH({"Tobacc","smok"},$Z348))),"Y","N")</f>
        <v>N</v>
      </c>
      <c r="T348" s="8" t="s">
        <v>31</v>
      </c>
      <c r="U348" s="8" t="s">
        <v>31</v>
      </c>
      <c r="Z348" s="9" t="s">
        <v>224</v>
      </c>
      <c r="AA348" t="str">
        <f>IF(OR(ISNUMBER(SEARCH({"Diabetes","Diabetic"},$Z348))),"Y","N")</f>
        <v>Y</v>
      </c>
      <c r="AB348" s="6" t="s">
        <v>36</v>
      </c>
    </row>
    <row r="349" spans="2:28" ht="343.2">
      <c r="B349">
        <v>2016</v>
      </c>
      <c r="C349" s="4">
        <v>29282</v>
      </c>
      <c r="D349" s="5" t="s">
        <v>30</v>
      </c>
      <c r="E349" s="5" t="s">
        <v>31</v>
      </c>
      <c r="F349" s="5" t="s">
        <v>37</v>
      </c>
      <c r="G349" s="6" t="s">
        <v>33</v>
      </c>
      <c r="H349" s="7">
        <v>36</v>
      </c>
      <c r="I349" s="5" t="s">
        <v>34</v>
      </c>
      <c r="J349" t="str">
        <f>IF((ISNUMBER(SEARCH({"Cash"},[1]Sheet2!$I349))),"Avg","AboveAvg")</f>
        <v>Avg</v>
      </c>
      <c r="L349" s="5" t="s">
        <v>31</v>
      </c>
      <c r="O349" t="str">
        <f>IF(OR(ISNUMBER(SEARCH({"smok"},$Z349))),"Y","N")</f>
        <v>N</v>
      </c>
      <c r="P349" t="str">
        <f>IF(OR(ISNUMBER(SEARCH({"BP","Hyper"},$Z349))),"Y","N")</f>
        <v>N</v>
      </c>
      <c r="Q349" t="str">
        <f>IF(OR(ISNUMBER(SEARCH({"Tobacc","smok"},$Z349))),"Y","N")</f>
        <v>N</v>
      </c>
      <c r="T349" s="8" t="s">
        <v>31</v>
      </c>
      <c r="U349" s="8" t="s">
        <v>31</v>
      </c>
      <c r="Z349" s="9" t="s">
        <v>225</v>
      </c>
      <c r="AA349" t="str">
        <f>IF(OR(ISNUMBER(SEARCH({"Diabetes","Diabetic"},$Z349))),"Y","N")</f>
        <v>N</v>
      </c>
      <c r="AB349" s="6" t="s">
        <v>36</v>
      </c>
    </row>
    <row r="350" spans="2:28" ht="409.6">
      <c r="B350">
        <v>2016</v>
      </c>
      <c r="C350" s="4">
        <v>21010</v>
      </c>
      <c r="D350" s="5" t="s">
        <v>30</v>
      </c>
      <c r="E350" s="5" t="s">
        <v>31</v>
      </c>
      <c r="F350" s="5" t="s">
        <v>37</v>
      </c>
      <c r="G350" s="6" t="s">
        <v>33</v>
      </c>
      <c r="H350" s="7">
        <v>58</v>
      </c>
      <c r="I350" s="5" t="s">
        <v>34</v>
      </c>
      <c r="J350" t="str">
        <f>IF((ISNUMBER(SEARCH({"Cash"},[1]Sheet2!$I350))),"Avg","AboveAvg")</f>
        <v>Avg</v>
      </c>
      <c r="L350" s="5" t="s">
        <v>44</v>
      </c>
      <c r="O350" t="str">
        <f>IF(OR(ISNUMBER(SEARCH({"smok"},$Z350))),"Y","N")</f>
        <v>N</v>
      </c>
      <c r="P350" t="str">
        <f>IF(OR(ISNUMBER(SEARCH({"BP","Hyper"},$Z350))),"Y","N")</f>
        <v>N</v>
      </c>
      <c r="Q350" t="str">
        <f>IF(OR(ISNUMBER(SEARCH({"Tobacc","smok"},$Z350))),"Y","N")</f>
        <v>N</v>
      </c>
      <c r="T350" s="8" t="s">
        <v>31</v>
      </c>
      <c r="U350" s="8" t="s">
        <v>31</v>
      </c>
      <c r="Z350" s="9" t="s">
        <v>226</v>
      </c>
      <c r="AA350" t="str">
        <f>IF(OR(ISNUMBER(SEARCH({"Diabetes","Diabetic"},$Z350))),"Y","N")</f>
        <v>N</v>
      </c>
      <c r="AB350" s="6" t="s">
        <v>36</v>
      </c>
    </row>
    <row r="351" spans="2:28" ht="409.6">
      <c r="B351">
        <v>2016</v>
      </c>
      <c r="C351" s="4">
        <v>16054</v>
      </c>
      <c r="D351" s="5" t="s">
        <v>30</v>
      </c>
      <c r="E351" s="5" t="s">
        <v>31</v>
      </c>
      <c r="F351" s="5" t="s">
        <v>32</v>
      </c>
      <c r="G351" s="6" t="s">
        <v>33</v>
      </c>
      <c r="H351" s="7">
        <v>72</v>
      </c>
      <c r="I351" s="5" t="s">
        <v>40</v>
      </c>
      <c r="J351" t="str">
        <f>IF((ISNUMBER(SEARCH({"Cash"},[1]Sheet2!$I351))),"Avg","AboveAvg")</f>
        <v>AboveAvg</v>
      </c>
      <c r="L351" s="5" t="s">
        <v>31</v>
      </c>
      <c r="O351" t="str">
        <f>IF(OR(ISNUMBER(SEARCH({"smok"},$Z351))),"Y","N")</f>
        <v>N</v>
      </c>
      <c r="P351" t="str">
        <f>IF(OR(ISNUMBER(SEARCH({"BP","Hyper"},$Z351))),"Y","N")</f>
        <v>Y</v>
      </c>
      <c r="Q351" t="str">
        <f>IF(OR(ISNUMBER(SEARCH({"Tobacc","smok"},$Z351))),"Y","N")</f>
        <v>N</v>
      </c>
      <c r="T351" s="8" t="s">
        <v>31</v>
      </c>
      <c r="U351" s="8" t="s">
        <v>31</v>
      </c>
      <c r="Z351" s="9" t="s">
        <v>227</v>
      </c>
      <c r="AA351" t="str">
        <f>IF(OR(ISNUMBER(SEARCH({"Diabetes","Diabetic"},$Z351))),"Y","N")</f>
        <v>N</v>
      </c>
      <c r="AB351" s="6" t="s">
        <v>36</v>
      </c>
    </row>
    <row r="352" spans="2:28" ht="52.8">
      <c r="B352">
        <v>2016</v>
      </c>
      <c r="C352" s="4">
        <v>20020</v>
      </c>
      <c r="D352" s="5" t="s">
        <v>30</v>
      </c>
      <c r="E352" s="5" t="s">
        <v>31</v>
      </c>
      <c r="F352" s="5" t="s">
        <v>37</v>
      </c>
      <c r="G352" s="6" t="s">
        <v>33</v>
      </c>
      <c r="H352" s="7">
        <v>61</v>
      </c>
      <c r="I352" s="5" t="s">
        <v>40</v>
      </c>
      <c r="J352" t="str">
        <f>IF((ISNUMBER(SEARCH({"Cash"},[1]Sheet2!$I352))),"Avg","AboveAvg")</f>
        <v>AboveAvg</v>
      </c>
      <c r="L352" s="5" t="s">
        <v>44</v>
      </c>
      <c r="O352" t="str">
        <f>IF(OR(ISNUMBER(SEARCH({"smok"},$Z352))),"Y","N")</f>
        <v>N</v>
      </c>
      <c r="P352" t="str">
        <f>IF(OR(ISNUMBER(SEARCH({"BP","Hyper"},$Z352))),"Y","N")</f>
        <v>N</v>
      </c>
      <c r="Q352" t="str">
        <f>IF(OR(ISNUMBER(SEARCH({"Tobacc","smok"},$Z352))),"Y","N")</f>
        <v>N</v>
      </c>
      <c r="T352" s="8" t="s">
        <v>31</v>
      </c>
      <c r="U352" s="8" t="s">
        <v>31</v>
      </c>
      <c r="Z352" s="9" t="s">
        <v>228</v>
      </c>
      <c r="AA352" t="str">
        <f>IF(OR(ISNUMBER(SEARCH({"Diabetes","Diabetic"},$Z352))),"Y","N")</f>
        <v>N</v>
      </c>
      <c r="AB352" s="6" t="s">
        <v>36</v>
      </c>
    </row>
    <row r="353" spans="2:28">
      <c r="B353">
        <v>2016</v>
      </c>
      <c r="C353" s="4">
        <v>22267</v>
      </c>
      <c r="D353" s="5" t="s">
        <v>30</v>
      </c>
      <c r="E353" s="5" t="s">
        <v>31</v>
      </c>
      <c r="F353" s="5" t="s">
        <v>32</v>
      </c>
      <c r="G353" s="6" t="s">
        <v>33</v>
      </c>
      <c r="H353" s="7">
        <v>55</v>
      </c>
      <c r="I353" s="5" t="s">
        <v>34</v>
      </c>
      <c r="J353" t="str">
        <f>IF((ISNUMBER(SEARCH({"Cash"},[1]Sheet2!$I353))),"Avg","AboveAvg")</f>
        <v>Avg</v>
      </c>
      <c r="L353" s="5" t="s">
        <v>31</v>
      </c>
      <c r="O353" t="str">
        <f>IF(OR(ISNUMBER(SEARCH({"smok"},$Z353))),"Y","N")</f>
        <v>N</v>
      </c>
      <c r="P353" t="str">
        <f>IF(OR(ISNUMBER(SEARCH({"BP","Hyper"},$Z353))),"Y","N")</f>
        <v>N</v>
      </c>
      <c r="Q353" t="str">
        <f>IF(OR(ISNUMBER(SEARCH({"Tobacc","smok"},$Z353))),"Y","N")</f>
        <v>N</v>
      </c>
      <c r="T353" s="8" t="s">
        <v>31</v>
      </c>
      <c r="U353" s="8" t="s">
        <v>31</v>
      </c>
      <c r="Z353" s="9" t="s">
        <v>31</v>
      </c>
      <c r="AA353" t="str">
        <f>IF(OR(ISNUMBER(SEARCH({"Diabetes","Diabetic"},$Z353))),"Y","N")</f>
        <v>N</v>
      </c>
      <c r="AB353" s="6" t="s">
        <v>36</v>
      </c>
    </row>
    <row r="354" spans="2:28" ht="409.6">
      <c r="B354">
        <v>2016</v>
      </c>
      <c r="C354" s="4">
        <v>17460</v>
      </c>
      <c r="D354" s="5" t="s">
        <v>30</v>
      </c>
      <c r="E354" s="5" t="s">
        <v>31</v>
      </c>
      <c r="F354" s="5" t="s">
        <v>37</v>
      </c>
      <c r="G354" s="6" t="s">
        <v>33</v>
      </c>
      <c r="H354" s="7">
        <v>68</v>
      </c>
      <c r="I354" s="5" t="s">
        <v>34</v>
      </c>
      <c r="J354" t="str">
        <f>IF((ISNUMBER(SEARCH({"Cash"},[1]Sheet2!$I354))),"Avg","AboveAvg")</f>
        <v>Avg</v>
      </c>
      <c r="L354" s="5" t="s">
        <v>31</v>
      </c>
      <c r="O354" t="str">
        <f>IF(OR(ISNUMBER(SEARCH({"smok"},$Z354))),"Y","N")</f>
        <v>N</v>
      </c>
      <c r="P354" t="str">
        <f>IF(OR(ISNUMBER(SEARCH({"BP","Hyper"},$Z354))),"Y","N")</f>
        <v>N</v>
      </c>
      <c r="Q354" t="str">
        <f>IF(OR(ISNUMBER(SEARCH({"Tobacc","smok"},$Z354))),"Y","N")</f>
        <v>N</v>
      </c>
      <c r="T354" s="8" t="s">
        <v>31</v>
      </c>
      <c r="U354" s="8" t="s">
        <v>31</v>
      </c>
      <c r="Z354" s="9" t="s">
        <v>229</v>
      </c>
      <c r="AA354" t="str">
        <f>IF(OR(ISNUMBER(SEARCH({"Diabetes","Diabetic"},$Z354))),"Y","N")</f>
        <v>N</v>
      </c>
      <c r="AB354" s="6" t="s">
        <v>36</v>
      </c>
    </row>
    <row r="355" spans="2:28" ht="356.4">
      <c r="B355">
        <v>2016</v>
      </c>
      <c r="C355" s="4">
        <v>19887</v>
      </c>
      <c r="D355" s="5" t="s">
        <v>30</v>
      </c>
      <c r="E355" s="5" t="s">
        <v>31</v>
      </c>
      <c r="F355" s="5" t="s">
        <v>32</v>
      </c>
      <c r="G355" s="6" t="s">
        <v>33</v>
      </c>
      <c r="H355" s="7">
        <v>61</v>
      </c>
      <c r="I355" s="5" t="s">
        <v>34</v>
      </c>
      <c r="J355" t="str">
        <f>IF((ISNUMBER(SEARCH({"Cash"},[1]Sheet2!$I355))),"Avg","AboveAvg")</f>
        <v>Avg</v>
      </c>
      <c r="L355" s="5" t="s">
        <v>41</v>
      </c>
      <c r="O355" t="str">
        <f>IF(OR(ISNUMBER(SEARCH({"smok"},$Z355))),"Y","N")</f>
        <v>N</v>
      </c>
      <c r="P355" t="str">
        <f>IF(OR(ISNUMBER(SEARCH({"BP","Hyper"},$Z355))),"Y","N")</f>
        <v>Y</v>
      </c>
      <c r="Q355" t="str">
        <f>IF(OR(ISNUMBER(SEARCH({"Tobacc","smok"},$Z355))),"Y","N")</f>
        <v>N</v>
      </c>
      <c r="T355" s="8" t="s">
        <v>31</v>
      </c>
      <c r="U355" s="8" t="s">
        <v>31</v>
      </c>
      <c r="Z355" s="9" t="s">
        <v>230</v>
      </c>
      <c r="AA355" t="str">
        <f>IF(OR(ISNUMBER(SEARCH({"Diabetes","Diabetic"},$Z355))),"Y","N")</f>
        <v>Y</v>
      </c>
      <c r="AB355" s="6" t="s">
        <v>36</v>
      </c>
    </row>
    <row r="356" spans="2:28" ht="409.6">
      <c r="B356">
        <v>2016</v>
      </c>
      <c r="C356" s="4">
        <v>27405</v>
      </c>
      <c r="D356" s="5" t="s">
        <v>30</v>
      </c>
      <c r="E356" s="5" t="s">
        <v>31</v>
      </c>
      <c r="F356" s="5" t="s">
        <v>32</v>
      </c>
      <c r="G356" s="6" t="s">
        <v>33</v>
      </c>
      <c r="H356" s="7">
        <v>41</v>
      </c>
      <c r="I356" s="5" t="s">
        <v>34</v>
      </c>
      <c r="J356" t="str">
        <f>IF((ISNUMBER(SEARCH({"Cash"},[1]Sheet2!$I356))),"Avg","AboveAvg")</f>
        <v>Avg</v>
      </c>
      <c r="L356" s="5" t="s">
        <v>31</v>
      </c>
      <c r="O356" t="str">
        <f>IF(OR(ISNUMBER(SEARCH({"smok"},$Z356))),"Y","N")</f>
        <v>N</v>
      </c>
      <c r="P356" t="str">
        <f>IF(OR(ISNUMBER(SEARCH({"BP","Hyper"},$Z356))),"Y","N")</f>
        <v>Y</v>
      </c>
      <c r="Q356" t="str">
        <f>IF(OR(ISNUMBER(SEARCH({"Tobacc","smok"},$Z356))),"Y","N")</f>
        <v>N</v>
      </c>
      <c r="T356" s="8" t="s">
        <v>31</v>
      </c>
      <c r="U356" s="8" t="s">
        <v>31</v>
      </c>
      <c r="Z356" s="9" t="s">
        <v>231</v>
      </c>
      <c r="AA356" t="str">
        <f>IF(OR(ISNUMBER(SEARCH({"Diabetes","Diabetic"},$Z356))),"Y","N")</f>
        <v>N</v>
      </c>
      <c r="AB356" s="6" t="s">
        <v>36</v>
      </c>
    </row>
    <row r="357" spans="2:28" ht="330">
      <c r="B357">
        <v>2016</v>
      </c>
      <c r="C357" s="4">
        <v>11350</v>
      </c>
      <c r="D357" s="5" t="s">
        <v>30</v>
      </c>
      <c r="E357" s="5" t="s">
        <v>31</v>
      </c>
      <c r="F357" s="5" t="s">
        <v>37</v>
      </c>
      <c r="G357" s="6" t="s">
        <v>33</v>
      </c>
      <c r="H357" s="7">
        <v>85</v>
      </c>
      <c r="I357" s="5" t="s">
        <v>34</v>
      </c>
      <c r="J357" t="str">
        <f>IF((ISNUMBER(SEARCH({"Cash"},[1]Sheet2!$I357))),"Avg","AboveAvg")</f>
        <v>Avg</v>
      </c>
      <c r="L357" s="5" t="s">
        <v>31</v>
      </c>
      <c r="O357" t="str">
        <f>IF(OR(ISNUMBER(SEARCH({"smok"},$Z357))),"Y","N")</f>
        <v>N</v>
      </c>
      <c r="P357" t="str">
        <f>IF(OR(ISNUMBER(SEARCH({"BP","Hyper"},$Z357))),"Y","N")</f>
        <v>N</v>
      </c>
      <c r="Q357" t="str">
        <f>IF(OR(ISNUMBER(SEARCH({"Tobacc","smok"},$Z357))),"Y","N")</f>
        <v>N</v>
      </c>
      <c r="T357" s="8" t="s">
        <v>31</v>
      </c>
      <c r="U357" s="8" t="s">
        <v>31</v>
      </c>
      <c r="Z357" s="9" t="s">
        <v>232</v>
      </c>
      <c r="AA357" t="str">
        <f>IF(OR(ISNUMBER(SEARCH({"Diabetes","Diabetic"},$Z357))),"Y","N")</f>
        <v>N</v>
      </c>
      <c r="AB357" s="6" t="s">
        <v>36</v>
      </c>
    </row>
    <row r="358" spans="2:28" ht="264">
      <c r="B358">
        <v>2016</v>
      </c>
      <c r="C358" s="4">
        <v>28625</v>
      </c>
      <c r="D358" s="5" t="s">
        <v>30</v>
      </c>
      <c r="E358" s="5" t="s">
        <v>31</v>
      </c>
      <c r="F358" s="5" t="s">
        <v>32</v>
      </c>
      <c r="G358" s="6" t="s">
        <v>33</v>
      </c>
      <c r="H358" s="7">
        <v>37</v>
      </c>
      <c r="I358" s="5" t="s">
        <v>34</v>
      </c>
      <c r="J358" t="str">
        <f>IF((ISNUMBER(SEARCH({"Cash"},[1]Sheet2!$I358))),"Avg","AboveAvg")</f>
        <v>Avg</v>
      </c>
      <c r="L358" s="5" t="s">
        <v>31</v>
      </c>
      <c r="O358" t="str">
        <f>IF(OR(ISNUMBER(SEARCH({"smok"},$Z358))),"Y","N")</f>
        <v>N</v>
      </c>
      <c r="P358" t="str">
        <f>IF(OR(ISNUMBER(SEARCH({"BP","Hyper"},$Z358))),"Y","N")</f>
        <v>N</v>
      </c>
      <c r="Q358" t="str">
        <f>IF(OR(ISNUMBER(SEARCH({"Tobacc","smok"},$Z358))),"Y","N")</f>
        <v>N</v>
      </c>
      <c r="T358" s="8" t="s">
        <v>31</v>
      </c>
      <c r="U358" s="8" t="s">
        <v>31</v>
      </c>
      <c r="Z358" s="9" t="s">
        <v>233</v>
      </c>
      <c r="AA358" t="str">
        <f>IF(OR(ISNUMBER(SEARCH({"Diabetes","Diabetic"},$Z358))),"Y","N")</f>
        <v>N</v>
      </c>
      <c r="AB358" s="6" t="s">
        <v>36</v>
      </c>
    </row>
    <row r="359" spans="2:28">
      <c r="B359">
        <v>2016</v>
      </c>
      <c r="C359" s="4">
        <v>20720</v>
      </c>
      <c r="D359" s="5" t="s">
        <v>30</v>
      </c>
      <c r="E359" s="5" t="s">
        <v>31</v>
      </c>
      <c r="F359" s="5" t="s">
        <v>32</v>
      </c>
      <c r="G359" s="6" t="s">
        <v>33</v>
      </c>
      <c r="H359" s="7">
        <v>59</v>
      </c>
      <c r="I359" s="5" t="s">
        <v>34</v>
      </c>
      <c r="J359" t="str">
        <f>IF((ISNUMBER(SEARCH({"Cash"},[1]Sheet2!$I359))),"Avg","AboveAvg")</f>
        <v>Avg</v>
      </c>
      <c r="L359" s="5" t="s">
        <v>31</v>
      </c>
      <c r="O359" t="str">
        <f>IF(OR(ISNUMBER(SEARCH({"smok"},$Z359))),"Y","N")</f>
        <v>N</v>
      </c>
      <c r="P359" t="str">
        <f>IF(OR(ISNUMBER(SEARCH({"BP","Hyper"},$Z359))),"Y","N")</f>
        <v>N</v>
      </c>
      <c r="Q359" t="str">
        <f>IF(OR(ISNUMBER(SEARCH({"Tobacc","smok"},$Z359))),"Y","N")</f>
        <v>N</v>
      </c>
      <c r="T359" s="8" t="s">
        <v>31</v>
      </c>
      <c r="U359" s="8" t="s">
        <v>31</v>
      </c>
      <c r="Z359" s="9" t="s">
        <v>31</v>
      </c>
      <c r="AA359" t="str">
        <f>IF(OR(ISNUMBER(SEARCH({"Diabetes","Diabetic"},$Z359))),"Y","N")</f>
        <v>N</v>
      </c>
      <c r="AB359" s="6" t="s">
        <v>36</v>
      </c>
    </row>
    <row r="360" spans="2:28" ht="409.6">
      <c r="B360">
        <v>2016</v>
      </c>
      <c r="C360" s="4">
        <v>27293</v>
      </c>
      <c r="D360" s="5" t="s">
        <v>30</v>
      </c>
      <c r="E360" s="5" t="s">
        <v>31</v>
      </c>
      <c r="F360" s="5" t="s">
        <v>37</v>
      </c>
      <c r="G360" s="6" t="s">
        <v>33</v>
      </c>
      <c r="H360" s="7">
        <v>41</v>
      </c>
      <c r="I360" s="5" t="s">
        <v>34</v>
      </c>
      <c r="J360" t="str">
        <f>IF((ISNUMBER(SEARCH({"Cash"},[1]Sheet2!$I360))),"Avg","AboveAvg")</f>
        <v>Avg</v>
      </c>
      <c r="L360" s="5" t="s">
        <v>31</v>
      </c>
      <c r="O360" t="str">
        <f>IF(OR(ISNUMBER(SEARCH({"smok"},$Z360))),"Y","N")</f>
        <v>N</v>
      </c>
      <c r="P360" t="str">
        <f>IF(OR(ISNUMBER(SEARCH({"BP","Hyper"},$Z360))),"Y","N")</f>
        <v>Y</v>
      </c>
      <c r="Q360" t="str">
        <f>IF(OR(ISNUMBER(SEARCH({"Tobacc","smok"},$Z360))),"Y","N")</f>
        <v>N</v>
      </c>
      <c r="T360" s="8" t="s">
        <v>31</v>
      </c>
      <c r="U360" s="8" t="s">
        <v>31</v>
      </c>
      <c r="Z360" s="9" t="s">
        <v>234</v>
      </c>
      <c r="AA360" t="str">
        <f>IF(OR(ISNUMBER(SEARCH({"Diabetes","Diabetic"},$Z360))),"Y","N")</f>
        <v>N</v>
      </c>
      <c r="AB360" s="6" t="s">
        <v>36</v>
      </c>
    </row>
    <row r="361" spans="2:28">
      <c r="B361">
        <v>2016</v>
      </c>
      <c r="C361" s="4">
        <v>11348</v>
      </c>
      <c r="D361" s="5" t="s">
        <v>30</v>
      </c>
      <c r="E361" s="5" t="s">
        <v>31</v>
      </c>
      <c r="F361" s="5" t="s">
        <v>32</v>
      </c>
      <c r="G361" s="6" t="s">
        <v>33</v>
      </c>
      <c r="H361" s="7">
        <v>85</v>
      </c>
      <c r="I361" s="5" t="s">
        <v>34</v>
      </c>
      <c r="J361" t="str">
        <f>IF((ISNUMBER(SEARCH({"Cash"},[1]Sheet2!$I361))),"Avg","AboveAvg")</f>
        <v>Avg</v>
      </c>
      <c r="L361" s="5" t="s">
        <v>93</v>
      </c>
      <c r="O361" t="str">
        <f>IF(OR(ISNUMBER(SEARCH({"smok"},$Z361))),"Y","N")</f>
        <v>N</v>
      </c>
      <c r="P361" t="str">
        <f>IF(OR(ISNUMBER(SEARCH({"BP","Hyper"},$Z361))),"Y","N")</f>
        <v>N</v>
      </c>
      <c r="Q361" t="str">
        <f>IF(OR(ISNUMBER(SEARCH({"Tobacc","smok"},$Z361))),"Y","N")</f>
        <v>N</v>
      </c>
      <c r="T361" s="8" t="s">
        <v>31</v>
      </c>
      <c r="U361" s="8" t="s">
        <v>31</v>
      </c>
      <c r="Z361" s="9" t="s">
        <v>31</v>
      </c>
      <c r="AA361" t="str">
        <f>IF(OR(ISNUMBER(SEARCH({"Diabetes","Diabetic"},$Z361))),"Y","N")</f>
        <v>N</v>
      </c>
      <c r="AB361" s="6" t="s">
        <v>36</v>
      </c>
    </row>
    <row r="362" spans="2:28" ht="409.6">
      <c r="B362">
        <v>2016</v>
      </c>
      <c r="C362" s="4">
        <v>15510</v>
      </c>
      <c r="D362" s="5" t="s">
        <v>30</v>
      </c>
      <c r="E362" s="5" t="s">
        <v>31</v>
      </c>
      <c r="F362" s="5" t="s">
        <v>32</v>
      </c>
      <c r="G362" s="6" t="s">
        <v>33</v>
      </c>
      <c r="H362" s="7">
        <v>73</v>
      </c>
      <c r="I362" s="5" t="s">
        <v>34</v>
      </c>
      <c r="J362" t="str">
        <f>IF((ISNUMBER(SEARCH({"Cash"},[1]Sheet2!$I362))),"Avg","AboveAvg")</f>
        <v>Avg</v>
      </c>
      <c r="L362" s="5" t="s">
        <v>44</v>
      </c>
      <c r="O362" t="str">
        <f>IF(OR(ISNUMBER(SEARCH({"smok"},$Z362))),"Y","N")</f>
        <v>N</v>
      </c>
      <c r="P362" t="str">
        <f>IF(OR(ISNUMBER(SEARCH({"BP","Hyper"},$Z362))),"Y","N")</f>
        <v>Y</v>
      </c>
      <c r="Q362" t="str">
        <f>IF(OR(ISNUMBER(SEARCH({"Tobacc","smok"},$Z362))),"Y","N")</f>
        <v>N</v>
      </c>
      <c r="T362" s="8" t="s">
        <v>31</v>
      </c>
      <c r="U362" s="8" t="s">
        <v>31</v>
      </c>
      <c r="Z362" s="9" t="s">
        <v>235</v>
      </c>
      <c r="AA362" t="str">
        <f>IF(OR(ISNUMBER(SEARCH({"Diabetes","Diabetic"},$Z362))),"Y","N")</f>
        <v>N</v>
      </c>
      <c r="AB362" s="6" t="s">
        <v>36</v>
      </c>
    </row>
    <row r="363" spans="2:28" ht="39.6">
      <c r="B363">
        <v>2016</v>
      </c>
      <c r="C363" s="4">
        <v>18264</v>
      </c>
      <c r="D363" s="5" t="s">
        <v>30</v>
      </c>
      <c r="E363" s="5" t="s">
        <v>31</v>
      </c>
      <c r="F363" s="5" t="s">
        <v>32</v>
      </c>
      <c r="G363" s="6" t="s">
        <v>33</v>
      </c>
      <c r="H363" s="7">
        <v>66</v>
      </c>
      <c r="I363" s="5" t="s">
        <v>34</v>
      </c>
      <c r="J363" t="str">
        <f>IF((ISNUMBER(SEARCH({"Cash"},[1]Sheet2!$I363))),"Avg","AboveAvg")</f>
        <v>Avg</v>
      </c>
      <c r="L363" s="5" t="s">
        <v>31</v>
      </c>
      <c r="O363" t="str">
        <f>IF(OR(ISNUMBER(SEARCH({"smok"},$Z363))),"Y","N")</f>
        <v>N</v>
      </c>
      <c r="P363" t="str">
        <f>IF(OR(ISNUMBER(SEARCH({"BP","Hyper"},$Z363))),"Y","N")</f>
        <v>N</v>
      </c>
      <c r="Q363" t="str">
        <f>IF(OR(ISNUMBER(SEARCH({"Tobacc","smok"},$Z363))),"Y","N")</f>
        <v>N</v>
      </c>
      <c r="T363" s="8" t="s">
        <v>31</v>
      </c>
      <c r="U363" s="8" t="s">
        <v>31</v>
      </c>
      <c r="Z363" s="9" t="s">
        <v>172</v>
      </c>
      <c r="AA363" t="str">
        <f>IF(OR(ISNUMBER(SEARCH({"Diabetes","Diabetic"},$Z363))),"Y","N")</f>
        <v>N</v>
      </c>
      <c r="AB363" s="6" t="s">
        <v>36</v>
      </c>
    </row>
    <row r="364" spans="2:28" ht="118.8">
      <c r="B364">
        <v>2016</v>
      </c>
      <c r="C364" s="4">
        <v>22919</v>
      </c>
      <c r="D364" s="5" t="s">
        <v>39</v>
      </c>
      <c r="E364" s="5" t="s">
        <v>31</v>
      </c>
      <c r="F364" s="5" t="s">
        <v>37</v>
      </c>
      <c r="G364" s="6" t="s">
        <v>33</v>
      </c>
      <c r="H364" s="7">
        <v>53</v>
      </c>
      <c r="I364" s="5" t="s">
        <v>34</v>
      </c>
      <c r="J364" t="str">
        <f>IF((ISNUMBER(SEARCH({"Cash"},[1]Sheet2!$I364))),"Avg","AboveAvg")</f>
        <v>Avg</v>
      </c>
      <c r="L364" s="5" t="s">
        <v>41</v>
      </c>
      <c r="O364" t="str">
        <f>IF(OR(ISNUMBER(SEARCH({"smok"},$Z364))),"Y","N")</f>
        <v>N</v>
      </c>
      <c r="P364" t="str">
        <f>IF(OR(ISNUMBER(SEARCH({"BP","Hyper"},$Z364))),"Y","N")</f>
        <v>N</v>
      </c>
      <c r="Q364" t="str">
        <f>IF(OR(ISNUMBER(SEARCH({"Tobacc","smok"},$Z364))),"Y","N")</f>
        <v>N</v>
      </c>
      <c r="T364" s="8" t="s">
        <v>31</v>
      </c>
      <c r="U364" s="8" t="s">
        <v>31</v>
      </c>
      <c r="Z364" s="9" t="s">
        <v>236</v>
      </c>
      <c r="AA364" t="str">
        <f>IF(OR(ISNUMBER(SEARCH({"Diabetes","Diabetic"},$Z364))),"Y","N")</f>
        <v>N</v>
      </c>
      <c r="AB364" s="6" t="s">
        <v>36</v>
      </c>
    </row>
    <row r="365" spans="2:28" ht="356.4">
      <c r="B365">
        <v>2016</v>
      </c>
      <c r="C365" s="4">
        <v>16543</v>
      </c>
      <c r="D365" s="5" t="s">
        <v>30</v>
      </c>
      <c r="E365" s="5" t="s">
        <v>31</v>
      </c>
      <c r="F365" s="5" t="s">
        <v>37</v>
      </c>
      <c r="G365" s="6" t="s">
        <v>33</v>
      </c>
      <c r="H365" s="7">
        <v>70</v>
      </c>
      <c r="I365" s="5" t="s">
        <v>40</v>
      </c>
      <c r="J365" t="str">
        <f>IF((ISNUMBER(SEARCH({"Cash"},[1]Sheet2!$I365))),"Avg","AboveAvg")</f>
        <v>AboveAvg</v>
      </c>
      <c r="L365" s="5" t="s">
        <v>44</v>
      </c>
      <c r="O365" t="str">
        <f>IF(OR(ISNUMBER(SEARCH({"smok"},$Z365))),"Y","N")</f>
        <v>N</v>
      </c>
      <c r="P365" t="str">
        <f>IF(OR(ISNUMBER(SEARCH({"BP","Hyper"},$Z365))),"Y","N")</f>
        <v>N</v>
      </c>
      <c r="Q365" t="str">
        <f>IF(OR(ISNUMBER(SEARCH({"Tobacc","smok"},$Z365))),"Y","N")</f>
        <v>N</v>
      </c>
      <c r="T365" s="8" t="s">
        <v>31</v>
      </c>
      <c r="U365" s="8" t="s">
        <v>31</v>
      </c>
      <c r="Z365" s="9" t="s">
        <v>237</v>
      </c>
      <c r="AA365" t="str">
        <f>IF(OR(ISNUMBER(SEARCH({"Diabetes","Diabetic"},$Z365))),"Y","N")</f>
        <v>N</v>
      </c>
      <c r="AB365" s="6" t="s">
        <v>36</v>
      </c>
    </row>
    <row r="366" spans="2:28" ht="118.8">
      <c r="B366">
        <v>2016</v>
      </c>
      <c r="C366" s="4">
        <v>27555</v>
      </c>
      <c r="D366" s="5" t="s">
        <v>30</v>
      </c>
      <c r="E366" s="5" t="s">
        <v>31</v>
      </c>
      <c r="F366" s="5" t="s">
        <v>37</v>
      </c>
      <c r="G366" s="6" t="s">
        <v>33</v>
      </c>
      <c r="H366" s="7">
        <v>40</v>
      </c>
      <c r="I366" s="5" t="s">
        <v>34</v>
      </c>
      <c r="J366" t="str">
        <f>IF((ISNUMBER(SEARCH({"Cash"},[1]Sheet2!$I366))),"Avg","AboveAvg")</f>
        <v>Avg</v>
      </c>
      <c r="L366" s="5" t="s">
        <v>31</v>
      </c>
      <c r="O366" t="str">
        <f>IF(OR(ISNUMBER(SEARCH({"smok"},$Z366))),"Y","N")</f>
        <v>N</v>
      </c>
      <c r="P366" t="str">
        <f>IF(OR(ISNUMBER(SEARCH({"BP","Hyper"},$Z366))),"Y","N")</f>
        <v>N</v>
      </c>
      <c r="Q366" t="str">
        <f>IF(OR(ISNUMBER(SEARCH({"Tobacc","smok"},$Z366))),"Y","N")</f>
        <v>N</v>
      </c>
      <c r="T366" s="8" t="s">
        <v>31</v>
      </c>
      <c r="U366" s="8" t="s">
        <v>31</v>
      </c>
      <c r="Z366" s="9" t="s">
        <v>238</v>
      </c>
      <c r="AA366" t="str">
        <f>IF(OR(ISNUMBER(SEARCH({"Diabetes","Diabetic"},$Z366))),"Y","N")</f>
        <v>N</v>
      </c>
      <c r="AB366" s="6" t="s">
        <v>36</v>
      </c>
    </row>
    <row r="367" spans="2:28" ht="145.19999999999999">
      <c r="B367">
        <v>2016</v>
      </c>
      <c r="C367" s="4">
        <v>17200</v>
      </c>
      <c r="D367" s="5" t="s">
        <v>30</v>
      </c>
      <c r="E367" s="5" t="s">
        <v>31</v>
      </c>
      <c r="F367" s="5" t="s">
        <v>32</v>
      </c>
      <c r="G367" s="6" t="s">
        <v>33</v>
      </c>
      <c r="H367" s="7">
        <v>69</v>
      </c>
      <c r="I367" s="5" t="s">
        <v>34</v>
      </c>
      <c r="J367" t="str">
        <f>IF((ISNUMBER(SEARCH({"Cash"},[1]Sheet2!$I367))),"Avg","AboveAvg")</f>
        <v>Avg</v>
      </c>
      <c r="L367" s="5" t="s">
        <v>38</v>
      </c>
      <c r="O367" t="str">
        <f>IF(OR(ISNUMBER(SEARCH({"smok"},$Z367))),"Y","N")</f>
        <v>N</v>
      </c>
      <c r="P367" t="str">
        <f>IF(OR(ISNUMBER(SEARCH({"BP","Hyper"},$Z367))),"Y","N")</f>
        <v>Y</v>
      </c>
      <c r="Q367" t="str">
        <f>IF(OR(ISNUMBER(SEARCH({"Tobacc","smok"},$Z367))),"Y","N")</f>
        <v>N</v>
      </c>
      <c r="T367" s="8" t="s">
        <v>31</v>
      </c>
      <c r="U367" s="8" t="s">
        <v>31</v>
      </c>
      <c r="Z367" s="9" t="s">
        <v>239</v>
      </c>
      <c r="AA367" t="str">
        <f>IF(OR(ISNUMBER(SEARCH({"Diabetes","Diabetic"},$Z367))),"Y","N")</f>
        <v>N</v>
      </c>
      <c r="AB367" s="6" t="s">
        <v>36</v>
      </c>
    </row>
    <row r="368" spans="2:28" ht="118.8">
      <c r="B368">
        <v>2016</v>
      </c>
      <c r="C368" s="4">
        <v>24465</v>
      </c>
      <c r="D368" s="5" t="s">
        <v>30</v>
      </c>
      <c r="E368" s="5" t="s">
        <v>31</v>
      </c>
      <c r="F368" s="5" t="s">
        <v>37</v>
      </c>
      <c r="G368" s="6" t="s">
        <v>33</v>
      </c>
      <c r="H368" s="7">
        <v>49</v>
      </c>
      <c r="I368" s="5" t="s">
        <v>34</v>
      </c>
      <c r="J368" t="str">
        <f>IF((ISNUMBER(SEARCH({"Cash"},[1]Sheet2!$I368))),"Avg","AboveAvg")</f>
        <v>Avg</v>
      </c>
      <c r="L368" s="5" t="s">
        <v>44</v>
      </c>
      <c r="O368" t="str">
        <f>IF(OR(ISNUMBER(SEARCH({"smok"},$Z368))),"Y","N")</f>
        <v>N</v>
      </c>
      <c r="P368" t="str">
        <f>IF(OR(ISNUMBER(SEARCH({"BP","Hyper"},$Z368))),"Y","N")</f>
        <v>N</v>
      </c>
      <c r="Q368" t="str">
        <f>IF(OR(ISNUMBER(SEARCH({"Tobacc","smok"},$Z368))),"Y","N")</f>
        <v>N</v>
      </c>
      <c r="T368" s="8" t="s">
        <v>31</v>
      </c>
      <c r="U368" s="8" t="s">
        <v>31</v>
      </c>
      <c r="Z368" s="9" t="s">
        <v>240</v>
      </c>
      <c r="AA368" t="str">
        <f>IF(OR(ISNUMBER(SEARCH({"Diabetes","Diabetic"},$Z368))),"Y","N")</f>
        <v>N</v>
      </c>
      <c r="AB368" s="6" t="s">
        <v>36</v>
      </c>
    </row>
    <row r="369" spans="2:28">
      <c r="B369">
        <v>2016</v>
      </c>
      <c r="C369" s="4">
        <v>35815</v>
      </c>
      <c r="D369" s="5" t="s">
        <v>30</v>
      </c>
      <c r="E369" s="5" t="s">
        <v>31</v>
      </c>
      <c r="F369" s="5" t="s">
        <v>32</v>
      </c>
      <c r="G369" s="6" t="s">
        <v>33</v>
      </c>
      <c r="H369" s="7">
        <v>18</v>
      </c>
      <c r="I369" s="5" t="s">
        <v>34</v>
      </c>
      <c r="J369" t="str">
        <f>IF((ISNUMBER(SEARCH({"Cash"},[1]Sheet2!$I369))),"Avg","AboveAvg")</f>
        <v>Avg</v>
      </c>
      <c r="L369" s="5" t="s">
        <v>31</v>
      </c>
      <c r="O369" t="str">
        <f>IF(OR(ISNUMBER(SEARCH({"smok"},$Z369))),"Y","N")</f>
        <v>N</v>
      </c>
      <c r="P369" t="str">
        <f>IF(OR(ISNUMBER(SEARCH({"BP","Hyper"},$Z369))),"Y","N")</f>
        <v>N</v>
      </c>
      <c r="Q369" t="str">
        <f>IF(OR(ISNUMBER(SEARCH({"Tobacc","smok"},$Z369))),"Y","N")</f>
        <v>N</v>
      </c>
      <c r="T369" s="8" t="s">
        <v>31</v>
      </c>
      <c r="U369" s="8" t="s">
        <v>31</v>
      </c>
      <c r="Z369" s="9" t="s">
        <v>31</v>
      </c>
      <c r="AA369" t="str">
        <f>IF(OR(ISNUMBER(SEARCH({"Diabetes","Diabetic"},$Z369))),"Y","N")</f>
        <v>N</v>
      </c>
      <c r="AB369" s="6" t="s">
        <v>36</v>
      </c>
    </row>
    <row r="370" spans="2:28">
      <c r="B370">
        <v>2016</v>
      </c>
      <c r="C370" s="4">
        <v>23387</v>
      </c>
      <c r="D370" s="5" t="s">
        <v>30</v>
      </c>
      <c r="E370" s="5" t="s">
        <v>31</v>
      </c>
      <c r="F370" s="5" t="s">
        <v>32</v>
      </c>
      <c r="G370" s="6" t="s">
        <v>33</v>
      </c>
      <c r="H370" s="7">
        <v>52</v>
      </c>
      <c r="I370" s="5" t="s">
        <v>34</v>
      </c>
      <c r="J370" t="str">
        <f>IF((ISNUMBER(SEARCH({"Cash"},[1]Sheet2!$I370))),"Avg","AboveAvg")</f>
        <v>Avg</v>
      </c>
      <c r="L370" s="5" t="s">
        <v>44</v>
      </c>
      <c r="O370" t="str">
        <f>IF(OR(ISNUMBER(SEARCH({"smok"},$Z370))),"Y","N")</f>
        <v>N</v>
      </c>
      <c r="P370" t="str">
        <f>IF(OR(ISNUMBER(SEARCH({"BP","Hyper"},$Z370))),"Y","N")</f>
        <v>N</v>
      </c>
      <c r="Q370" t="str">
        <f>IF(OR(ISNUMBER(SEARCH({"Tobacc","smok"},$Z370))),"Y","N")</f>
        <v>N</v>
      </c>
      <c r="T370" s="8" t="s">
        <v>31</v>
      </c>
      <c r="U370" s="8" t="s">
        <v>31</v>
      </c>
      <c r="Z370" s="9" t="s">
        <v>31</v>
      </c>
      <c r="AA370" t="str">
        <f>IF(OR(ISNUMBER(SEARCH({"Diabetes","Diabetic"},$Z370))),"Y","N")</f>
        <v>N</v>
      </c>
      <c r="AB370" s="6" t="s">
        <v>36</v>
      </c>
    </row>
    <row r="371" spans="2:28">
      <c r="B371">
        <v>2016</v>
      </c>
      <c r="C371" s="4">
        <v>18416</v>
      </c>
      <c r="D371" s="5" t="s">
        <v>30</v>
      </c>
      <c r="E371" s="5" t="s">
        <v>31</v>
      </c>
      <c r="F371" s="5" t="s">
        <v>37</v>
      </c>
      <c r="G371" s="6" t="s">
        <v>33</v>
      </c>
      <c r="H371" s="7">
        <v>65</v>
      </c>
      <c r="I371" s="5" t="s">
        <v>34</v>
      </c>
      <c r="J371" t="str">
        <f>IF((ISNUMBER(SEARCH({"Cash"},[1]Sheet2!$I371))),"Avg","AboveAvg")</f>
        <v>Avg</v>
      </c>
      <c r="L371" s="5" t="s">
        <v>44</v>
      </c>
      <c r="O371" t="str">
        <f>IF(OR(ISNUMBER(SEARCH({"smok"},$Z371))),"Y","N")</f>
        <v>N</v>
      </c>
      <c r="P371" t="str">
        <f>IF(OR(ISNUMBER(SEARCH({"BP","Hyper"},$Z371))),"Y","N")</f>
        <v>N</v>
      </c>
      <c r="Q371" t="str">
        <f>IF(OR(ISNUMBER(SEARCH({"Tobacc","smok"},$Z371))),"Y","N")</f>
        <v>N</v>
      </c>
      <c r="T371" s="8" t="s">
        <v>31</v>
      </c>
      <c r="U371" s="8" t="s">
        <v>31</v>
      </c>
      <c r="Z371" s="9" t="s">
        <v>31</v>
      </c>
      <c r="AA371" t="str">
        <f>IF(OR(ISNUMBER(SEARCH({"Diabetes","Diabetic"},$Z371))),"Y","N")</f>
        <v>N</v>
      </c>
      <c r="AB371" s="6" t="s">
        <v>36</v>
      </c>
    </row>
    <row r="372" spans="2:28" ht="409.6">
      <c r="B372">
        <v>2016</v>
      </c>
      <c r="C372" s="4">
        <v>25204</v>
      </c>
      <c r="D372" s="5" t="s">
        <v>30</v>
      </c>
      <c r="E372" s="5" t="s">
        <v>31</v>
      </c>
      <c r="F372" s="5" t="s">
        <v>37</v>
      </c>
      <c r="G372" s="6" t="s">
        <v>33</v>
      </c>
      <c r="H372" s="7">
        <v>47</v>
      </c>
      <c r="I372" s="5" t="s">
        <v>34</v>
      </c>
      <c r="J372" t="str">
        <f>IF((ISNUMBER(SEARCH({"Cash"},[1]Sheet2!$I372))),"Avg","AboveAvg")</f>
        <v>Avg</v>
      </c>
      <c r="L372" s="5" t="s">
        <v>93</v>
      </c>
      <c r="O372" t="str">
        <f>IF(OR(ISNUMBER(SEARCH({"smok"},$Z372))),"Y","N")</f>
        <v>N</v>
      </c>
      <c r="P372" t="str">
        <f>IF(OR(ISNUMBER(SEARCH({"BP","Hyper"},$Z372))),"Y","N")</f>
        <v>N</v>
      </c>
      <c r="Q372" t="str">
        <f>IF(OR(ISNUMBER(SEARCH({"Tobacc","smok"},$Z372))),"Y","N")</f>
        <v>N</v>
      </c>
      <c r="T372" s="8" t="s">
        <v>31</v>
      </c>
      <c r="U372" s="8" t="s">
        <v>31</v>
      </c>
      <c r="Z372" s="9" t="s">
        <v>241</v>
      </c>
      <c r="AA372" t="str">
        <f>IF(OR(ISNUMBER(SEARCH({"Diabetes","Diabetic"},$Z372))),"Y","N")</f>
        <v>N</v>
      </c>
      <c r="AB372" s="6" t="s">
        <v>36</v>
      </c>
    </row>
    <row r="373" spans="2:28" ht="198">
      <c r="B373">
        <v>2016</v>
      </c>
      <c r="C373" s="4">
        <v>28510</v>
      </c>
      <c r="D373" s="5" t="s">
        <v>30</v>
      </c>
      <c r="E373" s="5" t="s">
        <v>31</v>
      </c>
      <c r="F373" s="5" t="s">
        <v>37</v>
      </c>
      <c r="G373" s="6" t="s">
        <v>33</v>
      </c>
      <c r="H373" s="7">
        <v>38</v>
      </c>
      <c r="I373" s="5" t="s">
        <v>40</v>
      </c>
      <c r="J373" t="str">
        <f>IF((ISNUMBER(SEARCH({"Cash"},[1]Sheet2!$I373))),"Avg","AboveAvg")</f>
        <v>AboveAvg</v>
      </c>
      <c r="L373" s="5" t="s">
        <v>31</v>
      </c>
      <c r="O373" t="str">
        <f>IF(OR(ISNUMBER(SEARCH({"smok"},$Z373))),"Y","N")</f>
        <v>N</v>
      </c>
      <c r="P373" t="str">
        <f>IF(OR(ISNUMBER(SEARCH({"BP","Hyper"},$Z373))),"Y","N")</f>
        <v>N</v>
      </c>
      <c r="Q373" t="str">
        <f>IF(OR(ISNUMBER(SEARCH({"Tobacc","smok"},$Z373))),"Y","N")</f>
        <v>N</v>
      </c>
      <c r="T373" s="8" t="s">
        <v>31</v>
      </c>
      <c r="U373" s="8" t="s">
        <v>31</v>
      </c>
      <c r="Z373" s="9" t="s">
        <v>242</v>
      </c>
      <c r="AA373" t="str">
        <f>IF(OR(ISNUMBER(SEARCH({"Diabetes","Diabetic"},$Z373))),"Y","N")</f>
        <v>N</v>
      </c>
      <c r="AB373" s="6" t="s">
        <v>36</v>
      </c>
    </row>
    <row r="374" spans="2:28">
      <c r="B374">
        <v>2016</v>
      </c>
      <c r="C374" s="4">
        <v>24134</v>
      </c>
      <c r="D374" s="5" t="s">
        <v>30</v>
      </c>
      <c r="E374" s="5" t="s">
        <v>31</v>
      </c>
      <c r="F374" s="5" t="s">
        <v>37</v>
      </c>
      <c r="G374" s="6" t="s">
        <v>33</v>
      </c>
      <c r="H374" s="7">
        <v>50</v>
      </c>
      <c r="I374" s="5" t="s">
        <v>40</v>
      </c>
      <c r="J374" t="str">
        <f>IF((ISNUMBER(SEARCH({"Cash"},[1]Sheet2!$I374))),"Avg","AboveAvg")</f>
        <v>AboveAvg</v>
      </c>
      <c r="L374" s="5" t="s">
        <v>31</v>
      </c>
      <c r="O374" t="str">
        <f>IF(OR(ISNUMBER(SEARCH({"smok"},$Z374))),"Y","N")</f>
        <v>N</v>
      </c>
      <c r="P374" t="str">
        <f>IF(OR(ISNUMBER(SEARCH({"BP","Hyper"},$Z374))),"Y","N")</f>
        <v>N</v>
      </c>
      <c r="Q374" t="str">
        <f>IF(OR(ISNUMBER(SEARCH({"Tobacc","smok"},$Z374))),"Y","N")</f>
        <v>N</v>
      </c>
      <c r="T374" s="8" t="s">
        <v>31</v>
      </c>
      <c r="U374" s="8" t="s">
        <v>31</v>
      </c>
      <c r="Z374" s="9" t="s">
        <v>31</v>
      </c>
      <c r="AA374" t="str">
        <f>IF(OR(ISNUMBER(SEARCH({"Diabetes","Diabetic"},$Z374))),"Y","N")</f>
        <v>N</v>
      </c>
      <c r="AB374" s="6" t="s">
        <v>36</v>
      </c>
    </row>
    <row r="375" spans="2:28">
      <c r="B375">
        <v>2016</v>
      </c>
      <c r="C375" s="4">
        <v>17925</v>
      </c>
      <c r="D375" s="5" t="s">
        <v>30</v>
      </c>
      <c r="E375" s="5" t="s">
        <v>31</v>
      </c>
      <c r="F375" s="5" t="s">
        <v>32</v>
      </c>
      <c r="G375" s="6" t="s">
        <v>33</v>
      </c>
      <c r="H375" s="7">
        <v>67</v>
      </c>
      <c r="I375" s="5" t="s">
        <v>40</v>
      </c>
      <c r="J375" t="str">
        <f>IF((ISNUMBER(SEARCH({"Cash"},[1]Sheet2!$I375))),"Avg","AboveAvg")</f>
        <v>AboveAvg</v>
      </c>
      <c r="L375" s="5" t="s">
        <v>31</v>
      </c>
      <c r="O375" t="str">
        <f>IF(OR(ISNUMBER(SEARCH({"smok"},$Z375))),"Y","N")</f>
        <v>N</v>
      </c>
      <c r="P375" t="str">
        <f>IF(OR(ISNUMBER(SEARCH({"BP","Hyper"},$Z375))),"Y","N")</f>
        <v>N</v>
      </c>
      <c r="Q375" t="str">
        <f>IF(OR(ISNUMBER(SEARCH({"Tobacc","smok"},$Z375))),"Y","N")</f>
        <v>N</v>
      </c>
      <c r="T375" s="8" t="s">
        <v>31</v>
      </c>
      <c r="U375" s="8" t="s">
        <v>31</v>
      </c>
      <c r="Z375" s="9" t="s">
        <v>31</v>
      </c>
      <c r="AA375" t="str">
        <f>IF(OR(ISNUMBER(SEARCH({"Diabetes","Diabetic"},$Z375))),"Y","N")</f>
        <v>N</v>
      </c>
      <c r="AB375" s="6" t="s">
        <v>36</v>
      </c>
    </row>
    <row r="376" spans="2:28" ht="79.2">
      <c r="B376">
        <v>2016</v>
      </c>
      <c r="C376" s="4">
        <v>28734</v>
      </c>
      <c r="D376" s="5" t="s">
        <v>30</v>
      </c>
      <c r="E376" s="5" t="s">
        <v>31</v>
      </c>
      <c r="F376" s="5" t="s">
        <v>32</v>
      </c>
      <c r="G376" s="6" t="s">
        <v>33</v>
      </c>
      <c r="H376" s="7">
        <v>37</v>
      </c>
      <c r="I376" s="5" t="s">
        <v>34</v>
      </c>
      <c r="J376" t="str">
        <f>IF((ISNUMBER(SEARCH({"Cash"},[1]Sheet2!$I376))),"Avg","AboveAvg")</f>
        <v>Avg</v>
      </c>
      <c r="L376" s="5" t="s">
        <v>71</v>
      </c>
      <c r="O376" t="str">
        <f>IF(OR(ISNUMBER(SEARCH({"smok"},$Z376))),"Y","N")</f>
        <v>N</v>
      </c>
      <c r="P376" t="str">
        <f>IF(OR(ISNUMBER(SEARCH({"BP","Hyper"},$Z376))),"Y","N")</f>
        <v>N</v>
      </c>
      <c r="Q376" t="str">
        <f>IF(OR(ISNUMBER(SEARCH({"Tobacc","smok"},$Z376))),"Y","N")</f>
        <v>N</v>
      </c>
      <c r="T376" s="8" t="s">
        <v>31</v>
      </c>
      <c r="U376" s="8" t="s">
        <v>31</v>
      </c>
      <c r="Z376" s="9" t="s">
        <v>243</v>
      </c>
      <c r="AA376" t="str">
        <f>IF(OR(ISNUMBER(SEARCH({"Diabetes","Diabetic"},$Z376))),"Y","N")</f>
        <v>N</v>
      </c>
      <c r="AB376" s="6" t="s">
        <v>36</v>
      </c>
    </row>
    <row r="377" spans="2:28">
      <c r="B377">
        <v>2016</v>
      </c>
      <c r="C377" s="4">
        <v>26029</v>
      </c>
      <c r="D377" s="5" t="s">
        <v>30</v>
      </c>
      <c r="E377" s="5" t="s">
        <v>31</v>
      </c>
      <c r="F377" s="5" t="s">
        <v>37</v>
      </c>
      <c r="G377" s="6" t="s">
        <v>33</v>
      </c>
      <c r="H377" s="7">
        <v>44</v>
      </c>
      <c r="I377" s="5" t="s">
        <v>40</v>
      </c>
      <c r="J377" t="str">
        <f>IF((ISNUMBER(SEARCH({"Cash"},[1]Sheet2!$I377))),"Avg","AboveAvg")</f>
        <v>AboveAvg</v>
      </c>
      <c r="L377" s="5" t="s">
        <v>44</v>
      </c>
      <c r="O377" t="str">
        <f>IF(OR(ISNUMBER(SEARCH({"smok"},$Z377))),"Y","N")</f>
        <v>N</v>
      </c>
      <c r="P377" t="str">
        <f>IF(OR(ISNUMBER(SEARCH({"BP","Hyper"},$Z377))),"Y","N")</f>
        <v>N</v>
      </c>
      <c r="Q377" t="str">
        <f>IF(OR(ISNUMBER(SEARCH({"Tobacc","smok"},$Z377))),"Y","N")</f>
        <v>N</v>
      </c>
      <c r="T377" s="8" t="s">
        <v>31</v>
      </c>
      <c r="U377" s="8" t="s">
        <v>31</v>
      </c>
      <c r="Z377" s="9" t="s">
        <v>31</v>
      </c>
      <c r="AA377" t="str">
        <f>IF(OR(ISNUMBER(SEARCH({"Diabetes","Diabetic"},$Z377))),"Y","N")</f>
        <v>N</v>
      </c>
      <c r="AB377" s="6" t="s">
        <v>36</v>
      </c>
    </row>
    <row r="378" spans="2:28" ht="79.2">
      <c r="B378">
        <v>2016</v>
      </c>
      <c r="C378" s="4">
        <v>18274</v>
      </c>
      <c r="D378" s="5" t="s">
        <v>39</v>
      </c>
      <c r="E378" s="5" t="s">
        <v>31</v>
      </c>
      <c r="F378" s="5" t="s">
        <v>37</v>
      </c>
      <c r="G378" s="6" t="s">
        <v>33</v>
      </c>
      <c r="H378" s="7">
        <v>66</v>
      </c>
      <c r="I378" s="5" t="s">
        <v>40</v>
      </c>
      <c r="J378" t="str">
        <f>IF((ISNUMBER(SEARCH({"Cash"},[1]Sheet2!$I378))),"Avg","AboveAvg")</f>
        <v>AboveAvg</v>
      </c>
      <c r="L378" s="5" t="s">
        <v>41</v>
      </c>
      <c r="O378" t="str">
        <f>IF(OR(ISNUMBER(SEARCH({"smok"},$Z378))),"Y","N")</f>
        <v>N</v>
      </c>
      <c r="P378" t="str">
        <f>IF(OR(ISNUMBER(SEARCH({"BP","Hyper"},$Z378))),"Y","N")</f>
        <v>N</v>
      </c>
      <c r="Q378" t="str">
        <f>IF(OR(ISNUMBER(SEARCH({"Tobacc","smok"},$Z378))),"Y","N")</f>
        <v>N</v>
      </c>
      <c r="T378" s="8" t="s">
        <v>31</v>
      </c>
      <c r="U378" s="8" t="s">
        <v>31</v>
      </c>
      <c r="Z378" s="9" t="s">
        <v>244</v>
      </c>
      <c r="AA378" t="str">
        <f>IF(OR(ISNUMBER(SEARCH({"Diabetes","Diabetic"},$Z378))),"Y","N")</f>
        <v>N</v>
      </c>
      <c r="AB378" s="6" t="s">
        <v>36</v>
      </c>
    </row>
    <row r="379" spans="2:28">
      <c r="B379">
        <v>2016</v>
      </c>
      <c r="C379" s="4">
        <v>35462</v>
      </c>
      <c r="D379" s="5" t="s">
        <v>30</v>
      </c>
      <c r="E379" s="5" t="s">
        <v>31</v>
      </c>
      <c r="F379" s="5" t="s">
        <v>37</v>
      </c>
      <c r="G379" s="6" t="s">
        <v>33</v>
      </c>
      <c r="H379" s="7">
        <v>18</v>
      </c>
      <c r="I379" s="5" t="s">
        <v>34</v>
      </c>
      <c r="J379" t="str">
        <f>IF((ISNUMBER(SEARCH({"Cash"},[1]Sheet2!$I379))),"Avg","AboveAvg")</f>
        <v>Avg</v>
      </c>
      <c r="L379" s="5" t="s">
        <v>31</v>
      </c>
      <c r="O379" t="str">
        <f>IF(OR(ISNUMBER(SEARCH({"smok"},$Z379))),"Y","N")</f>
        <v>N</v>
      </c>
      <c r="P379" t="str">
        <f>IF(OR(ISNUMBER(SEARCH({"BP","Hyper"},$Z379))),"Y","N")</f>
        <v>N</v>
      </c>
      <c r="Q379" t="str">
        <f>IF(OR(ISNUMBER(SEARCH({"Tobacc","smok"},$Z379))),"Y","N")</f>
        <v>N</v>
      </c>
      <c r="T379" s="8" t="s">
        <v>31</v>
      </c>
      <c r="U379" s="8" t="s">
        <v>31</v>
      </c>
      <c r="Z379" s="9" t="s">
        <v>31</v>
      </c>
      <c r="AA379" t="str">
        <f>IF(OR(ISNUMBER(SEARCH({"Diabetes","Diabetic"},$Z379))),"Y","N")</f>
        <v>N</v>
      </c>
      <c r="AB379" s="6" t="s">
        <v>36</v>
      </c>
    </row>
    <row r="380" spans="2:28" ht="409.6">
      <c r="B380">
        <v>2016</v>
      </c>
      <c r="C380" s="4">
        <v>19329</v>
      </c>
      <c r="D380" s="5" t="s">
        <v>30</v>
      </c>
      <c r="E380" s="5" t="s">
        <v>31</v>
      </c>
      <c r="F380" s="5" t="s">
        <v>37</v>
      </c>
      <c r="G380" s="6" t="s">
        <v>33</v>
      </c>
      <c r="H380" s="7">
        <v>63</v>
      </c>
      <c r="I380" s="5" t="s">
        <v>34</v>
      </c>
      <c r="J380" t="str">
        <f>IF((ISNUMBER(SEARCH({"Cash"},[1]Sheet2!$I380))),"Avg","AboveAvg")</f>
        <v>Avg</v>
      </c>
      <c r="L380" s="5" t="s">
        <v>38</v>
      </c>
      <c r="O380" t="str">
        <f>IF(OR(ISNUMBER(SEARCH({"smok"},$Z380))),"Y","N")</f>
        <v>N</v>
      </c>
      <c r="P380" t="str">
        <f>IF(OR(ISNUMBER(SEARCH({"BP","Hyper"},$Z380))),"Y","N")</f>
        <v>Y</v>
      </c>
      <c r="Q380" t="str">
        <f>IF(OR(ISNUMBER(SEARCH({"Tobacc","smok"},$Z380))),"Y","N")</f>
        <v>N</v>
      </c>
      <c r="T380" s="8" t="s">
        <v>31</v>
      </c>
      <c r="U380" s="8" t="s">
        <v>31</v>
      </c>
      <c r="Z380" s="9" t="s">
        <v>245</v>
      </c>
      <c r="AA380" t="str">
        <f>IF(OR(ISNUMBER(SEARCH({"Diabetes","Diabetic"},$Z380))),"Y","N")</f>
        <v>Y</v>
      </c>
      <c r="AB380" s="6" t="s">
        <v>36</v>
      </c>
    </row>
    <row r="381" spans="2:28" ht="396">
      <c r="B381">
        <v>2016</v>
      </c>
      <c r="C381" s="4">
        <v>25329</v>
      </c>
      <c r="D381" s="5" t="s">
        <v>30</v>
      </c>
      <c r="E381" s="5" t="s">
        <v>31</v>
      </c>
      <c r="F381" s="5" t="s">
        <v>37</v>
      </c>
      <c r="G381" s="6" t="s">
        <v>33</v>
      </c>
      <c r="H381" s="7">
        <v>46</v>
      </c>
      <c r="I381" s="5" t="s">
        <v>40</v>
      </c>
      <c r="J381" t="str">
        <f>IF((ISNUMBER(SEARCH({"Cash"},[1]Sheet2!$I381))),"Avg","AboveAvg")</f>
        <v>AboveAvg</v>
      </c>
      <c r="L381" s="5" t="s">
        <v>31</v>
      </c>
      <c r="O381" t="str">
        <f>IF(OR(ISNUMBER(SEARCH({"smok"},$Z381))),"Y","N")</f>
        <v>N</v>
      </c>
      <c r="P381" t="str">
        <f>IF(OR(ISNUMBER(SEARCH({"BP","Hyper"},$Z381))),"Y","N")</f>
        <v>N</v>
      </c>
      <c r="Q381" t="str">
        <f>IF(OR(ISNUMBER(SEARCH({"Tobacc","smok"},$Z381))),"Y","N")</f>
        <v>N</v>
      </c>
      <c r="T381" s="8" t="s">
        <v>31</v>
      </c>
      <c r="U381" s="8" t="s">
        <v>31</v>
      </c>
      <c r="Z381" s="9" t="s">
        <v>246</v>
      </c>
      <c r="AA381" t="str">
        <f>IF(OR(ISNUMBER(SEARCH({"Diabetes","Diabetic"},$Z381))),"Y","N")</f>
        <v>N</v>
      </c>
      <c r="AB381" s="6" t="s">
        <v>36</v>
      </c>
    </row>
    <row r="382" spans="2:28" ht="211.2">
      <c r="B382">
        <v>2016</v>
      </c>
      <c r="C382" s="4">
        <v>27760</v>
      </c>
      <c r="D382" s="5" t="s">
        <v>30</v>
      </c>
      <c r="E382" s="5" t="s">
        <v>31</v>
      </c>
      <c r="F382" s="5" t="s">
        <v>37</v>
      </c>
      <c r="G382" s="6" t="s">
        <v>33</v>
      </c>
      <c r="H382" s="7">
        <v>40</v>
      </c>
      <c r="I382" s="5" t="s">
        <v>40</v>
      </c>
      <c r="J382" t="str">
        <f>IF((ISNUMBER(SEARCH({"Cash"},[1]Sheet2!$I382))),"Avg","AboveAvg")</f>
        <v>AboveAvg</v>
      </c>
      <c r="L382" s="5" t="s">
        <v>31</v>
      </c>
      <c r="O382" t="str">
        <f>IF(OR(ISNUMBER(SEARCH({"smok"},$Z382))),"Y","N")</f>
        <v>N</v>
      </c>
      <c r="P382" t="str">
        <f>IF(OR(ISNUMBER(SEARCH({"BP","Hyper"},$Z382))),"Y","N")</f>
        <v>Y</v>
      </c>
      <c r="Q382" t="str">
        <f>IF(OR(ISNUMBER(SEARCH({"Tobacc","smok"},$Z382))),"Y","N")</f>
        <v>N</v>
      </c>
      <c r="T382" s="8" t="s">
        <v>31</v>
      </c>
      <c r="U382" s="8" t="s">
        <v>31</v>
      </c>
      <c r="Z382" s="9" t="s">
        <v>144</v>
      </c>
      <c r="AA382" t="str">
        <f>IF(OR(ISNUMBER(SEARCH({"Diabetes","Diabetic"},$Z382))),"Y","N")</f>
        <v>N</v>
      </c>
      <c r="AB382" s="6" t="s">
        <v>36</v>
      </c>
    </row>
    <row r="383" spans="2:28">
      <c r="B383">
        <v>2016</v>
      </c>
      <c r="C383" s="4">
        <v>28704</v>
      </c>
      <c r="D383" s="5" t="s">
        <v>30</v>
      </c>
      <c r="E383" s="5" t="s">
        <v>31</v>
      </c>
      <c r="F383" s="5" t="s">
        <v>37</v>
      </c>
      <c r="G383" s="6" t="s">
        <v>33</v>
      </c>
      <c r="H383" s="7">
        <v>37</v>
      </c>
      <c r="I383" s="5" t="s">
        <v>40</v>
      </c>
      <c r="J383" t="str">
        <f>IF((ISNUMBER(SEARCH({"Cash"},[1]Sheet2!$I383))),"Avg","AboveAvg")</f>
        <v>AboveAvg</v>
      </c>
      <c r="L383" s="5" t="s">
        <v>247</v>
      </c>
      <c r="O383" t="str">
        <f>IF(OR(ISNUMBER(SEARCH({"smok"},$Z383))),"Y","N")</f>
        <v>N</v>
      </c>
      <c r="P383" t="str">
        <f>IF(OR(ISNUMBER(SEARCH({"BP","Hyper"},$Z383))),"Y","N")</f>
        <v>N</v>
      </c>
      <c r="Q383" t="str">
        <f>IF(OR(ISNUMBER(SEARCH({"Tobacc","smok"},$Z383))),"Y","N")</f>
        <v>N</v>
      </c>
      <c r="T383" s="8" t="s">
        <v>31</v>
      </c>
      <c r="U383" s="8" t="s">
        <v>31</v>
      </c>
      <c r="Z383" s="9" t="s">
        <v>31</v>
      </c>
      <c r="AA383" t="str">
        <f>IF(OR(ISNUMBER(SEARCH({"Diabetes","Diabetic"},$Z383))),"Y","N")</f>
        <v>N</v>
      </c>
      <c r="AB383" s="6" t="s">
        <v>36</v>
      </c>
    </row>
    <row r="384" spans="2:28" ht="409.6">
      <c r="B384">
        <v>2016</v>
      </c>
      <c r="C384" s="4">
        <v>21927</v>
      </c>
      <c r="D384" s="5" t="s">
        <v>30</v>
      </c>
      <c r="E384" s="5" t="s">
        <v>31</v>
      </c>
      <c r="F384" s="5" t="s">
        <v>32</v>
      </c>
      <c r="G384" s="6" t="s">
        <v>33</v>
      </c>
      <c r="H384" s="7">
        <v>56</v>
      </c>
      <c r="I384" s="5" t="s">
        <v>34</v>
      </c>
      <c r="J384" t="str">
        <f>IF((ISNUMBER(SEARCH({"Cash"},[1]Sheet2!$I384))),"Avg","AboveAvg")</f>
        <v>Avg</v>
      </c>
      <c r="L384" s="5" t="s">
        <v>41</v>
      </c>
      <c r="O384" t="str">
        <f>IF(OR(ISNUMBER(SEARCH({"smok"},$Z384))),"Y","N")</f>
        <v>N</v>
      </c>
      <c r="P384" t="str">
        <f>IF(OR(ISNUMBER(SEARCH({"BP","Hyper"},$Z384))),"Y","N")</f>
        <v>N</v>
      </c>
      <c r="Q384" t="str">
        <f>IF(OR(ISNUMBER(SEARCH({"Tobacc","smok"},$Z384))),"Y","N")</f>
        <v>N</v>
      </c>
      <c r="T384" s="8" t="s">
        <v>31</v>
      </c>
      <c r="U384" s="8" t="s">
        <v>31</v>
      </c>
      <c r="Z384" s="9" t="s">
        <v>248</v>
      </c>
      <c r="AA384" t="str">
        <f>IF(OR(ISNUMBER(SEARCH({"Diabetes","Diabetic"},$Z384))),"Y","N")</f>
        <v>N</v>
      </c>
      <c r="AB384" s="6" t="s">
        <v>36</v>
      </c>
    </row>
    <row r="385" spans="2:28" ht="409.6">
      <c r="B385">
        <v>2016</v>
      </c>
      <c r="C385" s="4">
        <v>20611</v>
      </c>
      <c r="D385" s="5" t="s">
        <v>39</v>
      </c>
      <c r="E385" s="5" t="s">
        <v>31</v>
      </c>
      <c r="F385" s="5" t="s">
        <v>32</v>
      </c>
      <c r="G385" s="6" t="s">
        <v>33</v>
      </c>
      <c r="H385" s="7">
        <v>59</v>
      </c>
      <c r="I385" s="5" t="s">
        <v>40</v>
      </c>
      <c r="J385" t="str">
        <f>IF((ISNUMBER(SEARCH({"Cash"},[1]Sheet2!$I385))),"Avg","AboveAvg")</f>
        <v>AboveAvg</v>
      </c>
      <c r="L385" s="5" t="s">
        <v>44</v>
      </c>
      <c r="O385" t="str">
        <f>IF(OR(ISNUMBER(SEARCH({"smok"},$Z385))),"Y","N")</f>
        <v>N</v>
      </c>
      <c r="P385" t="str">
        <f>IF(OR(ISNUMBER(SEARCH({"BP","Hyper"},$Z385))),"Y","N")</f>
        <v>N</v>
      </c>
      <c r="Q385" t="str">
        <f>IF(OR(ISNUMBER(SEARCH({"Tobacc","smok"},$Z385))),"Y","N")</f>
        <v>N</v>
      </c>
      <c r="T385" s="8" t="s">
        <v>31</v>
      </c>
      <c r="U385" s="8" t="s">
        <v>31</v>
      </c>
      <c r="Z385" s="9" t="s">
        <v>249</v>
      </c>
      <c r="AA385" t="str">
        <f>IF(OR(ISNUMBER(SEARCH({"Diabetes","Diabetic"},$Z385))),"Y","N")</f>
        <v>N</v>
      </c>
      <c r="AB385" s="6" t="s">
        <v>36</v>
      </c>
    </row>
    <row r="386" spans="2:28">
      <c r="B386">
        <v>2016</v>
      </c>
      <c r="C386" s="4">
        <v>27700</v>
      </c>
      <c r="D386" s="5" t="s">
        <v>30</v>
      </c>
      <c r="E386" s="5" t="s">
        <v>31</v>
      </c>
      <c r="F386" s="5" t="s">
        <v>37</v>
      </c>
      <c r="G386" s="6" t="s">
        <v>33</v>
      </c>
      <c r="H386" s="7">
        <v>40</v>
      </c>
      <c r="I386" s="5" t="s">
        <v>40</v>
      </c>
      <c r="J386" t="str">
        <f>IF((ISNUMBER(SEARCH({"Cash"},[1]Sheet2!$I386))),"Avg","AboveAvg")</f>
        <v>AboveAvg</v>
      </c>
      <c r="L386" s="5" t="s">
        <v>31</v>
      </c>
      <c r="O386" t="str">
        <f>IF(OR(ISNUMBER(SEARCH({"smok"},$Z386))),"Y","N")</f>
        <v>N</v>
      </c>
      <c r="P386" t="str">
        <f>IF(OR(ISNUMBER(SEARCH({"BP","Hyper"},$Z386))),"Y","N")</f>
        <v>N</v>
      </c>
      <c r="Q386" t="str">
        <f>IF(OR(ISNUMBER(SEARCH({"Tobacc","smok"},$Z386))),"Y","N")</f>
        <v>N</v>
      </c>
      <c r="T386" s="8" t="s">
        <v>31</v>
      </c>
      <c r="U386" s="8" t="s">
        <v>31</v>
      </c>
      <c r="Z386" s="9" t="s">
        <v>31</v>
      </c>
      <c r="AA386" t="str">
        <f>IF(OR(ISNUMBER(SEARCH({"Diabetes","Diabetic"},$Z386))),"Y","N")</f>
        <v>N</v>
      </c>
      <c r="AB386" s="6" t="s">
        <v>36</v>
      </c>
    </row>
    <row r="387" spans="2:28" ht="409.6">
      <c r="B387">
        <v>2016</v>
      </c>
      <c r="C387" s="4">
        <v>18283</v>
      </c>
      <c r="D387" s="5" t="s">
        <v>30</v>
      </c>
      <c r="E387" s="5" t="s">
        <v>31</v>
      </c>
      <c r="F387" s="5" t="s">
        <v>37</v>
      </c>
      <c r="G387" s="6" t="s">
        <v>33</v>
      </c>
      <c r="H387" s="7">
        <v>66</v>
      </c>
      <c r="I387" s="5" t="s">
        <v>40</v>
      </c>
      <c r="J387" t="str">
        <f>IF((ISNUMBER(SEARCH({"Cash"},[1]Sheet2!$I387))),"Avg","AboveAvg")</f>
        <v>AboveAvg</v>
      </c>
      <c r="L387" s="5" t="s">
        <v>31</v>
      </c>
      <c r="O387" t="str">
        <f>IF(OR(ISNUMBER(SEARCH({"smok"},$Z387))),"Y","N")</f>
        <v>N</v>
      </c>
      <c r="P387" t="str">
        <f>IF(OR(ISNUMBER(SEARCH({"BP","Hyper"},$Z387))),"Y","N")</f>
        <v>N</v>
      </c>
      <c r="Q387" t="str">
        <f>IF(OR(ISNUMBER(SEARCH({"Tobacc","smok"},$Z387))),"Y","N")</f>
        <v>N</v>
      </c>
      <c r="T387" s="8" t="s">
        <v>31</v>
      </c>
      <c r="U387" s="8" t="s">
        <v>31</v>
      </c>
      <c r="Z387" s="9" t="s">
        <v>250</v>
      </c>
      <c r="AA387" t="str">
        <f>IF(OR(ISNUMBER(SEARCH({"Diabetes","Diabetic"},$Z387))),"Y","N")</f>
        <v>N</v>
      </c>
      <c r="AB387" s="6" t="s">
        <v>36</v>
      </c>
    </row>
    <row r="388" spans="2:28" ht="79.2">
      <c r="B388">
        <v>2016</v>
      </c>
      <c r="C388" s="4">
        <v>14989</v>
      </c>
      <c r="D388" s="5" t="s">
        <v>30</v>
      </c>
      <c r="E388" s="5" t="s">
        <v>31</v>
      </c>
      <c r="F388" s="5" t="s">
        <v>32</v>
      </c>
      <c r="G388" s="6" t="s">
        <v>33</v>
      </c>
      <c r="H388" s="7">
        <v>75</v>
      </c>
      <c r="I388" s="5" t="s">
        <v>40</v>
      </c>
      <c r="J388" t="str">
        <f>IF((ISNUMBER(SEARCH({"Cash"},[1]Sheet2!$I388))),"Avg","AboveAvg")</f>
        <v>AboveAvg</v>
      </c>
      <c r="L388" s="5" t="s">
        <v>31</v>
      </c>
      <c r="O388" t="str">
        <f>IF(OR(ISNUMBER(SEARCH({"smok"},$Z388))),"Y","N")</f>
        <v>N</v>
      </c>
      <c r="P388" t="str">
        <f>IF(OR(ISNUMBER(SEARCH({"BP","Hyper"},$Z388))),"Y","N")</f>
        <v>Y</v>
      </c>
      <c r="Q388" t="str">
        <f>IF(OR(ISNUMBER(SEARCH({"Tobacc","smok"},$Z388))),"Y","N")</f>
        <v>N</v>
      </c>
      <c r="T388" s="8" t="s">
        <v>31</v>
      </c>
      <c r="U388" s="8" t="s">
        <v>31</v>
      </c>
      <c r="Z388" s="9" t="s">
        <v>251</v>
      </c>
      <c r="AA388" t="str">
        <f>IF(OR(ISNUMBER(SEARCH({"Diabetes","Diabetic"},$Z388))),"Y","N")</f>
        <v>Y</v>
      </c>
      <c r="AB388" s="6" t="s">
        <v>36</v>
      </c>
    </row>
    <row r="389" spans="2:28" ht="92.4">
      <c r="B389">
        <v>2016</v>
      </c>
      <c r="C389" s="4">
        <v>26359</v>
      </c>
      <c r="D389" s="5" t="s">
        <v>30</v>
      </c>
      <c r="E389" s="5" t="s">
        <v>31</v>
      </c>
      <c r="F389" s="5" t="s">
        <v>37</v>
      </c>
      <c r="G389" s="6" t="s">
        <v>33</v>
      </c>
      <c r="H389" s="7">
        <v>43</v>
      </c>
      <c r="I389" s="5" t="s">
        <v>34</v>
      </c>
      <c r="J389" t="str">
        <f>IF((ISNUMBER(SEARCH({"Cash"},[1]Sheet2!$I389))),"Avg","AboveAvg")</f>
        <v>Avg</v>
      </c>
      <c r="L389" s="5" t="s">
        <v>31</v>
      </c>
      <c r="O389" t="str">
        <f>IF(OR(ISNUMBER(SEARCH({"smok"},$Z389))),"Y","N")</f>
        <v>N</v>
      </c>
      <c r="P389" t="str">
        <f>IF(OR(ISNUMBER(SEARCH({"BP","Hyper"},$Z389))),"Y","N")</f>
        <v>N</v>
      </c>
      <c r="Q389" t="str">
        <f>IF(OR(ISNUMBER(SEARCH({"Tobacc","smok"},$Z389))),"Y","N")</f>
        <v>N</v>
      </c>
      <c r="T389" s="8" t="s">
        <v>31</v>
      </c>
      <c r="U389" s="8" t="s">
        <v>31</v>
      </c>
      <c r="Z389" s="9" t="s">
        <v>252</v>
      </c>
      <c r="AA389" t="str">
        <f>IF(OR(ISNUMBER(SEARCH({"Diabetes","Diabetic"},$Z389))),"Y","N")</f>
        <v>N</v>
      </c>
      <c r="AB389" s="6" t="s">
        <v>36</v>
      </c>
    </row>
    <row r="390" spans="2:28">
      <c r="B390">
        <v>2016</v>
      </c>
      <c r="C390" s="4">
        <v>21499</v>
      </c>
      <c r="D390" s="5" t="s">
        <v>30</v>
      </c>
      <c r="E390" s="5" t="s">
        <v>31</v>
      </c>
      <c r="F390" s="5" t="s">
        <v>37</v>
      </c>
      <c r="G390" s="6" t="s">
        <v>33</v>
      </c>
      <c r="H390" s="7">
        <v>57</v>
      </c>
      <c r="I390" s="5" t="s">
        <v>40</v>
      </c>
      <c r="J390" t="str">
        <f>IF((ISNUMBER(SEARCH({"Cash"},[1]Sheet2!$I390))),"Avg","AboveAvg")</f>
        <v>AboveAvg</v>
      </c>
      <c r="L390" s="5" t="s">
        <v>41</v>
      </c>
      <c r="O390" t="str">
        <f>IF(OR(ISNUMBER(SEARCH({"smok"},$Z390))),"Y","N")</f>
        <v>N</v>
      </c>
      <c r="P390" t="str">
        <f>IF(OR(ISNUMBER(SEARCH({"BP","Hyper"},$Z390))),"Y","N")</f>
        <v>N</v>
      </c>
      <c r="Q390" t="str">
        <f>IF(OR(ISNUMBER(SEARCH({"Tobacc","smok"},$Z390))),"Y","N")</f>
        <v>N</v>
      </c>
      <c r="T390" s="8" t="s">
        <v>31</v>
      </c>
      <c r="U390" s="8" t="s">
        <v>31</v>
      </c>
      <c r="Z390" s="9" t="s">
        <v>31</v>
      </c>
      <c r="AA390" t="str">
        <f>IF(OR(ISNUMBER(SEARCH({"Diabetes","Diabetic"},$Z390))),"Y","N")</f>
        <v>N</v>
      </c>
      <c r="AB390" s="6" t="s">
        <v>36</v>
      </c>
    </row>
    <row r="391" spans="2:28" ht="409.6">
      <c r="B391">
        <v>2016</v>
      </c>
      <c r="C391" s="4">
        <v>26701</v>
      </c>
      <c r="D391" s="5" t="s">
        <v>30</v>
      </c>
      <c r="E391" s="5" t="s">
        <v>31</v>
      </c>
      <c r="F391" s="5" t="s">
        <v>37</v>
      </c>
      <c r="G391" s="6" t="s">
        <v>33</v>
      </c>
      <c r="H391" s="7">
        <v>43</v>
      </c>
      <c r="I391" s="5" t="s">
        <v>40</v>
      </c>
      <c r="J391" t="str">
        <f>IF((ISNUMBER(SEARCH({"Cash"},[1]Sheet2!$I391))),"Avg","AboveAvg")</f>
        <v>AboveAvg</v>
      </c>
      <c r="L391" s="5" t="s">
        <v>31</v>
      </c>
      <c r="O391" t="str">
        <f>IF(OR(ISNUMBER(SEARCH({"smok"},$Z391))),"Y","N")</f>
        <v>N</v>
      </c>
      <c r="P391" t="str">
        <f>IF(OR(ISNUMBER(SEARCH({"BP","Hyper"},$Z391))),"Y","N")</f>
        <v>Y</v>
      </c>
      <c r="Q391" t="str">
        <f>IF(OR(ISNUMBER(SEARCH({"Tobacc","smok"},$Z391))),"Y","N")</f>
        <v>N</v>
      </c>
      <c r="T391" s="8" t="s">
        <v>31</v>
      </c>
      <c r="U391" s="8" t="s">
        <v>31</v>
      </c>
      <c r="Z391" s="9" t="s">
        <v>253</v>
      </c>
      <c r="AA391" t="str">
        <f>IF(OR(ISNUMBER(SEARCH({"Diabetes","Diabetic"},$Z391))),"Y","N")</f>
        <v>N</v>
      </c>
      <c r="AB391" s="6" t="s">
        <v>36</v>
      </c>
    </row>
    <row r="392" spans="2:28" ht="79.2">
      <c r="B392">
        <v>2016</v>
      </c>
      <c r="C392" s="4">
        <v>26627</v>
      </c>
      <c r="D392" s="5" t="s">
        <v>30</v>
      </c>
      <c r="E392" s="5" t="s">
        <v>31</v>
      </c>
      <c r="F392" s="5" t="s">
        <v>32</v>
      </c>
      <c r="G392" s="6" t="s">
        <v>33</v>
      </c>
      <c r="H392" s="7">
        <v>43</v>
      </c>
      <c r="I392" s="5" t="s">
        <v>40</v>
      </c>
      <c r="J392" t="str">
        <f>IF((ISNUMBER(SEARCH({"Cash"},[1]Sheet2!$I392))),"Avg","AboveAvg")</f>
        <v>AboveAvg</v>
      </c>
      <c r="L392" s="5" t="s">
        <v>31</v>
      </c>
      <c r="O392" t="str">
        <f>IF(OR(ISNUMBER(SEARCH({"smok"},$Z392))),"Y","N")</f>
        <v>N</v>
      </c>
      <c r="P392" t="str">
        <f>IF(OR(ISNUMBER(SEARCH({"BP","Hyper"},$Z392))),"Y","N")</f>
        <v>N</v>
      </c>
      <c r="Q392" t="str">
        <f>IF(OR(ISNUMBER(SEARCH({"Tobacc","smok"},$Z392))),"Y","N")</f>
        <v>N</v>
      </c>
      <c r="T392" s="8" t="s">
        <v>31</v>
      </c>
      <c r="U392" s="8" t="s">
        <v>31</v>
      </c>
      <c r="Z392" s="9" t="s">
        <v>97</v>
      </c>
      <c r="AA392" t="str">
        <f>IF(OR(ISNUMBER(SEARCH({"Diabetes","Diabetic"},$Z392))),"Y","N")</f>
        <v>Y</v>
      </c>
      <c r="AB392" s="6" t="s">
        <v>36</v>
      </c>
    </row>
    <row r="393" spans="2:28">
      <c r="B393">
        <v>2016</v>
      </c>
      <c r="C393" s="4">
        <v>20302</v>
      </c>
      <c r="D393" s="5" t="s">
        <v>30</v>
      </c>
      <c r="E393" s="5" t="s">
        <v>31</v>
      </c>
      <c r="F393" s="5" t="s">
        <v>37</v>
      </c>
      <c r="G393" s="6" t="s">
        <v>33</v>
      </c>
      <c r="H393" s="7">
        <v>60</v>
      </c>
      <c r="I393" s="5" t="s">
        <v>40</v>
      </c>
      <c r="J393" t="str">
        <f>IF((ISNUMBER(SEARCH({"Cash"},[1]Sheet2!$I393))),"Avg","AboveAvg")</f>
        <v>AboveAvg</v>
      </c>
      <c r="L393" s="5" t="s">
        <v>31</v>
      </c>
      <c r="O393" t="str">
        <f>IF(OR(ISNUMBER(SEARCH({"smok"},$Z393))),"Y","N")</f>
        <v>N</v>
      </c>
      <c r="P393" t="str">
        <f>IF(OR(ISNUMBER(SEARCH({"BP","Hyper"},$Z393))),"Y","N")</f>
        <v>N</v>
      </c>
      <c r="Q393" t="str">
        <f>IF(OR(ISNUMBER(SEARCH({"Tobacc","smok"},$Z393))),"Y","N")</f>
        <v>N</v>
      </c>
      <c r="T393" s="8" t="s">
        <v>31</v>
      </c>
      <c r="U393" s="8" t="s">
        <v>31</v>
      </c>
      <c r="Z393" s="9" t="s">
        <v>31</v>
      </c>
      <c r="AA393" t="str">
        <f>IF(OR(ISNUMBER(SEARCH({"Diabetes","Diabetic"},$Z393))),"Y","N")</f>
        <v>N</v>
      </c>
      <c r="AB393" s="6" t="s">
        <v>36</v>
      </c>
    </row>
    <row r="394" spans="2:28" ht="132">
      <c r="B394">
        <v>2016</v>
      </c>
      <c r="C394" s="4">
        <v>19355</v>
      </c>
      <c r="D394" s="5" t="s">
        <v>30</v>
      </c>
      <c r="E394" s="5" t="s">
        <v>31</v>
      </c>
      <c r="F394" s="5" t="s">
        <v>37</v>
      </c>
      <c r="G394" s="6" t="s">
        <v>33</v>
      </c>
      <c r="H394" s="7">
        <v>63</v>
      </c>
      <c r="I394" s="5" t="s">
        <v>40</v>
      </c>
      <c r="J394" t="str">
        <f>IF((ISNUMBER(SEARCH({"Cash"},[1]Sheet2!$I394))),"Avg","AboveAvg")</f>
        <v>AboveAvg</v>
      </c>
      <c r="L394" s="5" t="s">
        <v>44</v>
      </c>
      <c r="O394" t="str">
        <f>IF(OR(ISNUMBER(SEARCH({"smok"},$Z394))),"Y","N")</f>
        <v>N</v>
      </c>
      <c r="P394" t="str">
        <f>IF(OR(ISNUMBER(SEARCH({"BP","Hyper"},$Z394))),"Y","N")</f>
        <v>Y</v>
      </c>
      <c r="Q394" t="str">
        <f>IF(OR(ISNUMBER(SEARCH({"Tobacc","smok"},$Z394))),"Y","N")</f>
        <v>N</v>
      </c>
      <c r="T394" s="8" t="s">
        <v>31</v>
      </c>
      <c r="U394" s="8" t="s">
        <v>31</v>
      </c>
      <c r="Z394" s="9" t="s">
        <v>254</v>
      </c>
      <c r="AA394" t="str">
        <f>IF(OR(ISNUMBER(SEARCH({"Diabetes","Diabetic"},$Z394))),"Y","N")</f>
        <v>N</v>
      </c>
      <c r="AB394" s="6" t="s">
        <v>36</v>
      </c>
    </row>
    <row r="395" spans="2:28">
      <c r="B395">
        <v>2016</v>
      </c>
      <c r="C395" s="4">
        <v>21499</v>
      </c>
      <c r="D395" s="5" t="s">
        <v>30</v>
      </c>
      <c r="E395" s="5" t="s">
        <v>31</v>
      </c>
      <c r="F395" s="5" t="s">
        <v>37</v>
      </c>
      <c r="G395" s="6" t="s">
        <v>33</v>
      </c>
      <c r="H395" s="7">
        <v>57</v>
      </c>
      <c r="I395" s="5" t="s">
        <v>40</v>
      </c>
      <c r="J395" t="str">
        <f>IF((ISNUMBER(SEARCH({"Cash"},[1]Sheet2!$I395))),"Avg","AboveAvg")</f>
        <v>AboveAvg</v>
      </c>
      <c r="L395" s="5" t="s">
        <v>41</v>
      </c>
      <c r="O395" t="str">
        <f>IF(OR(ISNUMBER(SEARCH({"smok"},$Z395))),"Y","N")</f>
        <v>N</v>
      </c>
      <c r="P395" t="str">
        <f>IF(OR(ISNUMBER(SEARCH({"BP","Hyper"},$Z395))),"Y","N")</f>
        <v>N</v>
      </c>
      <c r="Q395" t="str">
        <f>IF(OR(ISNUMBER(SEARCH({"Tobacc","smok"},$Z395))),"Y","N")</f>
        <v>N</v>
      </c>
      <c r="T395" s="8" t="s">
        <v>31</v>
      </c>
      <c r="U395" s="8" t="s">
        <v>31</v>
      </c>
      <c r="Z395" s="9" t="s">
        <v>31</v>
      </c>
      <c r="AA395" t="str">
        <f>IF(OR(ISNUMBER(SEARCH({"Diabetes","Diabetic"},$Z395))),"Y","N")</f>
        <v>N</v>
      </c>
      <c r="AB395" s="6" t="s">
        <v>36</v>
      </c>
    </row>
    <row r="396" spans="2:28">
      <c r="B396">
        <v>2016</v>
      </c>
      <c r="C396" s="4">
        <v>27323</v>
      </c>
      <c r="D396" s="5" t="s">
        <v>30</v>
      </c>
      <c r="E396" s="5" t="s">
        <v>31</v>
      </c>
      <c r="F396" s="5" t="s">
        <v>37</v>
      </c>
      <c r="G396" s="6" t="s">
        <v>33</v>
      </c>
      <c r="H396" s="7">
        <v>41</v>
      </c>
      <c r="I396" s="5" t="s">
        <v>34</v>
      </c>
      <c r="J396" t="str">
        <f>IF((ISNUMBER(SEARCH({"Cash"},[1]Sheet2!$I396))),"Avg","AboveAvg")</f>
        <v>Avg</v>
      </c>
      <c r="L396" s="5" t="s">
        <v>31</v>
      </c>
      <c r="O396" t="str">
        <f>IF(OR(ISNUMBER(SEARCH({"smok"},$Z396))),"Y","N")</f>
        <v>N</v>
      </c>
      <c r="P396" t="str">
        <f>IF(OR(ISNUMBER(SEARCH({"BP","Hyper"},$Z396))),"Y","N")</f>
        <v>N</v>
      </c>
      <c r="Q396" t="str">
        <f>IF(OR(ISNUMBER(SEARCH({"Tobacc","smok"},$Z396))),"Y","N")</f>
        <v>N</v>
      </c>
      <c r="T396" s="8" t="s">
        <v>31</v>
      </c>
      <c r="U396" s="8" t="s">
        <v>31</v>
      </c>
      <c r="Z396" s="9" t="s">
        <v>31</v>
      </c>
      <c r="AA396" t="str">
        <f>IF(OR(ISNUMBER(SEARCH({"Diabetes","Diabetic"},$Z396))),"Y","N")</f>
        <v>N</v>
      </c>
      <c r="AB396" s="6" t="s">
        <v>36</v>
      </c>
    </row>
    <row r="397" spans="2:28">
      <c r="B397">
        <v>2016</v>
      </c>
      <c r="C397" s="4">
        <v>22299</v>
      </c>
      <c r="D397" s="5" t="s">
        <v>30</v>
      </c>
      <c r="E397" s="5" t="s">
        <v>31</v>
      </c>
      <c r="F397" s="5" t="s">
        <v>37</v>
      </c>
      <c r="G397" s="6" t="s">
        <v>33</v>
      </c>
      <c r="H397" s="7">
        <v>55</v>
      </c>
      <c r="I397" s="5" t="s">
        <v>40</v>
      </c>
      <c r="J397" t="str">
        <f>IF((ISNUMBER(SEARCH({"Cash"},[1]Sheet2!$I397))),"Avg","AboveAvg")</f>
        <v>AboveAvg</v>
      </c>
      <c r="L397" s="5" t="s">
        <v>44</v>
      </c>
      <c r="O397" t="str">
        <f>IF(OR(ISNUMBER(SEARCH({"smok"},$Z397))),"Y","N")</f>
        <v>N</v>
      </c>
      <c r="P397" t="str">
        <f>IF(OR(ISNUMBER(SEARCH({"BP","Hyper"},$Z397))),"Y","N")</f>
        <v>N</v>
      </c>
      <c r="Q397" t="str">
        <f>IF(OR(ISNUMBER(SEARCH({"Tobacc","smok"},$Z397))),"Y","N")</f>
        <v>N</v>
      </c>
      <c r="T397" s="8" t="s">
        <v>31</v>
      </c>
      <c r="U397" s="8" t="s">
        <v>31</v>
      </c>
      <c r="Z397" s="9" t="s">
        <v>31</v>
      </c>
      <c r="AA397" t="str">
        <f>IF(OR(ISNUMBER(SEARCH({"Diabetes","Diabetic"},$Z397))),"Y","N")</f>
        <v>N</v>
      </c>
      <c r="AB397" s="6" t="s">
        <v>36</v>
      </c>
    </row>
    <row r="398" spans="2:28" ht="171.6">
      <c r="B398">
        <v>2016</v>
      </c>
      <c r="C398" s="4">
        <v>21027</v>
      </c>
      <c r="D398" s="5" t="s">
        <v>30</v>
      </c>
      <c r="E398" s="5" t="s">
        <v>31</v>
      </c>
      <c r="F398" s="5" t="s">
        <v>32</v>
      </c>
      <c r="G398" s="6" t="s">
        <v>33</v>
      </c>
      <c r="H398" s="7">
        <v>58</v>
      </c>
      <c r="I398" s="5" t="s">
        <v>40</v>
      </c>
      <c r="J398" t="str">
        <f>IF((ISNUMBER(SEARCH({"Cash"},[1]Sheet2!$I398))),"Avg","AboveAvg")</f>
        <v>AboveAvg</v>
      </c>
      <c r="L398" s="5" t="s">
        <v>31</v>
      </c>
      <c r="O398" t="str">
        <f>IF(OR(ISNUMBER(SEARCH({"smok"},$Z398))),"Y","N")</f>
        <v>N</v>
      </c>
      <c r="P398" t="str">
        <f>IF(OR(ISNUMBER(SEARCH({"BP","Hyper"},$Z398))),"Y","N")</f>
        <v>N</v>
      </c>
      <c r="Q398" t="str">
        <f>IF(OR(ISNUMBER(SEARCH({"Tobacc","smok"},$Z398))),"Y","N")</f>
        <v>N</v>
      </c>
      <c r="T398" s="8" t="s">
        <v>31</v>
      </c>
      <c r="U398" s="8" t="s">
        <v>31</v>
      </c>
      <c r="Z398" s="9" t="s">
        <v>255</v>
      </c>
      <c r="AA398" t="str">
        <f>IF(OR(ISNUMBER(SEARCH({"Diabetes","Diabetic"},$Z398))),"Y","N")</f>
        <v>N</v>
      </c>
      <c r="AB398" s="6" t="s">
        <v>36</v>
      </c>
    </row>
    <row r="399" spans="2:28" ht="132">
      <c r="B399">
        <v>2016</v>
      </c>
      <c r="C399" s="4">
        <v>16908</v>
      </c>
      <c r="D399" s="5" t="s">
        <v>39</v>
      </c>
      <c r="E399" s="5" t="s">
        <v>31</v>
      </c>
      <c r="F399" s="5" t="s">
        <v>32</v>
      </c>
      <c r="G399" s="6" t="s">
        <v>33</v>
      </c>
      <c r="H399" s="7">
        <v>69</v>
      </c>
      <c r="I399" s="5" t="s">
        <v>40</v>
      </c>
      <c r="J399" t="str">
        <f>IF((ISNUMBER(SEARCH({"Cash"},[1]Sheet2!$I399))),"Avg","AboveAvg")</f>
        <v>AboveAvg</v>
      </c>
      <c r="L399" s="5" t="s">
        <v>41</v>
      </c>
      <c r="O399" t="str">
        <f>IF(OR(ISNUMBER(SEARCH({"smok"},$Z399))),"Y","N")</f>
        <v>N</v>
      </c>
      <c r="P399" t="str">
        <f>IF(OR(ISNUMBER(SEARCH({"BP","Hyper"},$Z399))),"Y","N")</f>
        <v>N</v>
      </c>
      <c r="Q399" t="str">
        <f>IF(OR(ISNUMBER(SEARCH({"Tobacc","smok"},$Z399))),"Y","N")</f>
        <v>N</v>
      </c>
      <c r="T399" s="8" t="s">
        <v>31</v>
      </c>
      <c r="U399" s="8" t="s">
        <v>31</v>
      </c>
      <c r="Z399" s="9" t="s">
        <v>256</v>
      </c>
      <c r="AA399" t="str">
        <f>IF(OR(ISNUMBER(SEARCH({"Diabetes","Diabetic"},$Z399))),"Y","N")</f>
        <v>N</v>
      </c>
      <c r="AB399" s="6" t="s">
        <v>36</v>
      </c>
    </row>
    <row r="400" spans="2:28" ht="211.2">
      <c r="B400">
        <v>2016</v>
      </c>
      <c r="C400" s="4">
        <v>24360</v>
      </c>
      <c r="D400" s="5" t="s">
        <v>30</v>
      </c>
      <c r="E400" s="5" t="s">
        <v>31</v>
      </c>
      <c r="F400" s="5" t="s">
        <v>32</v>
      </c>
      <c r="G400" s="6" t="s">
        <v>33</v>
      </c>
      <c r="H400" s="7">
        <v>49</v>
      </c>
      <c r="I400" s="5" t="s">
        <v>34</v>
      </c>
      <c r="J400" t="str">
        <f>IF((ISNUMBER(SEARCH({"Cash"},[1]Sheet2!$I400))),"Avg","AboveAvg")</f>
        <v>Avg</v>
      </c>
      <c r="L400" s="5" t="s">
        <v>48</v>
      </c>
      <c r="O400" t="str">
        <f>IF(OR(ISNUMBER(SEARCH({"smok"},$Z400))),"Y","N")</f>
        <v>N</v>
      </c>
      <c r="P400" t="str">
        <f>IF(OR(ISNUMBER(SEARCH({"BP","Hyper"},$Z400))),"Y","N")</f>
        <v>N</v>
      </c>
      <c r="Q400" t="str">
        <f>IF(OR(ISNUMBER(SEARCH({"Tobacc","smok"},$Z400))),"Y","N")</f>
        <v>N</v>
      </c>
      <c r="T400" s="8" t="s">
        <v>31</v>
      </c>
      <c r="U400" s="8" t="s">
        <v>31</v>
      </c>
      <c r="Z400" s="9" t="s">
        <v>257</v>
      </c>
      <c r="AA400" t="str">
        <f>IF(OR(ISNUMBER(SEARCH({"Diabetes","Diabetic"},$Z400))),"Y","N")</f>
        <v>N</v>
      </c>
      <c r="AB400" s="6" t="s">
        <v>36</v>
      </c>
    </row>
    <row r="401" spans="2:28" ht="171.6">
      <c r="B401">
        <v>2016</v>
      </c>
      <c r="C401" s="4">
        <v>41261</v>
      </c>
      <c r="D401" s="5" t="s">
        <v>30</v>
      </c>
      <c r="E401" s="5" t="s">
        <v>31</v>
      </c>
      <c r="F401" s="5" t="s">
        <v>32</v>
      </c>
      <c r="G401" s="6" t="s">
        <v>33</v>
      </c>
      <c r="H401" s="7">
        <v>3</v>
      </c>
      <c r="I401" s="5" t="s">
        <v>34</v>
      </c>
      <c r="J401" t="str">
        <f>IF((ISNUMBER(SEARCH({"Cash"},[1]Sheet2!$I401))),"Avg","AboveAvg")</f>
        <v>Avg</v>
      </c>
      <c r="L401" s="5" t="s">
        <v>31</v>
      </c>
      <c r="O401" t="str">
        <f>IF(OR(ISNUMBER(SEARCH({"smok"},$Z401))),"Y","N")</f>
        <v>N</v>
      </c>
      <c r="P401" t="str">
        <f>IF(OR(ISNUMBER(SEARCH({"BP","Hyper"},$Z401))),"Y","N")</f>
        <v>N</v>
      </c>
      <c r="Q401" t="str">
        <f>IF(OR(ISNUMBER(SEARCH({"Tobacc","smok"},$Z401))),"Y","N")</f>
        <v>N</v>
      </c>
      <c r="T401" s="8" t="s">
        <v>31</v>
      </c>
      <c r="U401" s="8" t="s">
        <v>31</v>
      </c>
      <c r="Z401" s="9" t="s">
        <v>258</v>
      </c>
      <c r="AA401" t="str">
        <f>IF(OR(ISNUMBER(SEARCH({"Diabetes","Diabetic"},$Z401))),"Y","N")</f>
        <v>N</v>
      </c>
      <c r="AB401" s="6" t="s">
        <v>36</v>
      </c>
    </row>
    <row r="402" spans="2:28" ht="409.2">
      <c r="B402">
        <v>2016</v>
      </c>
      <c r="C402" s="4">
        <v>31226</v>
      </c>
      <c r="D402" s="5" t="s">
        <v>30</v>
      </c>
      <c r="E402" s="5" t="s">
        <v>31</v>
      </c>
      <c r="F402" s="5" t="s">
        <v>32</v>
      </c>
      <c r="G402" s="6" t="s">
        <v>33</v>
      </c>
      <c r="H402" s="7">
        <v>30</v>
      </c>
      <c r="I402" s="5" t="s">
        <v>40</v>
      </c>
      <c r="J402" t="str">
        <f>IF((ISNUMBER(SEARCH({"Cash"},[1]Sheet2!$I402))),"Avg","AboveAvg")</f>
        <v>AboveAvg</v>
      </c>
      <c r="L402" s="5" t="s">
        <v>44</v>
      </c>
      <c r="O402" t="str">
        <f>IF(OR(ISNUMBER(SEARCH({"smok"},$Z402))),"Y","N")</f>
        <v>N</v>
      </c>
      <c r="P402" t="str">
        <f>IF(OR(ISNUMBER(SEARCH({"BP","Hyper"},$Z402))),"Y","N")</f>
        <v>N</v>
      </c>
      <c r="Q402" t="str">
        <f>IF(OR(ISNUMBER(SEARCH({"Tobacc","smok"},$Z402))),"Y","N")</f>
        <v>N</v>
      </c>
      <c r="T402" s="8" t="s">
        <v>31</v>
      </c>
      <c r="U402" s="8" t="s">
        <v>31</v>
      </c>
      <c r="Z402" s="9" t="s">
        <v>259</v>
      </c>
      <c r="AA402" t="str">
        <f>IF(OR(ISNUMBER(SEARCH({"Diabetes","Diabetic"},$Z402))),"Y","N")</f>
        <v>N</v>
      </c>
      <c r="AB402" s="6" t="s">
        <v>36</v>
      </c>
    </row>
    <row r="403" spans="2:28">
      <c r="B403">
        <v>2016</v>
      </c>
      <c r="C403" s="4">
        <v>26161</v>
      </c>
      <c r="D403" s="5" t="s">
        <v>30</v>
      </c>
      <c r="E403" s="5" t="s">
        <v>31</v>
      </c>
      <c r="F403" s="5" t="s">
        <v>37</v>
      </c>
      <c r="G403" s="6" t="s">
        <v>33</v>
      </c>
      <c r="H403" s="7">
        <v>44</v>
      </c>
      <c r="I403" s="5" t="s">
        <v>40</v>
      </c>
      <c r="J403" t="str">
        <f>IF((ISNUMBER(SEARCH({"Cash"},[1]Sheet2!$I403))),"Avg","AboveAvg")</f>
        <v>AboveAvg</v>
      </c>
      <c r="L403" s="5" t="s">
        <v>31</v>
      </c>
      <c r="O403" t="str">
        <f>IF(OR(ISNUMBER(SEARCH({"smok"},$Z403))),"Y","N")</f>
        <v>N</v>
      </c>
      <c r="P403" t="str">
        <f>IF(OR(ISNUMBER(SEARCH({"BP","Hyper"},$Z403))),"Y","N")</f>
        <v>N</v>
      </c>
      <c r="Q403" t="str">
        <f>IF(OR(ISNUMBER(SEARCH({"Tobacc","smok"},$Z403))),"Y","N")</f>
        <v>N</v>
      </c>
      <c r="T403" s="8" t="s">
        <v>31</v>
      </c>
      <c r="U403" s="8" t="s">
        <v>31</v>
      </c>
      <c r="Z403" s="9" t="s">
        <v>31</v>
      </c>
      <c r="AA403" t="str">
        <f>IF(OR(ISNUMBER(SEARCH({"Diabetes","Diabetic"},$Z403))),"Y","N")</f>
        <v>N</v>
      </c>
      <c r="AB403" s="6" t="s">
        <v>36</v>
      </c>
    </row>
    <row r="404" spans="2:28">
      <c r="B404">
        <v>2016</v>
      </c>
      <c r="C404" s="4">
        <v>26029</v>
      </c>
      <c r="D404" s="5" t="s">
        <v>30</v>
      </c>
      <c r="E404" s="5" t="s">
        <v>31</v>
      </c>
      <c r="F404" s="5" t="s">
        <v>37</v>
      </c>
      <c r="G404" s="6" t="s">
        <v>33</v>
      </c>
      <c r="H404" s="7">
        <v>44</v>
      </c>
      <c r="I404" s="5" t="s">
        <v>40</v>
      </c>
      <c r="J404" t="str">
        <f>IF((ISNUMBER(SEARCH({"Cash"},[1]Sheet2!$I404))),"Avg","AboveAvg")</f>
        <v>AboveAvg</v>
      </c>
      <c r="L404" s="5" t="s">
        <v>44</v>
      </c>
      <c r="O404" t="str">
        <f>IF(OR(ISNUMBER(SEARCH({"smok"},$Z404))),"Y","N")</f>
        <v>N</v>
      </c>
      <c r="P404" t="str">
        <f>IF(OR(ISNUMBER(SEARCH({"BP","Hyper"},$Z404))),"Y","N")</f>
        <v>N</v>
      </c>
      <c r="Q404" t="str">
        <f>IF(OR(ISNUMBER(SEARCH({"Tobacc","smok"},$Z404))),"Y","N")</f>
        <v>N</v>
      </c>
      <c r="T404" s="8" t="s">
        <v>31</v>
      </c>
      <c r="U404" s="8" t="s">
        <v>31</v>
      </c>
      <c r="Z404" s="9" t="s">
        <v>31</v>
      </c>
      <c r="AA404" t="str">
        <f>IF(OR(ISNUMBER(SEARCH({"Diabetes","Diabetic"},$Z404))),"Y","N")</f>
        <v>N</v>
      </c>
      <c r="AB404" s="6" t="s">
        <v>36</v>
      </c>
    </row>
    <row r="405" spans="2:28" ht="409.6">
      <c r="B405">
        <v>2016</v>
      </c>
      <c r="C405" s="4">
        <v>26175</v>
      </c>
      <c r="D405" s="5" t="s">
        <v>30</v>
      </c>
      <c r="E405" s="5" t="s">
        <v>31</v>
      </c>
      <c r="F405" s="5" t="s">
        <v>37</v>
      </c>
      <c r="G405" s="6" t="s">
        <v>33</v>
      </c>
      <c r="H405" s="7">
        <v>44</v>
      </c>
      <c r="I405" s="5" t="s">
        <v>34</v>
      </c>
      <c r="J405" t="str">
        <f>IF((ISNUMBER(SEARCH({"Cash"},[1]Sheet2!$I405))),"Avg","AboveAvg")</f>
        <v>Avg</v>
      </c>
      <c r="L405" s="5" t="s">
        <v>31</v>
      </c>
      <c r="O405" t="str">
        <f>IF(OR(ISNUMBER(SEARCH({"smok"},$Z405))),"Y","N")</f>
        <v>N</v>
      </c>
      <c r="P405" t="str">
        <f>IF(OR(ISNUMBER(SEARCH({"BP","Hyper"},$Z405))),"Y","N")</f>
        <v>Y</v>
      </c>
      <c r="Q405" t="str">
        <f>IF(OR(ISNUMBER(SEARCH({"Tobacc","smok"},$Z405))),"Y","N")</f>
        <v>N</v>
      </c>
      <c r="T405" s="8" t="s">
        <v>31</v>
      </c>
      <c r="U405" s="8" t="s">
        <v>31</v>
      </c>
      <c r="Z405" s="9" t="s">
        <v>260</v>
      </c>
      <c r="AA405" t="str">
        <f>IF(OR(ISNUMBER(SEARCH({"Diabetes","Diabetic"},$Z405))),"Y","N")</f>
        <v>N</v>
      </c>
      <c r="AB405" s="6" t="s">
        <v>36</v>
      </c>
    </row>
    <row r="406" spans="2:28" ht="409.6">
      <c r="B406">
        <v>2016</v>
      </c>
      <c r="C406" s="4">
        <v>20222</v>
      </c>
      <c r="D406" s="5" t="s">
        <v>30</v>
      </c>
      <c r="E406" s="5" t="s">
        <v>31</v>
      </c>
      <c r="F406" s="5" t="s">
        <v>32</v>
      </c>
      <c r="G406" s="6" t="s">
        <v>33</v>
      </c>
      <c r="H406" s="7">
        <v>60</v>
      </c>
      <c r="I406" s="5" t="s">
        <v>34</v>
      </c>
      <c r="J406" t="str">
        <f>IF((ISNUMBER(SEARCH({"Cash"},[1]Sheet2!$I406))),"Avg","AboveAvg")</f>
        <v>Avg</v>
      </c>
      <c r="L406" s="5" t="s">
        <v>31</v>
      </c>
      <c r="O406" t="str">
        <f>IF(OR(ISNUMBER(SEARCH({"smok"},$Z406))),"Y","N")</f>
        <v>N</v>
      </c>
      <c r="P406" t="str">
        <f>IF(OR(ISNUMBER(SEARCH({"BP","Hyper"},$Z406))),"Y","N")</f>
        <v>N</v>
      </c>
      <c r="Q406" t="str">
        <f>IF(OR(ISNUMBER(SEARCH({"Tobacc","smok"},$Z406))),"Y","N")</f>
        <v>N</v>
      </c>
      <c r="T406" s="8" t="s">
        <v>31</v>
      </c>
      <c r="U406" s="8" t="s">
        <v>31</v>
      </c>
      <c r="Z406" s="9" t="s">
        <v>261</v>
      </c>
      <c r="AA406" t="str">
        <f>IF(OR(ISNUMBER(SEARCH({"Diabetes","Diabetic"},$Z406))),"Y","N")</f>
        <v>N</v>
      </c>
      <c r="AB406" s="6" t="s">
        <v>36</v>
      </c>
    </row>
    <row r="407" spans="2:28">
      <c r="B407">
        <v>2016</v>
      </c>
      <c r="C407" s="4">
        <v>17609</v>
      </c>
      <c r="D407" s="5" t="s">
        <v>30</v>
      </c>
      <c r="E407" s="5" t="s">
        <v>31</v>
      </c>
      <c r="F407" s="5" t="s">
        <v>32</v>
      </c>
      <c r="G407" s="6" t="s">
        <v>33</v>
      </c>
      <c r="H407" s="7">
        <v>67</v>
      </c>
      <c r="I407" s="5" t="s">
        <v>34</v>
      </c>
      <c r="J407" t="str">
        <f>IF((ISNUMBER(SEARCH({"Cash"},[1]Sheet2!$I407))),"Avg","AboveAvg")</f>
        <v>Avg</v>
      </c>
      <c r="L407" s="5" t="s">
        <v>41</v>
      </c>
      <c r="O407" t="str">
        <f>IF(OR(ISNUMBER(SEARCH({"smok"},$Z407))),"Y","N")</f>
        <v>N</v>
      </c>
      <c r="P407" t="str">
        <f>IF(OR(ISNUMBER(SEARCH({"BP","Hyper"},$Z407))),"Y","N")</f>
        <v>N</v>
      </c>
      <c r="Q407" t="str">
        <f>IF(OR(ISNUMBER(SEARCH({"Tobacc","smok"},$Z407))),"Y","N")</f>
        <v>N</v>
      </c>
      <c r="T407" s="8" t="s">
        <v>31</v>
      </c>
      <c r="U407" s="8" t="s">
        <v>31</v>
      </c>
      <c r="Z407" s="9" t="s">
        <v>31</v>
      </c>
      <c r="AA407" t="str">
        <f>IF(OR(ISNUMBER(SEARCH({"Diabetes","Diabetic"},$Z407))),"Y","N")</f>
        <v>N</v>
      </c>
      <c r="AB407" s="6" t="s">
        <v>36</v>
      </c>
    </row>
    <row r="408" spans="2:28" ht="198">
      <c r="B408">
        <v>2016</v>
      </c>
      <c r="C408" s="4">
        <v>20390</v>
      </c>
      <c r="D408" s="5" t="s">
        <v>30</v>
      </c>
      <c r="E408" s="5" t="s">
        <v>31</v>
      </c>
      <c r="F408" s="5" t="s">
        <v>37</v>
      </c>
      <c r="G408" s="6" t="s">
        <v>33</v>
      </c>
      <c r="H408" s="7">
        <v>60</v>
      </c>
      <c r="I408" s="5" t="s">
        <v>40</v>
      </c>
      <c r="J408" t="str">
        <f>IF((ISNUMBER(SEARCH({"Cash"},[1]Sheet2!$I408))),"Avg","AboveAvg")</f>
        <v>AboveAvg</v>
      </c>
      <c r="L408" s="5" t="s">
        <v>41</v>
      </c>
      <c r="O408" t="str">
        <f>IF(OR(ISNUMBER(SEARCH({"smok"},$Z408))),"Y","N")</f>
        <v>N</v>
      </c>
      <c r="P408" t="str">
        <f>IF(OR(ISNUMBER(SEARCH({"BP","Hyper"},$Z408))),"Y","N")</f>
        <v>N</v>
      </c>
      <c r="Q408" t="str">
        <f>IF(OR(ISNUMBER(SEARCH({"Tobacc","smok"},$Z408))),"Y","N")</f>
        <v>N</v>
      </c>
      <c r="T408" s="8" t="s">
        <v>31</v>
      </c>
      <c r="U408" s="8" t="s">
        <v>31</v>
      </c>
      <c r="Z408" s="9" t="s">
        <v>262</v>
      </c>
      <c r="AA408" t="str">
        <f>IF(OR(ISNUMBER(SEARCH({"Diabetes","Diabetic"},$Z408))),"Y","N")</f>
        <v>N</v>
      </c>
      <c r="AB408" s="6" t="s">
        <v>36</v>
      </c>
    </row>
    <row r="409" spans="2:28" ht="237.6">
      <c r="B409">
        <v>2016</v>
      </c>
      <c r="C409" s="4">
        <v>26844</v>
      </c>
      <c r="D409" s="5" t="s">
        <v>30</v>
      </c>
      <c r="E409" s="5" t="s">
        <v>31</v>
      </c>
      <c r="F409" s="5" t="s">
        <v>32</v>
      </c>
      <c r="G409" s="6" t="s">
        <v>33</v>
      </c>
      <c r="H409" s="7">
        <v>42</v>
      </c>
      <c r="I409" s="5" t="s">
        <v>34</v>
      </c>
      <c r="J409" t="str">
        <f>IF((ISNUMBER(SEARCH({"Cash"},[1]Sheet2!$I409))),"Avg","AboveAvg")</f>
        <v>Avg</v>
      </c>
      <c r="L409" s="5" t="s">
        <v>31</v>
      </c>
      <c r="O409" t="str">
        <f>IF(OR(ISNUMBER(SEARCH({"smok"},$Z409))),"Y","N")</f>
        <v>N</v>
      </c>
      <c r="P409" t="str">
        <f>IF(OR(ISNUMBER(SEARCH({"BP","Hyper"},$Z409))),"Y","N")</f>
        <v>N</v>
      </c>
      <c r="Q409" t="str">
        <f>IF(OR(ISNUMBER(SEARCH({"Tobacc","smok"},$Z409))),"Y","N")</f>
        <v>N</v>
      </c>
      <c r="T409" s="8" t="s">
        <v>31</v>
      </c>
      <c r="U409" s="8" t="s">
        <v>31</v>
      </c>
      <c r="Z409" s="9" t="s">
        <v>263</v>
      </c>
      <c r="AA409" t="str">
        <f>IF(OR(ISNUMBER(SEARCH({"Diabetes","Diabetic"},$Z409))),"Y","N")</f>
        <v>N</v>
      </c>
      <c r="AB409" s="6" t="s">
        <v>36</v>
      </c>
    </row>
    <row r="410" spans="2:28" ht="211.2">
      <c r="B410">
        <v>2016</v>
      </c>
      <c r="C410" s="4">
        <v>22227</v>
      </c>
      <c r="D410" s="5" t="s">
        <v>30</v>
      </c>
      <c r="E410" s="5" t="s">
        <v>31</v>
      </c>
      <c r="F410" s="5" t="s">
        <v>37</v>
      </c>
      <c r="G410" s="6" t="s">
        <v>33</v>
      </c>
      <c r="H410" s="7">
        <v>55</v>
      </c>
      <c r="I410" s="5" t="s">
        <v>40</v>
      </c>
      <c r="J410" t="str">
        <f>IF((ISNUMBER(SEARCH({"Cash"},[1]Sheet2!$I410))),"Avg","AboveAvg")</f>
        <v>AboveAvg</v>
      </c>
      <c r="L410" s="5" t="s">
        <v>31</v>
      </c>
      <c r="O410" t="str">
        <f>IF(OR(ISNUMBER(SEARCH({"smok"},$Z410))),"Y","N")</f>
        <v>N</v>
      </c>
      <c r="P410" t="str">
        <f>IF(OR(ISNUMBER(SEARCH({"BP","Hyper"},$Z410))),"Y","N")</f>
        <v>N</v>
      </c>
      <c r="Q410" t="str">
        <f>IF(OR(ISNUMBER(SEARCH({"Tobacc","smok"},$Z410))),"Y","N")</f>
        <v>N</v>
      </c>
      <c r="T410" s="8" t="s">
        <v>31</v>
      </c>
      <c r="U410" s="8" t="s">
        <v>31</v>
      </c>
      <c r="Z410" s="9" t="s">
        <v>264</v>
      </c>
      <c r="AA410" t="str">
        <f>IF(OR(ISNUMBER(SEARCH({"Diabetes","Diabetic"},$Z410))),"Y","N")</f>
        <v>N</v>
      </c>
      <c r="AB410" s="6" t="s">
        <v>36</v>
      </c>
    </row>
    <row r="411" spans="2:28">
      <c r="B411">
        <v>2016</v>
      </c>
      <c r="C411" s="4">
        <v>20458</v>
      </c>
      <c r="D411" s="5" t="s">
        <v>30</v>
      </c>
      <c r="E411" s="5" t="s">
        <v>31</v>
      </c>
      <c r="F411" s="5" t="s">
        <v>37</v>
      </c>
      <c r="G411" s="6" t="s">
        <v>33</v>
      </c>
      <c r="H411" s="7">
        <v>60</v>
      </c>
      <c r="I411" s="5" t="s">
        <v>40</v>
      </c>
      <c r="J411" t="str">
        <f>IF((ISNUMBER(SEARCH({"Cash"},[1]Sheet2!$I411))),"Avg","AboveAvg")</f>
        <v>AboveAvg</v>
      </c>
      <c r="L411" s="5" t="s">
        <v>31</v>
      </c>
      <c r="O411" t="str">
        <f>IF(OR(ISNUMBER(SEARCH({"smok"},$Z411))),"Y","N")</f>
        <v>N</v>
      </c>
      <c r="P411" t="str">
        <f>IF(OR(ISNUMBER(SEARCH({"BP","Hyper"},$Z411))),"Y","N")</f>
        <v>N</v>
      </c>
      <c r="Q411" t="str">
        <f>IF(OR(ISNUMBER(SEARCH({"Tobacc","smok"},$Z411))),"Y","N")</f>
        <v>N</v>
      </c>
      <c r="T411" s="8" t="s">
        <v>31</v>
      </c>
      <c r="U411" s="8" t="s">
        <v>31</v>
      </c>
      <c r="Z411" s="9" t="s">
        <v>31</v>
      </c>
      <c r="AA411" t="str">
        <f>IF(OR(ISNUMBER(SEARCH({"Diabetes","Diabetic"},$Z411))),"Y","N")</f>
        <v>N</v>
      </c>
      <c r="AB411" s="6" t="s">
        <v>36</v>
      </c>
    </row>
    <row r="412" spans="2:28" ht="39.6">
      <c r="B412">
        <v>2016</v>
      </c>
      <c r="C412" s="4">
        <v>30867</v>
      </c>
      <c r="D412" s="5" t="s">
        <v>39</v>
      </c>
      <c r="E412" s="5" t="s">
        <v>31</v>
      </c>
      <c r="F412" s="5" t="s">
        <v>37</v>
      </c>
      <c r="G412" s="6" t="s">
        <v>33</v>
      </c>
      <c r="H412" s="7">
        <v>31</v>
      </c>
      <c r="I412" s="5" t="s">
        <v>40</v>
      </c>
      <c r="J412" t="str">
        <f>IF((ISNUMBER(SEARCH({"Cash"},[1]Sheet2!$I412))),"Avg","AboveAvg")</f>
        <v>AboveAvg</v>
      </c>
      <c r="L412" s="5" t="s">
        <v>31</v>
      </c>
      <c r="O412" t="str">
        <f>IF(OR(ISNUMBER(SEARCH({"smok"},$Z412))),"Y","N")</f>
        <v>N</v>
      </c>
      <c r="P412" t="str">
        <f>IF(OR(ISNUMBER(SEARCH({"BP","Hyper"},$Z412))),"Y","N")</f>
        <v>N</v>
      </c>
      <c r="Q412" t="str">
        <f>IF(OR(ISNUMBER(SEARCH({"Tobacc","smok"},$Z412))),"Y","N")</f>
        <v>N</v>
      </c>
      <c r="T412" s="8" t="s">
        <v>31</v>
      </c>
      <c r="U412" s="8" t="s">
        <v>31</v>
      </c>
      <c r="Z412" s="9" t="s">
        <v>265</v>
      </c>
      <c r="AA412" t="str">
        <f>IF(OR(ISNUMBER(SEARCH({"Diabetes","Diabetic"},$Z412))),"Y","N")</f>
        <v>N</v>
      </c>
      <c r="AB412" s="6" t="s">
        <v>36</v>
      </c>
    </row>
    <row r="413" spans="2:28" ht="409.6">
      <c r="B413">
        <v>2016</v>
      </c>
      <c r="C413" s="4">
        <v>27896</v>
      </c>
      <c r="D413" s="5" t="s">
        <v>30</v>
      </c>
      <c r="E413" s="5" t="s">
        <v>31</v>
      </c>
      <c r="F413" s="5" t="s">
        <v>32</v>
      </c>
      <c r="G413" s="6" t="s">
        <v>33</v>
      </c>
      <c r="H413" s="7">
        <v>39</v>
      </c>
      <c r="I413" s="5" t="s">
        <v>40</v>
      </c>
      <c r="J413" t="str">
        <f>IF((ISNUMBER(SEARCH({"Cash"},[1]Sheet2!$I413))),"Avg","AboveAvg")</f>
        <v>AboveAvg</v>
      </c>
      <c r="L413" s="5" t="s">
        <v>93</v>
      </c>
      <c r="O413" t="str">
        <f>IF(OR(ISNUMBER(SEARCH({"smok"},$Z413))),"Y","N")</f>
        <v>N</v>
      </c>
      <c r="P413" t="str">
        <f>IF(OR(ISNUMBER(SEARCH({"BP","Hyper"},$Z413))),"Y","N")</f>
        <v>N</v>
      </c>
      <c r="Q413" t="str">
        <f>IF(OR(ISNUMBER(SEARCH({"Tobacc","smok"},$Z413))),"Y","N")</f>
        <v>Y</v>
      </c>
      <c r="T413" s="8" t="s">
        <v>31</v>
      </c>
      <c r="U413" s="8" t="s">
        <v>31</v>
      </c>
      <c r="Z413" s="9" t="s">
        <v>266</v>
      </c>
      <c r="AA413" t="str">
        <f>IF(OR(ISNUMBER(SEARCH({"Diabetes","Diabetic"},$Z413))),"Y","N")</f>
        <v>N</v>
      </c>
      <c r="AB413" s="6" t="s">
        <v>36</v>
      </c>
    </row>
    <row r="414" spans="2:28">
      <c r="B414">
        <v>2016</v>
      </c>
      <c r="C414" s="4">
        <v>37275</v>
      </c>
      <c r="D414" s="5" t="s">
        <v>30</v>
      </c>
      <c r="E414" s="5" t="s">
        <v>31</v>
      </c>
      <c r="F414" s="5" t="s">
        <v>32</v>
      </c>
      <c r="G414" s="6" t="s">
        <v>33</v>
      </c>
      <c r="H414" s="7">
        <v>14</v>
      </c>
      <c r="I414" s="5" t="s">
        <v>34</v>
      </c>
      <c r="J414" t="str">
        <f>IF((ISNUMBER(SEARCH({"Cash"},[1]Sheet2!$I414))),"Avg","AboveAvg")</f>
        <v>Avg</v>
      </c>
      <c r="L414" s="5" t="s">
        <v>31</v>
      </c>
      <c r="O414" t="str">
        <f>IF(OR(ISNUMBER(SEARCH({"smok"},$Z414))),"Y","N")</f>
        <v>N</v>
      </c>
      <c r="P414" t="str">
        <f>IF(OR(ISNUMBER(SEARCH({"BP","Hyper"},$Z414))),"Y","N")</f>
        <v>N</v>
      </c>
      <c r="Q414" t="str">
        <f>IF(OR(ISNUMBER(SEARCH({"Tobacc","smok"},$Z414))),"Y","N")</f>
        <v>N</v>
      </c>
      <c r="T414" s="8" t="s">
        <v>31</v>
      </c>
      <c r="U414" s="8" t="s">
        <v>31</v>
      </c>
      <c r="Z414" s="9" t="s">
        <v>31</v>
      </c>
      <c r="AA414" t="str">
        <f>IF(OR(ISNUMBER(SEARCH({"Diabetes","Diabetic"},$Z414))),"Y","N")</f>
        <v>N</v>
      </c>
      <c r="AB414" s="6" t="s">
        <v>36</v>
      </c>
    </row>
    <row r="415" spans="2:28">
      <c r="B415">
        <v>2016</v>
      </c>
      <c r="C415" s="4">
        <v>12420</v>
      </c>
      <c r="D415" s="5" t="s">
        <v>30</v>
      </c>
      <c r="E415" s="5" t="s">
        <v>31</v>
      </c>
      <c r="F415" s="5" t="s">
        <v>32</v>
      </c>
      <c r="G415" s="6" t="s">
        <v>33</v>
      </c>
      <c r="H415" s="7">
        <v>82</v>
      </c>
      <c r="I415" s="5" t="s">
        <v>40</v>
      </c>
      <c r="J415" t="str">
        <f>IF((ISNUMBER(SEARCH({"Cash"},[1]Sheet2!$I415))),"Avg","AboveAvg")</f>
        <v>AboveAvg</v>
      </c>
      <c r="L415" s="5" t="s">
        <v>44</v>
      </c>
      <c r="O415" t="str">
        <f>IF(OR(ISNUMBER(SEARCH({"smok"},$Z415))),"Y","N")</f>
        <v>N</v>
      </c>
      <c r="P415" t="str">
        <f>IF(OR(ISNUMBER(SEARCH({"BP","Hyper"},$Z415))),"Y","N")</f>
        <v>N</v>
      </c>
      <c r="Q415" t="str">
        <f>IF(OR(ISNUMBER(SEARCH({"Tobacc","smok"},$Z415))),"Y","N")</f>
        <v>N</v>
      </c>
      <c r="T415" s="8" t="s">
        <v>31</v>
      </c>
      <c r="U415" s="8" t="s">
        <v>31</v>
      </c>
      <c r="Z415" s="9" t="s">
        <v>31</v>
      </c>
      <c r="AA415" t="str">
        <f>IF(OR(ISNUMBER(SEARCH({"Diabetes","Diabetic"},$Z415))),"Y","N")</f>
        <v>N</v>
      </c>
      <c r="AB415" s="6" t="s">
        <v>36</v>
      </c>
    </row>
    <row r="416" spans="2:28">
      <c r="B416">
        <v>2016</v>
      </c>
      <c r="C416" s="4">
        <v>23794</v>
      </c>
      <c r="D416" s="5" t="s">
        <v>39</v>
      </c>
      <c r="E416" s="5" t="s">
        <v>31</v>
      </c>
      <c r="F416" s="5" t="s">
        <v>37</v>
      </c>
      <c r="G416" s="6" t="s">
        <v>33</v>
      </c>
      <c r="H416" s="7">
        <v>50</v>
      </c>
      <c r="I416" s="5" t="s">
        <v>34</v>
      </c>
      <c r="J416" t="str">
        <f>IF((ISNUMBER(SEARCH({"Cash"},[1]Sheet2!$I416))),"Avg","AboveAvg")</f>
        <v>Avg</v>
      </c>
      <c r="L416" s="5" t="s">
        <v>44</v>
      </c>
      <c r="O416" t="str">
        <f>IF(OR(ISNUMBER(SEARCH({"smok"},$Z416))),"Y","N")</f>
        <v>N</v>
      </c>
      <c r="P416" t="str">
        <f>IF(OR(ISNUMBER(SEARCH({"BP","Hyper"},$Z416))),"Y","N")</f>
        <v>N</v>
      </c>
      <c r="Q416" t="str">
        <f>IF(OR(ISNUMBER(SEARCH({"Tobacc","smok"},$Z416))),"Y","N")</f>
        <v>N</v>
      </c>
      <c r="T416" s="8" t="s">
        <v>31</v>
      </c>
      <c r="U416" s="8" t="s">
        <v>31</v>
      </c>
      <c r="Z416" s="9" t="s">
        <v>31</v>
      </c>
      <c r="AA416" t="str">
        <f>IF(OR(ISNUMBER(SEARCH({"Diabetes","Diabetic"},$Z416))),"Y","N")</f>
        <v>N</v>
      </c>
      <c r="AB416" s="6" t="s">
        <v>36</v>
      </c>
    </row>
    <row r="417" spans="2:28">
      <c r="B417">
        <v>2016</v>
      </c>
      <c r="C417" s="4">
        <v>39921</v>
      </c>
      <c r="D417" s="5" t="s">
        <v>30</v>
      </c>
      <c r="E417" s="5" t="s">
        <v>31</v>
      </c>
      <c r="F417" s="5" t="s">
        <v>32</v>
      </c>
      <c r="G417" s="6" t="s">
        <v>33</v>
      </c>
      <c r="H417" s="7">
        <v>6</v>
      </c>
      <c r="I417" s="5" t="s">
        <v>40</v>
      </c>
      <c r="J417" t="str">
        <f>IF((ISNUMBER(SEARCH({"Cash"},[1]Sheet2!$I417))),"Avg","AboveAvg")</f>
        <v>AboveAvg</v>
      </c>
      <c r="L417" s="5" t="s">
        <v>31</v>
      </c>
      <c r="O417" t="str">
        <f>IF(OR(ISNUMBER(SEARCH({"smok"},$Z417))),"Y","N")</f>
        <v>N</v>
      </c>
      <c r="P417" t="str">
        <f>IF(OR(ISNUMBER(SEARCH({"BP","Hyper"},$Z417))),"Y","N")</f>
        <v>N</v>
      </c>
      <c r="Q417" t="str">
        <f>IF(OR(ISNUMBER(SEARCH({"Tobacc","smok"},$Z417))),"Y","N")</f>
        <v>N</v>
      </c>
      <c r="T417" s="8" t="s">
        <v>31</v>
      </c>
      <c r="U417" s="8" t="s">
        <v>31</v>
      </c>
      <c r="Z417" s="9" t="s">
        <v>31</v>
      </c>
      <c r="AA417" t="str">
        <f>IF(OR(ISNUMBER(SEARCH({"Diabetes","Diabetic"},$Z417))),"Y","N")</f>
        <v>N</v>
      </c>
      <c r="AB417" s="6" t="s">
        <v>36</v>
      </c>
    </row>
    <row r="418" spans="2:28">
      <c r="B418">
        <v>2016</v>
      </c>
      <c r="C418" s="4">
        <v>23524</v>
      </c>
      <c r="D418" s="5" t="s">
        <v>30</v>
      </c>
      <c r="E418" s="5" t="s">
        <v>31</v>
      </c>
      <c r="F418" s="5" t="s">
        <v>37</v>
      </c>
      <c r="G418" s="6" t="s">
        <v>33</v>
      </c>
      <c r="H418" s="7">
        <v>51</v>
      </c>
      <c r="I418" s="5" t="s">
        <v>40</v>
      </c>
      <c r="J418" t="str">
        <f>IF((ISNUMBER(SEARCH({"Cash"},[1]Sheet2!$I418))),"Avg","AboveAvg")</f>
        <v>AboveAvg</v>
      </c>
      <c r="L418" s="5" t="s">
        <v>31</v>
      </c>
      <c r="O418" t="str">
        <f>IF(OR(ISNUMBER(SEARCH({"smok"},$Z418))),"Y","N")</f>
        <v>N</v>
      </c>
      <c r="P418" t="str">
        <f>IF(OR(ISNUMBER(SEARCH({"BP","Hyper"},$Z418))),"Y","N")</f>
        <v>N</v>
      </c>
      <c r="Q418" t="str">
        <f>IF(OR(ISNUMBER(SEARCH({"Tobacc","smok"},$Z418))),"Y","N")</f>
        <v>N</v>
      </c>
      <c r="T418" s="8" t="s">
        <v>31</v>
      </c>
      <c r="U418" s="8" t="s">
        <v>31</v>
      </c>
      <c r="Z418" s="9" t="s">
        <v>31</v>
      </c>
      <c r="AA418" t="str">
        <f>IF(OR(ISNUMBER(SEARCH({"Diabetes","Diabetic"},$Z418))),"Y","N")</f>
        <v>N</v>
      </c>
      <c r="AB418" s="6" t="s">
        <v>36</v>
      </c>
    </row>
    <row r="419" spans="2:28">
      <c r="B419">
        <v>2016</v>
      </c>
      <c r="C419" s="4">
        <v>20367</v>
      </c>
      <c r="D419" s="5" t="s">
        <v>30</v>
      </c>
      <c r="E419" s="5" t="s">
        <v>31</v>
      </c>
      <c r="F419" s="5" t="s">
        <v>32</v>
      </c>
      <c r="G419" s="6" t="s">
        <v>33</v>
      </c>
      <c r="H419" s="7">
        <v>60</v>
      </c>
      <c r="I419" s="5" t="s">
        <v>40</v>
      </c>
      <c r="J419" t="str">
        <f>IF((ISNUMBER(SEARCH({"Cash"},[1]Sheet2!$I419))),"Avg","AboveAvg")</f>
        <v>AboveAvg</v>
      </c>
      <c r="L419" s="5" t="s">
        <v>31</v>
      </c>
      <c r="O419" t="str">
        <f>IF(OR(ISNUMBER(SEARCH({"smok"},$Z419))),"Y","N")</f>
        <v>N</v>
      </c>
      <c r="P419" t="str">
        <f>IF(OR(ISNUMBER(SEARCH({"BP","Hyper"},$Z419))),"Y","N")</f>
        <v>N</v>
      </c>
      <c r="Q419" t="str">
        <f>IF(OR(ISNUMBER(SEARCH({"Tobacc","smok"},$Z419))),"Y","N")</f>
        <v>N</v>
      </c>
      <c r="T419" s="8" t="s">
        <v>31</v>
      </c>
      <c r="U419" s="8" t="s">
        <v>31</v>
      </c>
      <c r="Z419" s="9" t="s">
        <v>31</v>
      </c>
      <c r="AA419" t="str">
        <f>IF(OR(ISNUMBER(SEARCH({"Diabetes","Diabetic"},$Z419))),"Y","N")</f>
        <v>N</v>
      </c>
      <c r="AB419" s="6" t="s">
        <v>36</v>
      </c>
    </row>
    <row r="420" spans="2:28">
      <c r="B420">
        <v>2016</v>
      </c>
      <c r="C420" s="4">
        <v>17918</v>
      </c>
      <c r="D420" s="5" t="s">
        <v>30</v>
      </c>
      <c r="E420" s="5" t="s">
        <v>31</v>
      </c>
      <c r="F420" s="5" t="s">
        <v>32</v>
      </c>
      <c r="G420" s="6" t="s">
        <v>33</v>
      </c>
      <c r="H420" s="7">
        <v>67</v>
      </c>
      <c r="I420" s="5" t="s">
        <v>40</v>
      </c>
      <c r="J420" t="str">
        <f>IF((ISNUMBER(SEARCH({"Cash"},[1]Sheet2!$I420))),"Avg","AboveAvg")</f>
        <v>AboveAvg</v>
      </c>
      <c r="L420" s="5" t="s">
        <v>93</v>
      </c>
      <c r="O420" t="str">
        <f>IF(OR(ISNUMBER(SEARCH({"smok"},$Z420))),"Y","N")</f>
        <v>N</v>
      </c>
      <c r="P420" t="str">
        <f>IF(OR(ISNUMBER(SEARCH({"BP","Hyper"},$Z420))),"Y","N")</f>
        <v>N</v>
      </c>
      <c r="Q420" t="str">
        <f>IF(OR(ISNUMBER(SEARCH({"Tobacc","smok"},$Z420))),"Y","N")</f>
        <v>N</v>
      </c>
      <c r="T420" s="8" t="s">
        <v>31</v>
      </c>
      <c r="U420" s="8" t="s">
        <v>31</v>
      </c>
      <c r="Z420" s="9" t="s">
        <v>31</v>
      </c>
      <c r="AA420" t="str">
        <f>IF(OR(ISNUMBER(SEARCH({"Diabetes","Diabetic"},$Z420))),"Y","N")</f>
        <v>N</v>
      </c>
      <c r="AB420" s="6" t="s">
        <v>36</v>
      </c>
    </row>
    <row r="421" spans="2:28">
      <c r="B421">
        <v>2016</v>
      </c>
      <c r="C421" s="4">
        <v>27323</v>
      </c>
      <c r="D421" s="5" t="s">
        <v>30</v>
      </c>
      <c r="E421" s="5" t="s">
        <v>31</v>
      </c>
      <c r="F421" s="5" t="s">
        <v>37</v>
      </c>
      <c r="G421" s="6" t="s">
        <v>33</v>
      </c>
      <c r="H421" s="7">
        <v>41</v>
      </c>
      <c r="I421" s="5" t="s">
        <v>40</v>
      </c>
      <c r="J421" t="str">
        <f>IF((ISNUMBER(SEARCH({"Cash"},[1]Sheet2!$I421))),"Avg","AboveAvg")</f>
        <v>AboveAvg</v>
      </c>
      <c r="L421" s="5" t="s">
        <v>31</v>
      </c>
      <c r="O421" t="str">
        <f>IF(OR(ISNUMBER(SEARCH({"smok"},$Z421))),"Y","N")</f>
        <v>N</v>
      </c>
      <c r="P421" t="str">
        <f>IF(OR(ISNUMBER(SEARCH({"BP","Hyper"},$Z421))),"Y","N")</f>
        <v>N</v>
      </c>
      <c r="Q421" t="str">
        <f>IF(OR(ISNUMBER(SEARCH({"Tobacc","smok"},$Z421))),"Y","N")</f>
        <v>N</v>
      </c>
      <c r="T421" s="8" t="s">
        <v>31</v>
      </c>
      <c r="U421" s="8" t="s">
        <v>31</v>
      </c>
      <c r="Z421" s="9" t="s">
        <v>31</v>
      </c>
      <c r="AA421" t="str">
        <f>IF(OR(ISNUMBER(SEARCH({"Diabetes","Diabetic"},$Z421))),"Y","N")</f>
        <v>N</v>
      </c>
      <c r="AB421" s="6" t="s">
        <v>36</v>
      </c>
    </row>
    <row r="422" spans="2:28">
      <c r="B422">
        <v>2016</v>
      </c>
      <c r="C422" s="4">
        <v>18537</v>
      </c>
      <c r="D422" s="5" t="s">
        <v>30</v>
      </c>
      <c r="E422" s="5" t="s">
        <v>31</v>
      </c>
      <c r="F422" s="5" t="s">
        <v>32</v>
      </c>
      <c r="G422" s="6" t="s">
        <v>33</v>
      </c>
      <c r="H422" s="7">
        <v>65</v>
      </c>
      <c r="I422" s="5" t="s">
        <v>40</v>
      </c>
      <c r="J422" t="str">
        <f>IF((ISNUMBER(SEARCH({"Cash"},[1]Sheet2!$I422))),"Avg","AboveAvg")</f>
        <v>AboveAvg</v>
      </c>
      <c r="L422" s="5" t="s">
        <v>31</v>
      </c>
      <c r="O422" t="str">
        <f>IF(OR(ISNUMBER(SEARCH({"smok"},$Z422))),"Y","N")</f>
        <v>N</v>
      </c>
      <c r="P422" t="str">
        <f>IF(OR(ISNUMBER(SEARCH({"BP","Hyper"},$Z422))),"Y","N")</f>
        <v>N</v>
      </c>
      <c r="Q422" t="str">
        <f>IF(OR(ISNUMBER(SEARCH({"Tobacc","smok"},$Z422))),"Y","N")</f>
        <v>N</v>
      </c>
      <c r="T422" s="8" t="s">
        <v>31</v>
      </c>
      <c r="U422" s="8" t="s">
        <v>31</v>
      </c>
      <c r="Z422" s="9" t="s">
        <v>31</v>
      </c>
      <c r="AA422" t="str">
        <f>IF(OR(ISNUMBER(SEARCH({"Diabetes","Diabetic"},$Z422))),"Y","N")</f>
        <v>N</v>
      </c>
      <c r="AB422" s="6" t="s">
        <v>36</v>
      </c>
    </row>
    <row r="423" spans="2:28" ht="330">
      <c r="B423">
        <v>2016</v>
      </c>
      <c r="C423" s="4">
        <v>14176</v>
      </c>
      <c r="D423" s="5" t="s">
        <v>39</v>
      </c>
      <c r="E423" s="5" t="s">
        <v>31</v>
      </c>
      <c r="F423" s="5" t="s">
        <v>32</v>
      </c>
      <c r="G423" s="6" t="s">
        <v>33</v>
      </c>
      <c r="H423" s="7">
        <v>77</v>
      </c>
      <c r="I423" s="5" t="s">
        <v>40</v>
      </c>
      <c r="J423" t="str">
        <f>IF((ISNUMBER(SEARCH({"Cash"},[1]Sheet2!$I423))),"Avg","AboveAvg")</f>
        <v>AboveAvg</v>
      </c>
      <c r="L423" s="5" t="s">
        <v>31</v>
      </c>
      <c r="O423" t="str">
        <f>IF(OR(ISNUMBER(SEARCH({"smok"},$Z423))),"Y","N")</f>
        <v>N</v>
      </c>
      <c r="P423" t="str">
        <f>IF(OR(ISNUMBER(SEARCH({"BP","Hyper"},$Z423))),"Y","N")</f>
        <v>N</v>
      </c>
      <c r="Q423" t="str">
        <f>IF(OR(ISNUMBER(SEARCH({"Tobacc","smok"},$Z423))),"Y","N")</f>
        <v>N</v>
      </c>
      <c r="T423" s="8" t="s">
        <v>31</v>
      </c>
      <c r="U423" s="8" t="s">
        <v>31</v>
      </c>
      <c r="Z423" s="9" t="s">
        <v>267</v>
      </c>
      <c r="AA423" t="str">
        <f>IF(OR(ISNUMBER(SEARCH({"Diabetes","Diabetic"},$Z423))),"Y","N")</f>
        <v>N</v>
      </c>
      <c r="AB423" s="6" t="s">
        <v>36</v>
      </c>
    </row>
    <row r="424" spans="2:28">
      <c r="B424">
        <v>2016</v>
      </c>
      <c r="C424" s="4">
        <v>22282</v>
      </c>
      <c r="D424" s="5" t="s">
        <v>30</v>
      </c>
      <c r="E424" s="5" t="s">
        <v>31</v>
      </c>
      <c r="F424" s="5" t="s">
        <v>37</v>
      </c>
      <c r="G424" s="6" t="s">
        <v>33</v>
      </c>
      <c r="H424" s="7">
        <v>55</v>
      </c>
      <c r="I424" s="5" t="s">
        <v>34</v>
      </c>
      <c r="J424" t="str">
        <f>IF((ISNUMBER(SEARCH({"Cash"},[1]Sheet2!$I424))),"Avg","AboveAvg")</f>
        <v>Avg</v>
      </c>
      <c r="L424" s="5" t="s">
        <v>44</v>
      </c>
      <c r="O424" t="str">
        <f>IF(OR(ISNUMBER(SEARCH({"smok"},$Z424))),"Y","N")</f>
        <v>N</v>
      </c>
      <c r="P424" t="str">
        <f>IF(OR(ISNUMBER(SEARCH({"BP","Hyper"},$Z424))),"Y","N")</f>
        <v>N</v>
      </c>
      <c r="Q424" t="str">
        <f>IF(OR(ISNUMBER(SEARCH({"Tobacc","smok"},$Z424))),"Y","N")</f>
        <v>N</v>
      </c>
      <c r="T424" s="8" t="s">
        <v>31</v>
      </c>
      <c r="U424" s="8" t="s">
        <v>31</v>
      </c>
      <c r="Z424" s="9" t="s">
        <v>31</v>
      </c>
      <c r="AA424" t="str">
        <f>IF(OR(ISNUMBER(SEARCH({"Diabetes","Diabetic"},$Z424))),"Y","N")</f>
        <v>N</v>
      </c>
      <c r="AB424" s="6" t="s">
        <v>36</v>
      </c>
    </row>
    <row r="425" spans="2:28">
      <c r="B425">
        <v>2016</v>
      </c>
      <c r="C425" s="4">
        <v>32005</v>
      </c>
      <c r="D425" s="5" t="s">
        <v>30</v>
      </c>
      <c r="E425" s="5" t="s">
        <v>31</v>
      </c>
      <c r="F425" s="5" t="s">
        <v>37</v>
      </c>
      <c r="G425" s="6" t="s">
        <v>33</v>
      </c>
      <c r="H425" s="7">
        <v>28</v>
      </c>
      <c r="I425" s="5" t="s">
        <v>34</v>
      </c>
      <c r="J425" t="str">
        <f>IF((ISNUMBER(SEARCH({"Cash"},[1]Sheet2!$I425))),"Avg","AboveAvg")</f>
        <v>Avg</v>
      </c>
      <c r="L425" s="5" t="s">
        <v>31</v>
      </c>
      <c r="O425" t="str">
        <f>IF(OR(ISNUMBER(SEARCH({"smok"},$Z425))),"Y","N")</f>
        <v>N</v>
      </c>
      <c r="P425" t="str">
        <f>IF(OR(ISNUMBER(SEARCH({"BP","Hyper"},$Z425))),"Y","N")</f>
        <v>N</v>
      </c>
      <c r="Q425" t="str">
        <f>IF(OR(ISNUMBER(SEARCH({"Tobacc","smok"},$Z425))),"Y","N")</f>
        <v>N</v>
      </c>
      <c r="T425" s="8" t="s">
        <v>31</v>
      </c>
      <c r="U425" s="8" t="s">
        <v>31</v>
      </c>
      <c r="Z425" s="9" t="s">
        <v>31</v>
      </c>
      <c r="AA425" t="str">
        <f>IF(OR(ISNUMBER(SEARCH({"Diabetes","Diabetic"},$Z425))),"Y","N")</f>
        <v>N</v>
      </c>
      <c r="AB425" s="6" t="s">
        <v>36</v>
      </c>
    </row>
    <row r="426" spans="2:28" ht="79.2">
      <c r="B426">
        <v>2016</v>
      </c>
      <c r="C426" s="4">
        <v>21907</v>
      </c>
      <c r="D426" s="5" t="s">
        <v>30</v>
      </c>
      <c r="E426" s="5" t="s">
        <v>31</v>
      </c>
      <c r="F426" s="5" t="s">
        <v>32</v>
      </c>
      <c r="G426" s="6" t="s">
        <v>33</v>
      </c>
      <c r="H426" s="7">
        <v>56</v>
      </c>
      <c r="I426" s="5" t="s">
        <v>34</v>
      </c>
      <c r="J426" t="str">
        <f>IF((ISNUMBER(SEARCH({"Cash"},[1]Sheet2!$I426))),"Avg","AboveAvg")</f>
        <v>Avg</v>
      </c>
      <c r="L426" s="5" t="s">
        <v>31</v>
      </c>
      <c r="O426" t="str">
        <f>IF(OR(ISNUMBER(SEARCH({"smok"},$Z426))),"Y","N")</f>
        <v>N</v>
      </c>
      <c r="P426" t="str">
        <f>IF(OR(ISNUMBER(SEARCH({"BP","Hyper"},$Z426))),"Y","N")</f>
        <v>N</v>
      </c>
      <c r="Q426" t="str">
        <f>IF(OR(ISNUMBER(SEARCH({"Tobacc","smok"},$Z426))),"Y","N")</f>
        <v>Y</v>
      </c>
      <c r="T426" s="8" t="s">
        <v>31</v>
      </c>
      <c r="U426" s="8" t="s">
        <v>31</v>
      </c>
      <c r="Z426" s="9" t="s">
        <v>268</v>
      </c>
      <c r="AA426" t="str">
        <f>IF(OR(ISNUMBER(SEARCH({"Diabetes","Diabetic"},$Z426))),"Y","N")</f>
        <v>N</v>
      </c>
      <c r="AB426" s="6" t="s">
        <v>36</v>
      </c>
    </row>
    <row r="427" spans="2:28">
      <c r="B427">
        <v>2016</v>
      </c>
      <c r="C427" s="4">
        <v>27561</v>
      </c>
      <c r="D427" s="5" t="s">
        <v>30</v>
      </c>
      <c r="E427" s="5" t="s">
        <v>31</v>
      </c>
      <c r="F427" s="5" t="s">
        <v>37</v>
      </c>
      <c r="G427" s="6" t="s">
        <v>33</v>
      </c>
      <c r="H427" s="7">
        <v>40</v>
      </c>
      <c r="I427" s="5" t="s">
        <v>34</v>
      </c>
      <c r="J427" t="str">
        <f>IF((ISNUMBER(SEARCH({"Cash"},[1]Sheet2!$I427))),"Avg","AboveAvg")</f>
        <v>Avg</v>
      </c>
      <c r="L427" s="5" t="s">
        <v>31</v>
      </c>
      <c r="O427" t="str">
        <f>IF(OR(ISNUMBER(SEARCH({"smok"},$Z427))),"Y","N")</f>
        <v>N</v>
      </c>
      <c r="P427" t="str">
        <f>IF(OR(ISNUMBER(SEARCH({"BP","Hyper"},$Z427))),"Y","N")</f>
        <v>N</v>
      </c>
      <c r="Q427" t="str">
        <f>IF(OR(ISNUMBER(SEARCH({"Tobacc","smok"},$Z427))),"Y","N")</f>
        <v>N</v>
      </c>
      <c r="T427" s="8" t="s">
        <v>31</v>
      </c>
      <c r="U427" s="8" t="s">
        <v>31</v>
      </c>
      <c r="Z427" s="9" t="s">
        <v>31</v>
      </c>
      <c r="AA427" t="str">
        <f>IF(OR(ISNUMBER(SEARCH({"Diabetes","Diabetic"},$Z427))),"Y","N")</f>
        <v>N</v>
      </c>
      <c r="AB427" s="6" t="s">
        <v>36</v>
      </c>
    </row>
    <row r="428" spans="2:28">
      <c r="B428">
        <v>2016</v>
      </c>
      <c r="C428" s="4">
        <v>24360</v>
      </c>
      <c r="D428" s="5" t="s">
        <v>30</v>
      </c>
      <c r="E428" s="5" t="s">
        <v>31</v>
      </c>
      <c r="F428" s="5" t="s">
        <v>32</v>
      </c>
      <c r="G428" s="6" t="s">
        <v>33</v>
      </c>
      <c r="H428" s="7">
        <v>49</v>
      </c>
      <c r="I428" s="5" t="s">
        <v>34</v>
      </c>
      <c r="J428" t="str">
        <f>IF((ISNUMBER(SEARCH({"Cash"},[1]Sheet2!$I428))),"Avg","AboveAvg")</f>
        <v>Avg</v>
      </c>
      <c r="L428" s="5" t="s">
        <v>48</v>
      </c>
      <c r="O428" t="str">
        <f>IF(OR(ISNUMBER(SEARCH({"smok"},$Z428))),"Y","N")</f>
        <v>N</v>
      </c>
      <c r="P428" t="str">
        <f>IF(OR(ISNUMBER(SEARCH({"BP","Hyper"},$Z428))),"Y","N")</f>
        <v>N</v>
      </c>
      <c r="Q428" t="str">
        <f>IF(OR(ISNUMBER(SEARCH({"Tobacc","smok"},$Z428))),"Y","N")</f>
        <v>N</v>
      </c>
      <c r="T428" s="8" t="s">
        <v>31</v>
      </c>
      <c r="U428" s="8" t="s">
        <v>31</v>
      </c>
      <c r="Z428" s="9" t="s">
        <v>31</v>
      </c>
      <c r="AA428" t="str">
        <f>IF(OR(ISNUMBER(SEARCH({"Diabetes","Diabetic"},$Z428))),"Y","N")</f>
        <v>N</v>
      </c>
      <c r="AB428" s="6" t="s">
        <v>36</v>
      </c>
    </row>
    <row r="429" spans="2:28" ht="343.2">
      <c r="B429">
        <v>2016</v>
      </c>
      <c r="C429" s="4">
        <v>27750</v>
      </c>
      <c r="D429" s="5" t="s">
        <v>30</v>
      </c>
      <c r="E429" s="5" t="s">
        <v>31</v>
      </c>
      <c r="F429" s="5" t="s">
        <v>32</v>
      </c>
      <c r="G429" s="6" t="s">
        <v>33</v>
      </c>
      <c r="H429" s="7">
        <v>40</v>
      </c>
      <c r="I429" s="5" t="s">
        <v>34</v>
      </c>
      <c r="J429" t="str">
        <f>IF((ISNUMBER(SEARCH({"Cash"},[1]Sheet2!$I429))),"Avg","AboveAvg")</f>
        <v>Avg</v>
      </c>
      <c r="L429" s="5" t="s">
        <v>31</v>
      </c>
      <c r="O429" t="str">
        <f>IF(OR(ISNUMBER(SEARCH({"smok"},$Z429))),"Y","N")</f>
        <v>N</v>
      </c>
      <c r="P429" t="str">
        <f>IF(OR(ISNUMBER(SEARCH({"BP","Hyper"},$Z429))),"Y","N")</f>
        <v>Y</v>
      </c>
      <c r="Q429" t="str">
        <f>IF(OR(ISNUMBER(SEARCH({"Tobacc","smok"},$Z429))),"Y","N")</f>
        <v>N</v>
      </c>
      <c r="T429" s="8" t="s">
        <v>31</v>
      </c>
      <c r="U429" s="8" t="s">
        <v>31</v>
      </c>
      <c r="Z429" s="9" t="s">
        <v>269</v>
      </c>
      <c r="AA429" t="str">
        <f>IF(OR(ISNUMBER(SEARCH({"Diabetes","Diabetic"},$Z429))),"Y","N")</f>
        <v>Y</v>
      </c>
      <c r="AB429" s="6" t="s">
        <v>36</v>
      </c>
    </row>
    <row r="430" spans="2:28" ht="409.6">
      <c r="B430">
        <v>2016</v>
      </c>
      <c r="C430" s="4">
        <v>27977</v>
      </c>
      <c r="D430" s="5" t="s">
        <v>30</v>
      </c>
      <c r="E430" s="5" t="s">
        <v>31</v>
      </c>
      <c r="F430" s="5" t="s">
        <v>32</v>
      </c>
      <c r="G430" s="6" t="s">
        <v>33</v>
      </c>
      <c r="H430" s="7">
        <v>39</v>
      </c>
      <c r="I430" s="5" t="s">
        <v>40</v>
      </c>
      <c r="J430" t="str">
        <f>IF((ISNUMBER(SEARCH({"Cash"},[1]Sheet2!$I430))),"Avg","AboveAvg")</f>
        <v>AboveAvg</v>
      </c>
      <c r="L430" s="5" t="s">
        <v>71</v>
      </c>
      <c r="O430" t="str">
        <f>IF(OR(ISNUMBER(SEARCH({"smok"},$Z430))),"Y","N")</f>
        <v>N</v>
      </c>
      <c r="P430" t="str">
        <f>IF(OR(ISNUMBER(SEARCH({"BP","Hyper"},$Z430))),"Y","N")</f>
        <v>N</v>
      </c>
      <c r="Q430" t="str">
        <f>IF(OR(ISNUMBER(SEARCH({"Tobacc","smok"},$Z430))),"Y","N")</f>
        <v>N</v>
      </c>
      <c r="T430" s="8" t="s">
        <v>31</v>
      </c>
      <c r="U430" s="8" t="s">
        <v>31</v>
      </c>
      <c r="Z430" s="9" t="s">
        <v>270</v>
      </c>
      <c r="AA430" t="str">
        <f>IF(OR(ISNUMBER(SEARCH({"Diabetes","Diabetic"},$Z430))),"Y","N")</f>
        <v>N</v>
      </c>
      <c r="AB430" s="6" t="s">
        <v>36</v>
      </c>
    </row>
    <row r="431" spans="2:28" ht="79.2">
      <c r="B431">
        <v>2016</v>
      </c>
      <c r="C431" s="4">
        <v>25051</v>
      </c>
      <c r="D431" s="5" t="s">
        <v>30</v>
      </c>
      <c r="E431" s="5" t="s">
        <v>31</v>
      </c>
      <c r="F431" s="5" t="s">
        <v>37</v>
      </c>
      <c r="G431" s="6" t="s">
        <v>33</v>
      </c>
      <c r="H431" s="7">
        <v>47</v>
      </c>
      <c r="I431" s="5" t="s">
        <v>34</v>
      </c>
      <c r="J431" t="str">
        <f>IF((ISNUMBER(SEARCH({"Cash"},[1]Sheet2!$I431))),"Avg","AboveAvg")</f>
        <v>Avg</v>
      </c>
      <c r="L431" s="5" t="s">
        <v>31</v>
      </c>
      <c r="O431" t="str">
        <f>IF(OR(ISNUMBER(SEARCH({"smok"},$Z431))),"Y","N")</f>
        <v>N</v>
      </c>
      <c r="P431" t="str">
        <f>IF(OR(ISNUMBER(SEARCH({"BP","Hyper"},$Z431))),"Y","N")</f>
        <v>N</v>
      </c>
      <c r="Q431" t="str">
        <f>IF(OR(ISNUMBER(SEARCH({"Tobacc","smok"},$Z431))),"Y","N")</f>
        <v>N</v>
      </c>
      <c r="T431" s="8" t="s">
        <v>31</v>
      </c>
      <c r="U431" s="8" t="s">
        <v>31</v>
      </c>
      <c r="Z431" s="9" t="s">
        <v>271</v>
      </c>
      <c r="AA431" t="str">
        <f>IF(OR(ISNUMBER(SEARCH({"Diabetes","Diabetic"},$Z431))),"Y","N")</f>
        <v>Y</v>
      </c>
      <c r="AB431" s="6" t="s">
        <v>36</v>
      </c>
    </row>
    <row r="432" spans="2:28" ht="409.6">
      <c r="B432">
        <v>2016</v>
      </c>
      <c r="C432" s="4">
        <v>19108</v>
      </c>
      <c r="D432" s="5" t="s">
        <v>30</v>
      </c>
      <c r="E432" s="5" t="s">
        <v>31</v>
      </c>
      <c r="F432" s="5" t="s">
        <v>32</v>
      </c>
      <c r="G432" s="6" t="s">
        <v>33</v>
      </c>
      <c r="H432" s="7">
        <v>63</v>
      </c>
      <c r="I432" s="5" t="s">
        <v>40</v>
      </c>
      <c r="J432" t="str">
        <f>IF((ISNUMBER(SEARCH({"Cash"},[1]Sheet2!$I432))),"Avg","AboveAvg")</f>
        <v>AboveAvg</v>
      </c>
      <c r="L432" s="5" t="s">
        <v>31</v>
      </c>
      <c r="O432" t="str">
        <f>IF(OR(ISNUMBER(SEARCH({"smok"},$Z432))),"Y","N")</f>
        <v>N</v>
      </c>
      <c r="P432" t="str">
        <f>IF(OR(ISNUMBER(SEARCH({"BP","Hyper"},$Z432))),"Y","N")</f>
        <v>N</v>
      </c>
      <c r="Q432" t="str">
        <f>IF(OR(ISNUMBER(SEARCH({"Tobacc","smok"},$Z432))),"Y","N")</f>
        <v>N</v>
      </c>
      <c r="T432" s="8" t="s">
        <v>31</v>
      </c>
      <c r="U432" s="8" t="s">
        <v>31</v>
      </c>
      <c r="Z432" s="9" t="s">
        <v>272</v>
      </c>
      <c r="AA432" t="str">
        <f>IF(OR(ISNUMBER(SEARCH({"Diabetes","Diabetic"},$Z432))),"Y","N")</f>
        <v>N</v>
      </c>
      <c r="AB432" s="6" t="s">
        <v>36</v>
      </c>
    </row>
    <row r="433" spans="2:28" ht="409.6">
      <c r="B433">
        <v>2016</v>
      </c>
      <c r="C433" s="4">
        <v>30444</v>
      </c>
      <c r="D433" s="5" t="s">
        <v>30</v>
      </c>
      <c r="E433" s="5" t="s">
        <v>31</v>
      </c>
      <c r="F433" s="5" t="s">
        <v>37</v>
      </c>
      <c r="G433" s="6" t="s">
        <v>33</v>
      </c>
      <c r="H433" s="7">
        <v>32</v>
      </c>
      <c r="I433" s="5" t="s">
        <v>40</v>
      </c>
      <c r="J433" t="str">
        <f>IF((ISNUMBER(SEARCH({"Cash"},[1]Sheet2!$I433))),"Avg","AboveAvg")</f>
        <v>AboveAvg</v>
      </c>
      <c r="L433" s="5" t="s">
        <v>31</v>
      </c>
      <c r="O433" t="str">
        <f>IF(OR(ISNUMBER(SEARCH({"smok"},$Z433))),"Y","N")</f>
        <v>N</v>
      </c>
      <c r="P433" t="str">
        <f>IF(OR(ISNUMBER(SEARCH({"BP","Hyper"},$Z433))),"Y","N")</f>
        <v>Y</v>
      </c>
      <c r="Q433" t="str">
        <f>IF(OR(ISNUMBER(SEARCH({"Tobacc","smok"},$Z433))),"Y","N")</f>
        <v>N</v>
      </c>
      <c r="T433" s="8" t="s">
        <v>31</v>
      </c>
      <c r="U433" s="8" t="s">
        <v>31</v>
      </c>
      <c r="Z433" s="9" t="s">
        <v>273</v>
      </c>
      <c r="AA433" t="str">
        <f>IF(OR(ISNUMBER(SEARCH({"Diabetes","Diabetic"},$Z433))),"Y","N")</f>
        <v>Y</v>
      </c>
      <c r="AB433" s="6" t="s">
        <v>36</v>
      </c>
    </row>
    <row r="434" spans="2:28">
      <c r="B434">
        <v>2016</v>
      </c>
      <c r="C434" s="4">
        <v>22239</v>
      </c>
      <c r="D434" s="5" t="s">
        <v>30</v>
      </c>
      <c r="E434" s="5" t="s">
        <v>31</v>
      </c>
      <c r="F434" s="5" t="s">
        <v>37</v>
      </c>
      <c r="G434" s="6" t="s">
        <v>33</v>
      </c>
      <c r="H434" s="7">
        <v>55</v>
      </c>
      <c r="I434" s="5" t="s">
        <v>40</v>
      </c>
      <c r="J434" t="str">
        <f>IF((ISNUMBER(SEARCH({"Cash"},[1]Sheet2!$I434))),"Avg","AboveAvg")</f>
        <v>AboveAvg</v>
      </c>
      <c r="L434" s="5" t="s">
        <v>48</v>
      </c>
      <c r="O434" t="str">
        <f>IF(OR(ISNUMBER(SEARCH({"smok"},$Z434))),"Y","N")</f>
        <v>N</v>
      </c>
      <c r="P434" t="str">
        <f>IF(OR(ISNUMBER(SEARCH({"BP","Hyper"},$Z434))),"Y","N")</f>
        <v>N</v>
      </c>
      <c r="Q434" t="str">
        <f>IF(OR(ISNUMBER(SEARCH({"Tobacc","smok"},$Z434))),"Y","N")</f>
        <v>N</v>
      </c>
      <c r="T434" s="8" t="s">
        <v>31</v>
      </c>
      <c r="U434" s="8" t="s">
        <v>31</v>
      </c>
      <c r="Z434" s="9" t="s">
        <v>31</v>
      </c>
      <c r="AA434" t="str">
        <f>IF(OR(ISNUMBER(SEARCH({"Diabetes","Diabetic"},$Z434))),"Y","N")</f>
        <v>N</v>
      </c>
      <c r="AB434" s="6" t="s">
        <v>36</v>
      </c>
    </row>
    <row r="435" spans="2:28" ht="118.8">
      <c r="B435">
        <v>2016</v>
      </c>
      <c r="C435" s="4">
        <v>16795</v>
      </c>
      <c r="D435" s="5" t="s">
        <v>30</v>
      </c>
      <c r="E435" s="5" t="s">
        <v>31</v>
      </c>
      <c r="F435" s="5" t="s">
        <v>32</v>
      </c>
      <c r="G435" s="6" t="s">
        <v>33</v>
      </c>
      <c r="H435" s="7">
        <v>70</v>
      </c>
      <c r="I435" s="5" t="s">
        <v>40</v>
      </c>
      <c r="J435" t="str">
        <f>IF((ISNUMBER(SEARCH({"Cash"},[1]Sheet2!$I435))),"Avg","AboveAvg")</f>
        <v>AboveAvg</v>
      </c>
      <c r="L435" s="5" t="s">
        <v>31</v>
      </c>
      <c r="O435" t="str">
        <f>IF(OR(ISNUMBER(SEARCH({"smok"},$Z435))),"Y","N")</f>
        <v>Y</v>
      </c>
      <c r="P435" t="str">
        <f>IF(OR(ISNUMBER(SEARCH({"BP","Hyper"},$Z435))),"Y","N")</f>
        <v>N</v>
      </c>
      <c r="Q435" t="str">
        <f>IF(OR(ISNUMBER(SEARCH({"Tobacc","smok"},$Z435))),"Y","N")</f>
        <v>Y</v>
      </c>
      <c r="T435" s="8" t="s">
        <v>31</v>
      </c>
      <c r="U435" s="8" t="s">
        <v>31</v>
      </c>
      <c r="Z435" s="9" t="s">
        <v>274</v>
      </c>
      <c r="AA435" t="str">
        <f>IF(OR(ISNUMBER(SEARCH({"Diabetes","Diabetic"},$Z435))),"Y","N")</f>
        <v>N</v>
      </c>
      <c r="AB435" s="6" t="s">
        <v>36</v>
      </c>
    </row>
    <row r="436" spans="2:28" ht="237.6">
      <c r="B436">
        <v>2016</v>
      </c>
      <c r="C436" s="4">
        <v>32499</v>
      </c>
      <c r="D436" s="5" t="s">
        <v>30</v>
      </c>
      <c r="E436" s="5" t="s">
        <v>31</v>
      </c>
      <c r="F436" s="5" t="s">
        <v>37</v>
      </c>
      <c r="G436" s="6" t="s">
        <v>33</v>
      </c>
      <c r="H436" s="7">
        <v>27</v>
      </c>
      <c r="I436" s="5" t="s">
        <v>40</v>
      </c>
      <c r="J436" t="str">
        <f>IF((ISNUMBER(SEARCH({"Cash"},[1]Sheet2!$I436))),"Avg","AboveAvg")</f>
        <v>AboveAvg</v>
      </c>
      <c r="L436" s="5" t="s">
        <v>31</v>
      </c>
      <c r="O436" t="str">
        <f>IF(OR(ISNUMBER(SEARCH({"smok"},$Z436))),"Y","N")</f>
        <v>N</v>
      </c>
      <c r="P436" t="str">
        <f>IF(OR(ISNUMBER(SEARCH({"BP","Hyper"},$Z436))),"Y","N")</f>
        <v>Y</v>
      </c>
      <c r="Q436" t="str">
        <f>IF(OR(ISNUMBER(SEARCH({"Tobacc","smok"},$Z436))),"Y","N")</f>
        <v>N</v>
      </c>
      <c r="T436" s="8" t="s">
        <v>31</v>
      </c>
      <c r="U436" s="8" t="s">
        <v>31</v>
      </c>
      <c r="Z436" s="9" t="s">
        <v>275</v>
      </c>
      <c r="AA436" t="str">
        <f>IF(OR(ISNUMBER(SEARCH({"Diabetes","Diabetic"},$Z436))),"Y","N")</f>
        <v>N</v>
      </c>
      <c r="AB436" s="6" t="s">
        <v>36</v>
      </c>
    </row>
    <row r="437" spans="2:28" ht="184.8">
      <c r="B437">
        <v>2016</v>
      </c>
      <c r="C437" s="4">
        <v>38353</v>
      </c>
      <c r="D437" s="5" t="s">
        <v>30</v>
      </c>
      <c r="E437" s="5" t="s">
        <v>31</v>
      </c>
      <c r="F437" s="5" t="s">
        <v>32</v>
      </c>
      <c r="G437" s="6" t="s">
        <v>33</v>
      </c>
      <c r="H437" s="7">
        <v>11</v>
      </c>
      <c r="I437" s="5" t="s">
        <v>34</v>
      </c>
      <c r="J437" t="str">
        <f>IF((ISNUMBER(SEARCH({"Cash"},[1]Sheet2!$I437))),"Avg","AboveAvg")</f>
        <v>Avg</v>
      </c>
      <c r="L437" s="5" t="s">
        <v>31</v>
      </c>
      <c r="O437" t="str">
        <f>IF(OR(ISNUMBER(SEARCH({"smok"},$Z437))),"Y","N")</f>
        <v>N</v>
      </c>
      <c r="P437" t="str">
        <f>IF(OR(ISNUMBER(SEARCH({"BP","Hyper"},$Z437))),"Y","N")</f>
        <v>N</v>
      </c>
      <c r="Q437" t="str">
        <f>IF(OR(ISNUMBER(SEARCH({"Tobacc","smok"},$Z437))),"Y","N")</f>
        <v>N</v>
      </c>
      <c r="T437" s="8" t="s">
        <v>31</v>
      </c>
      <c r="U437" s="8" t="s">
        <v>31</v>
      </c>
      <c r="Z437" s="9" t="s">
        <v>276</v>
      </c>
      <c r="AA437" t="str">
        <f>IF(OR(ISNUMBER(SEARCH({"Diabetes","Diabetic"},$Z437))),"Y","N")</f>
        <v>N</v>
      </c>
      <c r="AB437" s="6" t="s">
        <v>36</v>
      </c>
    </row>
    <row r="438" spans="2:28" ht="409.6">
      <c r="B438">
        <v>2016</v>
      </c>
      <c r="C438" s="4">
        <v>21217</v>
      </c>
      <c r="D438" s="5" t="s">
        <v>30</v>
      </c>
      <c r="E438" s="5" t="s">
        <v>31</v>
      </c>
      <c r="F438" s="5" t="s">
        <v>32</v>
      </c>
      <c r="G438" s="6" t="s">
        <v>33</v>
      </c>
      <c r="H438" s="7">
        <v>57</v>
      </c>
      <c r="I438" s="5" t="s">
        <v>40</v>
      </c>
      <c r="J438" t="str">
        <f>IF((ISNUMBER(SEARCH({"Cash"},[1]Sheet2!$I438))),"Avg","AboveAvg")</f>
        <v>AboveAvg</v>
      </c>
      <c r="L438" s="5" t="s">
        <v>44</v>
      </c>
      <c r="O438" t="str">
        <f>IF(OR(ISNUMBER(SEARCH({"smok"},$Z438))),"Y","N")</f>
        <v>Y</v>
      </c>
      <c r="P438" t="str">
        <f>IF(OR(ISNUMBER(SEARCH({"BP","Hyper"},$Z438))),"Y","N")</f>
        <v>N</v>
      </c>
      <c r="Q438" t="str">
        <f>IF(OR(ISNUMBER(SEARCH({"Tobacc","smok"},$Z438))),"Y","N")</f>
        <v>Y</v>
      </c>
      <c r="T438" s="8" t="s">
        <v>31</v>
      </c>
      <c r="U438" s="8" t="s">
        <v>31</v>
      </c>
      <c r="Z438" s="9" t="s">
        <v>277</v>
      </c>
      <c r="AA438" t="str">
        <f>IF(OR(ISNUMBER(SEARCH({"Diabetes","Diabetic"},$Z438))),"Y","N")</f>
        <v>N</v>
      </c>
      <c r="AB438" s="6" t="s">
        <v>36</v>
      </c>
    </row>
    <row r="439" spans="2:28" ht="396">
      <c r="B439">
        <v>2016</v>
      </c>
      <c r="C439" s="4">
        <v>21775</v>
      </c>
      <c r="D439" s="5" t="s">
        <v>30</v>
      </c>
      <c r="E439" s="5" t="s">
        <v>31</v>
      </c>
      <c r="F439" s="5" t="s">
        <v>37</v>
      </c>
      <c r="G439" s="6" t="s">
        <v>33</v>
      </c>
      <c r="H439" s="7">
        <v>56</v>
      </c>
      <c r="I439" s="5" t="s">
        <v>34</v>
      </c>
      <c r="J439" t="str">
        <f>IF((ISNUMBER(SEARCH({"Cash"},[1]Sheet2!$I439))),"Avg","AboveAvg")</f>
        <v>Avg</v>
      </c>
      <c r="L439" s="5" t="s">
        <v>31</v>
      </c>
      <c r="O439" t="str">
        <f>IF(OR(ISNUMBER(SEARCH({"smok"},$Z439))),"Y","N")</f>
        <v>N</v>
      </c>
      <c r="P439" t="str">
        <f>IF(OR(ISNUMBER(SEARCH({"BP","Hyper"},$Z439))),"Y","N")</f>
        <v>Y</v>
      </c>
      <c r="Q439" t="str">
        <f>IF(OR(ISNUMBER(SEARCH({"Tobacc","smok"},$Z439))),"Y","N")</f>
        <v>N</v>
      </c>
      <c r="T439" s="8" t="s">
        <v>31</v>
      </c>
      <c r="U439" s="8" t="s">
        <v>31</v>
      </c>
      <c r="Z439" s="9" t="s">
        <v>278</v>
      </c>
      <c r="AA439" t="str">
        <f>IF(OR(ISNUMBER(SEARCH({"Diabetes","Diabetic"},$Z439))),"Y","N")</f>
        <v>Y</v>
      </c>
      <c r="AB439" s="6" t="s">
        <v>36</v>
      </c>
    </row>
    <row r="440" spans="2:28" ht="409.6">
      <c r="B440">
        <v>2016</v>
      </c>
      <c r="C440" s="4">
        <v>22203</v>
      </c>
      <c r="D440" s="5" t="s">
        <v>30</v>
      </c>
      <c r="E440" s="5" t="s">
        <v>31</v>
      </c>
      <c r="F440" s="5" t="s">
        <v>37</v>
      </c>
      <c r="G440" s="6" t="s">
        <v>33</v>
      </c>
      <c r="H440" s="7">
        <v>55</v>
      </c>
      <c r="I440" s="5" t="s">
        <v>40</v>
      </c>
      <c r="J440" t="str">
        <f>IF((ISNUMBER(SEARCH({"Cash"},[1]Sheet2!$I440))),"Avg","AboveAvg")</f>
        <v>AboveAvg</v>
      </c>
      <c r="L440" s="5" t="s">
        <v>41</v>
      </c>
      <c r="O440" t="str">
        <f>IF(OR(ISNUMBER(SEARCH({"smok"},$Z440))),"Y","N")</f>
        <v>N</v>
      </c>
      <c r="P440" t="str">
        <f>IF(OR(ISNUMBER(SEARCH({"BP","Hyper"},$Z440))),"Y","N")</f>
        <v>N</v>
      </c>
      <c r="Q440" t="str">
        <f>IF(OR(ISNUMBER(SEARCH({"Tobacc","smok"},$Z440))),"Y","N")</f>
        <v>N</v>
      </c>
      <c r="T440" s="8" t="s">
        <v>31</v>
      </c>
      <c r="U440" s="8" t="s">
        <v>31</v>
      </c>
      <c r="Z440" s="9" t="s">
        <v>166</v>
      </c>
      <c r="AA440" t="str">
        <f>IF(OR(ISNUMBER(SEARCH({"Diabetes","Diabetic"},$Z440))),"Y","N")</f>
        <v>N</v>
      </c>
      <c r="AB440" s="6" t="s">
        <v>36</v>
      </c>
    </row>
    <row r="441" spans="2:28">
      <c r="B441">
        <v>2016</v>
      </c>
      <c r="C441" s="4">
        <v>17785</v>
      </c>
      <c r="D441" s="5" t="s">
        <v>30</v>
      </c>
      <c r="E441" s="5" t="s">
        <v>31</v>
      </c>
      <c r="F441" s="5" t="s">
        <v>32</v>
      </c>
      <c r="G441" s="6" t="s">
        <v>33</v>
      </c>
      <c r="H441" s="7">
        <v>67</v>
      </c>
      <c r="I441" s="5" t="s">
        <v>40</v>
      </c>
      <c r="J441" t="str">
        <f>IF((ISNUMBER(SEARCH({"Cash"},[1]Sheet2!$I441))),"Avg","AboveAvg")</f>
        <v>AboveAvg</v>
      </c>
      <c r="L441" s="5" t="s">
        <v>31</v>
      </c>
      <c r="O441" t="str">
        <f>IF(OR(ISNUMBER(SEARCH({"smok"},$Z441))),"Y","N")</f>
        <v>N</v>
      </c>
      <c r="P441" t="str">
        <f>IF(OR(ISNUMBER(SEARCH({"BP","Hyper"},$Z441))),"Y","N")</f>
        <v>N</v>
      </c>
      <c r="Q441" t="str">
        <f>IF(OR(ISNUMBER(SEARCH({"Tobacc","smok"},$Z441))),"Y","N")</f>
        <v>N</v>
      </c>
      <c r="T441" s="8" t="s">
        <v>31</v>
      </c>
      <c r="U441" s="8" t="s">
        <v>31</v>
      </c>
      <c r="Z441" s="9" t="s">
        <v>31</v>
      </c>
      <c r="AA441" t="str">
        <f>IF(OR(ISNUMBER(SEARCH({"Diabetes","Diabetic"},$Z441))),"Y","N")</f>
        <v>N</v>
      </c>
      <c r="AB441" s="6" t="s">
        <v>36</v>
      </c>
    </row>
    <row r="442" spans="2:28">
      <c r="B442">
        <v>2016</v>
      </c>
      <c r="C442" s="4">
        <v>22573</v>
      </c>
      <c r="D442" s="5" t="s">
        <v>30</v>
      </c>
      <c r="E442" s="5" t="s">
        <v>31</v>
      </c>
      <c r="F442" s="5" t="s">
        <v>32</v>
      </c>
      <c r="G442" s="6" t="s">
        <v>33</v>
      </c>
      <c r="H442" s="7">
        <v>54</v>
      </c>
      <c r="I442" s="5" t="s">
        <v>40</v>
      </c>
      <c r="J442" t="str">
        <f>IF((ISNUMBER(SEARCH({"Cash"},[1]Sheet2!$I442))),"Avg","AboveAvg")</f>
        <v>AboveAvg</v>
      </c>
      <c r="L442" s="5" t="s">
        <v>41</v>
      </c>
      <c r="O442" t="str">
        <f>IF(OR(ISNUMBER(SEARCH({"smok"},$Z442))),"Y","N")</f>
        <v>N</v>
      </c>
      <c r="P442" t="str">
        <f>IF(OR(ISNUMBER(SEARCH({"BP","Hyper"},$Z442))),"Y","N")</f>
        <v>N</v>
      </c>
      <c r="Q442" t="str">
        <f>IF(OR(ISNUMBER(SEARCH({"Tobacc","smok"},$Z442))),"Y","N")</f>
        <v>N</v>
      </c>
      <c r="T442" s="8" t="s">
        <v>31</v>
      </c>
      <c r="U442" s="8" t="s">
        <v>31</v>
      </c>
      <c r="Z442" s="9" t="s">
        <v>31</v>
      </c>
      <c r="AA442" t="str">
        <f>IF(OR(ISNUMBER(SEARCH({"Diabetes","Diabetic"},$Z442))),"Y","N")</f>
        <v>N</v>
      </c>
      <c r="AB442" s="6" t="s">
        <v>36</v>
      </c>
    </row>
    <row r="443" spans="2:28" ht="409.6">
      <c r="B443">
        <v>2016</v>
      </c>
      <c r="C443" s="4">
        <v>38416</v>
      </c>
      <c r="D443" s="5" t="s">
        <v>30</v>
      </c>
      <c r="E443" s="5" t="s">
        <v>31</v>
      </c>
      <c r="F443" s="5" t="s">
        <v>32</v>
      </c>
      <c r="G443" s="6" t="s">
        <v>33</v>
      </c>
      <c r="H443" s="7">
        <v>10</v>
      </c>
      <c r="I443" s="5" t="s">
        <v>40</v>
      </c>
      <c r="J443" t="str">
        <f>IF((ISNUMBER(SEARCH({"Cash"},[1]Sheet2!$I443))),"Avg","AboveAvg")</f>
        <v>AboveAvg</v>
      </c>
      <c r="L443" s="5" t="s">
        <v>93</v>
      </c>
      <c r="O443" t="str">
        <f>IF(OR(ISNUMBER(SEARCH({"smok"},$Z443))),"Y","N")</f>
        <v>N</v>
      </c>
      <c r="P443" t="str">
        <f>IF(OR(ISNUMBER(SEARCH({"BP","Hyper"},$Z443))),"Y","N")</f>
        <v>Y</v>
      </c>
      <c r="Q443" t="str">
        <f>IF(OR(ISNUMBER(SEARCH({"Tobacc","smok"},$Z443))),"Y","N")</f>
        <v>N</v>
      </c>
      <c r="T443" s="8" t="s">
        <v>31</v>
      </c>
      <c r="U443" s="8" t="s">
        <v>31</v>
      </c>
      <c r="Z443" s="9" t="s">
        <v>279</v>
      </c>
      <c r="AA443" t="str">
        <f>IF(OR(ISNUMBER(SEARCH({"Diabetes","Diabetic"},$Z443))),"Y","N")</f>
        <v>N</v>
      </c>
      <c r="AB443" s="6" t="s">
        <v>36</v>
      </c>
    </row>
    <row r="444" spans="2:28">
      <c r="B444">
        <v>2016</v>
      </c>
      <c r="C444" s="4">
        <v>15820</v>
      </c>
      <c r="D444" s="5" t="s">
        <v>30</v>
      </c>
      <c r="E444" s="5" t="s">
        <v>31</v>
      </c>
      <c r="F444" s="5" t="s">
        <v>32</v>
      </c>
      <c r="G444" s="6" t="s">
        <v>33</v>
      </c>
      <c r="H444" s="7">
        <v>72</v>
      </c>
      <c r="I444" s="5" t="s">
        <v>40</v>
      </c>
      <c r="J444" t="str">
        <f>IF((ISNUMBER(SEARCH({"Cash"},[1]Sheet2!$I444))),"Avg","AboveAvg")</f>
        <v>AboveAvg</v>
      </c>
      <c r="L444" s="5" t="s">
        <v>31</v>
      </c>
      <c r="O444" t="str">
        <f>IF(OR(ISNUMBER(SEARCH({"smok"},$Z444))),"Y","N")</f>
        <v>N</v>
      </c>
      <c r="P444" t="str">
        <f>IF(OR(ISNUMBER(SEARCH({"BP","Hyper"},$Z444))),"Y","N")</f>
        <v>N</v>
      </c>
      <c r="Q444" t="str">
        <f>IF(OR(ISNUMBER(SEARCH({"Tobacc","smok"},$Z444))),"Y","N")</f>
        <v>N</v>
      </c>
      <c r="T444" s="8" t="s">
        <v>31</v>
      </c>
      <c r="U444" s="8" t="s">
        <v>31</v>
      </c>
      <c r="Z444" s="9" t="s">
        <v>31</v>
      </c>
      <c r="AA444" t="str">
        <f>IF(OR(ISNUMBER(SEARCH({"Diabetes","Diabetic"},$Z444))),"Y","N")</f>
        <v>N</v>
      </c>
      <c r="AB444" s="6" t="s">
        <v>36</v>
      </c>
    </row>
    <row r="445" spans="2:28">
      <c r="B445">
        <v>2016</v>
      </c>
      <c r="C445" s="4">
        <v>24111</v>
      </c>
      <c r="D445" s="5" t="s">
        <v>30</v>
      </c>
      <c r="E445" s="5" t="s">
        <v>31</v>
      </c>
      <c r="F445" s="5" t="s">
        <v>37</v>
      </c>
      <c r="G445" s="6" t="s">
        <v>33</v>
      </c>
      <c r="H445" s="7">
        <v>50</v>
      </c>
      <c r="I445" s="5" t="s">
        <v>34</v>
      </c>
      <c r="J445" t="str">
        <f>IF((ISNUMBER(SEARCH({"Cash"},[1]Sheet2!$I445))),"Avg","AboveAvg")</f>
        <v>Avg</v>
      </c>
      <c r="L445" s="5" t="s">
        <v>48</v>
      </c>
      <c r="O445" t="str">
        <f>IF(OR(ISNUMBER(SEARCH({"smok"},$Z445))),"Y","N")</f>
        <v>N</v>
      </c>
      <c r="P445" t="str">
        <f>IF(OR(ISNUMBER(SEARCH({"BP","Hyper"},$Z445))),"Y","N")</f>
        <v>N</v>
      </c>
      <c r="Q445" t="str">
        <f>IF(OR(ISNUMBER(SEARCH({"Tobacc","smok"},$Z445))),"Y","N")</f>
        <v>N</v>
      </c>
      <c r="T445" s="8" t="s">
        <v>31</v>
      </c>
      <c r="U445" s="8" t="s">
        <v>31</v>
      </c>
      <c r="Z445" s="9" t="s">
        <v>280</v>
      </c>
      <c r="AA445" t="str">
        <f>IF(OR(ISNUMBER(SEARCH({"Diabetes","Diabetic"},$Z445))),"Y","N")</f>
        <v>N</v>
      </c>
      <c r="AB445" s="6" t="s">
        <v>36</v>
      </c>
    </row>
    <row r="446" spans="2:28">
      <c r="B446">
        <v>2016</v>
      </c>
      <c r="C446" s="4">
        <v>18624</v>
      </c>
      <c r="D446" s="5" t="s">
        <v>39</v>
      </c>
      <c r="E446" s="5" t="s">
        <v>31</v>
      </c>
      <c r="F446" s="5" t="s">
        <v>32</v>
      </c>
      <c r="G446" s="6" t="s">
        <v>33</v>
      </c>
      <c r="H446" s="7">
        <v>65</v>
      </c>
      <c r="I446" s="5" t="s">
        <v>40</v>
      </c>
      <c r="J446" t="str">
        <f>IF((ISNUMBER(SEARCH({"Cash"},[1]Sheet2!$I446))),"Avg","AboveAvg")</f>
        <v>AboveAvg</v>
      </c>
      <c r="L446" s="5" t="s">
        <v>44</v>
      </c>
      <c r="O446" t="str">
        <f>IF(OR(ISNUMBER(SEARCH({"smok"},$Z446))),"Y","N")</f>
        <v>N</v>
      </c>
      <c r="P446" t="str">
        <f>IF(OR(ISNUMBER(SEARCH({"BP","Hyper"},$Z446))),"Y","N")</f>
        <v>N</v>
      </c>
      <c r="Q446" t="str">
        <f>IF(OR(ISNUMBER(SEARCH({"Tobacc","smok"},$Z446))),"Y","N")</f>
        <v>N</v>
      </c>
      <c r="T446" s="8" t="s">
        <v>31</v>
      </c>
      <c r="U446" s="8" t="s">
        <v>31</v>
      </c>
      <c r="Z446" s="9" t="s">
        <v>31</v>
      </c>
      <c r="AA446" t="str">
        <f>IF(OR(ISNUMBER(SEARCH({"Diabetes","Diabetic"},$Z446))),"Y","N")</f>
        <v>N</v>
      </c>
      <c r="AB446" s="6" t="s">
        <v>36</v>
      </c>
    </row>
    <row r="447" spans="2:28" ht="409.6">
      <c r="B447">
        <v>2016</v>
      </c>
      <c r="C447" s="4">
        <v>42009</v>
      </c>
      <c r="D447" s="5" t="s">
        <v>30</v>
      </c>
      <c r="E447" s="5" t="s">
        <v>31</v>
      </c>
      <c r="F447" s="5" t="s">
        <v>37</v>
      </c>
      <c r="G447" s="6" t="s">
        <v>33</v>
      </c>
      <c r="H447" s="7">
        <v>1</v>
      </c>
      <c r="I447" s="5" t="s">
        <v>34</v>
      </c>
      <c r="J447" t="str">
        <f>IF((ISNUMBER(SEARCH({"Cash"},[1]Sheet2!$I447))),"Avg","AboveAvg")</f>
        <v>Avg</v>
      </c>
      <c r="L447" s="5" t="s">
        <v>31</v>
      </c>
      <c r="O447" t="str">
        <f>IF(OR(ISNUMBER(SEARCH({"smok"},$Z447))),"Y","N")</f>
        <v>N</v>
      </c>
      <c r="P447" t="str">
        <f>IF(OR(ISNUMBER(SEARCH({"BP","Hyper"},$Z447))),"Y","N")</f>
        <v>N</v>
      </c>
      <c r="Q447" t="str">
        <f>IF(OR(ISNUMBER(SEARCH({"Tobacc","smok"},$Z447))),"Y","N")</f>
        <v>N</v>
      </c>
      <c r="T447" s="8" t="s">
        <v>31</v>
      </c>
      <c r="U447" s="8" t="s">
        <v>31</v>
      </c>
      <c r="Z447" s="9" t="s">
        <v>281</v>
      </c>
      <c r="AA447" t="str">
        <f>IF(OR(ISNUMBER(SEARCH({"Diabetes","Diabetic"},$Z447))),"Y","N")</f>
        <v>N</v>
      </c>
      <c r="AB447" s="6" t="s">
        <v>36</v>
      </c>
    </row>
    <row r="448" spans="2:28" ht="224.4">
      <c r="B448">
        <v>2016</v>
      </c>
      <c r="C448" s="4">
        <v>16194</v>
      </c>
      <c r="D448" s="5" t="s">
        <v>30</v>
      </c>
      <c r="E448" s="5" t="s">
        <v>31</v>
      </c>
      <c r="F448" s="5" t="s">
        <v>37</v>
      </c>
      <c r="G448" s="6" t="s">
        <v>33</v>
      </c>
      <c r="H448" s="7">
        <v>71</v>
      </c>
      <c r="I448" s="5" t="s">
        <v>34</v>
      </c>
      <c r="J448" t="str">
        <f>IF((ISNUMBER(SEARCH({"Cash"},[1]Sheet2!$I448))),"Avg","AboveAvg")</f>
        <v>Avg</v>
      </c>
      <c r="L448" s="5" t="s">
        <v>41</v>
      </c>
      <c r="O448" t="str">
        <f>IF(OR(ISNUMBER(SEARCH({"smok"},$Z448))),"Y","N")</f>
        <v>N</v>
      </c>
      <c r="P448" t="str">
        <f>IF(OR(ISNUMBER(SEARCH({"BP","Hyper"},$Z448))),"Y","N")</f>
        <v>N</v>
      </c>
      <c r="Q448" t="str">
        <f>IF(OR(ISNUMBER(SEARCH({"Tobacc","smok"},$Z448))),"Y","N")</f>
        <v>N</v>
      </c>
      <c r="T448" s="8" t="s">
        <v>31</v>
      </c>
      <c r="U448" s="8" t="s">
        <v>31</v>
      </c>
      <c r="Z448" s="9" t="s">
        <v>282</v>
      </c>
      <c r="AA448" t="str">
        <f>IF(OR(ISNUMBER(SEARCH({"Diabetes","Diabetic"},$Z448))),"Y","N")</f>
        <v>N</v>
      </c>
      <c r="AB448" s="6" t="s">
        <v>36</v>
      </c>
    </row>
    <row r="449" spans="2:28">
      <c r="B449">
        <v>2016</v>
      </c>
      <c r="C449" s="4">
        <v>27561</v>
      </c>
      <c r="D449" s="5" t="s">
        <v>30</v>
      </c>
      <c r="E449" s="5" t="s">
        <v>31</v>
      </c>
      <c r="F449" s="5" t="s">
        <v>37</v>
      </c>
      <c r="G449" s="6" t="s">
        <v>33</v>
      </c>
      <c r="H449" s="7">
        <v>40</v>
      </c>
      <c r="I449" s="5" t="s">
        <v>34</v>
      </c>
      <c r="J449" t="str">
        <f>IF((ISNUMBER(SEARCH({"Cash"},[1]Sheet2!$I449))),"Avg","AboveAvg")</f>
        <v>Avg</v>
      </c>
      <c r="L449" s="5" t="s">
        <v>31</v>
      </c>
      <c r="O449" t="str">
        <f>IF(OR(ISNUMBER(SEARCH({"smok"},$Z449))),"Y","N")</f>
        <v>N</v>
      </c>
      <c r="P449" t="str">
        <f>IF(OR(ISNUMBER(SEARCH({"BP","Hyper"},$Z449))),"Y","N")</f>
        <v>N</v>
      </c>
      <c r="Q449" t="str">
        <f>IF(OR(ISNUMBER(SEARCH({"Tobacc","smok"},$Z449))),"Y","N")</f>
        <v>N</v>
      </c>
      <c r="T449" s="8" t="s">
        <v>31</v>
      </c>
      <c r="U449" s="8" t="s">
        <v>31</v>
      </c>
      <c r="Z449" s="9" t="s">
        <v>31</v>
      </c>
      <c r="AA449" t="str">
        <f>IF(OR(ISNUMBER(SEARCH({"Diabetes","Diabetic"},$Z449))),"Y","N")</f>
        <v>N</v>
      </c>
      <c r="AB449" s="6" t="s">
        <v>36</v>
      </c>
    </row>
    <row r="450" spans="2:28" ht="39.6">
      <c r="B450">
        <v>2016</v>
      </c>
      <c r="C450" s="4">
        <v>25355</v>
      </c>
      <c r="D450" s="5" t="s">
        <v>30</v>
      </c>
      <c r="E450" s="5" t="s">
        <v>31</v>
      </c>
      <c r="F450" s="5" t="s">
        <v>32</v>
      </c>
      <c r="G450" s="6" t="s">
        <v>33</v>
      </c>
      <c r="H450" s="7">
        <v>46</v>
      </c>
      <c r="I450" s="5" t="s">
        <v>34</v>
      </c>
      <c r="J450" t="str">
        <f>IF((ISNUMBER(SEARCH({"Cash"},[1]Sheet2!$I450))),"Avg","AboveAvg")</f>
        <v>Avg</v>
      </c>
      <c r="L450" s="5" t="s">
        <v>31</v>
      </c>
      <c r="O450" t="str">
        <f>IF(OR(ISNUMBER(SEARCH({"smok"},$Z450))),"Y","N")</f>
        <v>N</v>
      </c>
      <c r="P450" t="str">
        <f>IF(OR(ISNUMBER(SEARCH({"BP","Hyper"},$Z450))),"Y","N")</f>
        <v>N</v>
      </c>
      <c r="Q450" t="str">
        <f>IF(OR(ISNUMBER(SEARCH({"Tobacc","smok"},$Z450))),"Y","N")</f>
        <v>N</v>
      </c>
      <c r="T450" s="8" t="s">
        <v>31</v>
      </c>
      <c r="U450" s="8" t="s">
        <v>31</v>
      </c>
      <c r="Z450" s="9" t="s">
        <v>283</v>
      </c>
      <c r="AA450" t="str">
        <f>IF(OR(ISNUMBER(SEARCH({"Diabetes","Diabetic"},$Z450))),"Y","N")</f>
        <v>N</v>
      </c>
      <c r="AB450" s="6" t="s">
        <v>36</v>
      </c>
    </row>
    <row r="451" spans="2:28">
      <c r="B451">
        <v>2016</v>
      </c>
      <c r="C451" s="4">
        <v>26931</v>
      </c>
      <c r="D451" s="5" t="s">
        <v>30</v>
      </c>
      <c r="E451" s="5" t="s">
        <v>31</v>
      </c>
      <c r="F451" s="5" t="s">
        <v>32</v>
      </c>
      <c r="G451" s="6" t="s">
        <v>33</v>
      </c>
      <c r="H451" s="7">
        <v>42</v>
      </c>
      <c r="I451" s="5" t="s">
        <v>40</v>
      </c>
      <c r="J451" t="str">
        <f>IF((ISNUMBER(SEARCH({"Cash"},[1]Sheet2!$I451))),"Avg","AboveAvg")</f>
        <v>AboveAvg</v>
      </c>
      <c r="L451" s="5" t="s">
        <v>44</v>
      </c>
      <c r="O451" t="str">
        <f>IF(OR(ISNUMBER(SEARCH({"smok"},$Z451))),"Y","N")</f>
        <v>N</v>
      </c>
      <c r="P451" t="str">
        <f>IF(OR(ISNUMBER(SEARCH({"BP","Hyper"},$Z451))),"Y","N")</f>
        <v>N</v>
      </c>
      <c r="Q451" t="str">
        <f>IF(OR(ISNUMBER(SEARCH({"Tobacc","smok"},$Z451))),"Y","N")</f>
        <v>N</v>
      </c>
      <c r="T451" s="8" t="s">
        <v>31</v>
      </c>
      <c r="U451" s="8" t="s">
        <v>31</v>
      </c>
      <c r="Z451" s="9" t="s">
        <v>31</v>
      </c>
      <c r="AA451" t="str">
        <f>IF(OR(ISNUMBER(SEARCH({"Diabetes","Diabetic"},$Z451))),"Y","N")</f>
        <v>N</v>
      </c>
      <c r="AB451" s="6" t="s">
        <v>36</v>
      </c>
    </row>
    <row r="452" spans="2:28" ht="52.8">
      <c r="B452">
        <v>2016</v>
      </c>
      <c r="C452" s="4">
        <v>20638</v>
      </c>
      <c r="D452" s="5" t="s">
        <v>30</v>
      </c>
      <c r="E452" s="5" t="s">
        <v>31</v>
      </c>
      <c r="F452" s="5" t="s">
        <v>37</v>
      </c>
      <c r="G452" s="6" t="s">
        <v>33</v>
      </c>
      <c r="H452" s="7">
        <v>59</v>
      </c>
      <c r="I452" s="5" t="s">
        <v>34</v>
      </c>
      <c r="J452" t="str">
        <f>IF((ISNUMBER(SEARCH({"Cash"},[1]Sheet2!$I452))),"Avg","AboveAvg")</f>
        <v>Avg</v>
      </c>
      <c r="L452" s="5" t="s">
        <v>31</v>
      </c>
      <c r="O452" t="str">
        <f>IF(OR(ISNUMBER(SEARCH({"smok"},$Z452))),"Y","N")</f>
        <v>N</v>
      </c>
      <c r="P452" t="str">
        <f>IF(OR(ISNUMBER(SEARCH({"BP","Hyper"},$Z452))),"Y","N")</f>
        <v>N</v>
      </c>
      <c r="Q452" t="str">
        <f>IF(OR(ISNUMBER(SEARCH({"Tobacc","smok"},$Z452))),"Y","N")</f>
        <v>N</v>
      </c>
      <c r="T452" s="8" t="s">
        <v>31</v>
      </c>
      <c r="U452" s="8" t="s">
        <v>31</v>
      </c>
      <c r="Z452" s="9" t="s">
        <v>79</v>
      </c>
      <c r="AA452" t="str">
        <f>IF(OR(ISNUMBER(SEARCH({"Diabetes","Diabetic"},$Z452))),"Y","N")</f>
        <v>N</v>
      </c>
      <c r="AB452" s="6" t="s">
        <v>36</v>
      </c>
    </row>
    <row r="453" spans="2:28" ht="52.8">
      <c r="B453">
        <v>2016</v>
      </c>
      <c r="C453" s="4">
        <v>15019</v>
      </c>
      <c r="D453" s="5" t="s">
        <v>30</v>
      </c>
      <c r="E453" s="5" t="s">
        <v>31</v>
      </c>
      <c r="F453" s="5" t="s">
        <v>37</v>
      </c>
      <c r="G453" s="6" t="s">
        <v>33</v>
      </c>
      <c r="H453" s="7">
        <v>74</v>
      </c>
      <c r="I453" s="5" t="s">
        <v>34</v>
      </c>
      <c r="J453" t="str">
        <f>IF((ISNUMBER(SEARCH({"Cash"},[1]Sheet2!$I453))),"Avg","AboveAvg")</f>
        <v>Avg</v>
      </c>
      <c r="L453" s="5" t="s">
        <v>41</v>
      </c>
      <c r="O453" t="str">
        <f>IF(OR(ISNUMBER(SEARCH({"smok"},$Z453))),"Y","N")</f>
        <v>N</v>
      </c>
      <c r="P453" t="str">
        <f>IF(OR(ISNUMBER(SEARCH({"BP","Hyper"},$Z453))),"Y","N")</f>
        <v>N</v>
      </c>
      <c r="Q453" t="str">
        <f>IF(OR(ISNUMBER(SEARCH({"Tobacc","smok"},$Z453))),"Y","N")</f>
        <v>N</v>
      </c>
      <c r="T453" s="8" t="s">
        <v>31</v>
      </c>
      <c r="U453" s="8" t="s">
        <v>31</v>
      </c>
      <c r="Z453" s="9" t="s">
        <v>284</v>
      </c>
      <c r="AA453" t="str">
        <f>IF(OR(ISNUMBER(SEARCH({"Diabetes","Diabetic"},$Z453))),"Y","N")</f>
        <v>N</v>
      </c>
      <c r="AB453" s="6" t="s">
        <v>36</v>
      </c>
    </row>
    <row r="454" spans="2:28" ht="409.6">
      <c r="B454">
        <v>2016</v>
      </c>
      <c r="C454" s="4">
        <v>26665</v>
      </c>
      <c r="D454" s="5" t="s">
        <v>30</v>
      </c>
      <c r="E454" s="5" t="s">
        <v>31</v>
      </c>
      <c r="F454" s="5" t="s">
        <v>37</v>
      </c>
      <c r="G454" s="6" t="s">
        <v>33</v>
      </c>
      <c r="H454" s="7">
        <v>43</v>
      </c>
      <c r="I454" s="5" t="s">
        <v>40</v>
      </c>
      <c r="J454" t="str">
        <f>IF((ISNUMBER(SEARCH({"Cash"},[1]Sheet2!$I454))),"Avg","AboveAvg")</f>
        <v>AboveAvg</v>
      </c>
      <c r="L454" s="5" t="s">
        <v>31</v>
      </c>
      <c r="O454" t="str">
        <f>IF(OR(ISNUMBER(SEARCH({"smok"},$Z454))),"Y","N")</f>
        <v>N</v>
      </c>
      <c r="P454" t="str">
        <f>IF(OR(ISNUMBER(SEARCH({"BP","Hyper"},$Z454))),"Y","N")</f>
        <v>Y</v>
      </c>
      <c r="Q454" t="str">
        <f>IF(OR(ISNUMBER(SEARCH({"Tobacc","smok"},$Z454))),"Y","N")</f>
        <v>N</v>
      </c>
      <c r="T454" s="8" t="s">
        <v>31</v>
      </c>
      <c r="U454" s="8" t="s">
        <v>31</v>
      </c>
      <c r="Z454" s="9" t="s">
        <v>285</v>
      </c>
      <c r="AA454" t="str">
        <f>IF(OR(ISNUMBER(SEARCH({"Diabetes","Diabetic"},$Z454))),"Y","N")</f>
        <v>Y</v>
      </c>
      <c r="AB454" s="6" t="s">
        <v>36</v>
      </c>
    </row>
    <row r="455" spans="2:28">
      <c r="B455">
        <v>2016</v>
      </c>
      <c r="C455" s="4">
        <v>16106</v>
      </c>
      <c r="D455" s="5" t="s">
        <v>30</v>
      </c>
      <c r="E455" s="5" t="s">
        <v>31</v>
      </c>
      <c r="F455" s="5" t="s">
        <v>32</v>
      </c>
      <c r="G455" s="6" t="s">
        <v>33</v>
      </c>
      <c r="H455" s="7">
        <v>72</v>
      </c>
      <c r="I455" s="5" t="s">
        <v>34</v>
      </c>
      <c r="J455" t="str">
        <f>IF((ISNUMBER(SEARCH({"Cash"},[1]Sheet2!$I455))),"Avg","AboveAvg")</f>
        <v>Avg</v>
      </c>
      <c r="L455" s="5" t="s">
        <v>31</v>
      </c>
      <c r="O455" t="str">
        <f>IF(OR(ISNUMBER(SEARCH({"smok"},$Z455))),"Y","N")</f>
        <v>N</v>
      </c>
      <c r="P455" t="str">
        <f>IF(OR(ISNUMBER(SEARCH({"BP","Hyper"},$Z455))),"Y","N")</f>
        <v>N</v>
      </c>
      <c r="Q455" t="str">
        <f>IF(OR(ISNUMBER(SEARCH({"Tobacc","smok"},$Z455))),"Y","N")</f>
        <v>N</v>
      </c>
      <c r="T455" s="8" t="s">
        <v>31</v>
      </c>
      <c r="U455" s="8" t="s">
        <v>31</v>
      </c>
      <c r="Z455" s="9" t="s">
        <v>31</v>
      </c>
      <c r="AA455" t="str">
        <f>IF(OR(ISNUMBER(SEARCH({"Diabetes","Diabetic"},$Z455))),"Y","N")</f>
        <v>N</v>
      </c>
      <c r="AB455" s="6" t="s">
        <v>36</v>
      </c>
    </row>
    <row r="456" spans="2:28" ht="409.6">
      <c r="B456">
        <v>2016</v>
      </c>
      <c r="C456" s="4">
        <v>41495</v>
      </c>
      <c r="D456" s="5" t="s">
        <v>30</v>
      </c>
      <c r="E456" s="5" t="s">
        <v>31</v>
      </c>
      <c r="F456" s="5" t="s">
        <v>32</v>
      </c>
      <c r="G456" s="6" t="s">
        <v>33</v>
      </c>
      <c r="H456" s="7">
        <v>2</v>
      </c>
      <c r="I456" s="5" t="s">
        <v>34</v>
      </c>
      <c r="J456" t="str">
        <f>IF((ISNUMBER(SEARCH({"Cash"},[1]Sheet2!$I456))),"Avg","AboveAvg")</f>
        <v>Avg</v>
      </c>
      <c r="L456" s="5" t="s">
        <v>31</v>
      </c>
      <c r="O456" t="str">
        <f>IF(OR(ISNUMBER(SEARCH({"smok"},$Z456))),"Y","N")</f>
        <v>N</v>
      </c>
      <c r="P456" t="str">
        <f>IF(OR(ISNUMBER(SEARCH({"BP","Hyper"},$Z456))),"Y","N")</f>
        <v>N</v>
      </c>
      <c r="Q456" t="str">
        <f>IF(OR(ISNUMBER(SEARCH({"Tobacc","smok"},$Z456))),"Y","N")</f>
        <v>N</v>
      </c>
      <c r="T456" s="8" t="s">
        <v>31</v>
      </c>
      <c r="U456" s="8" t="s">
        <v>31</v>
      </c>
      <c r="Z456" s="9" t="s">
        <v>286</v>
      </c>
      <c r="AA456" t="str">
        <f>IF(OR(ISNUMBER(SEARCH({"Diabetes","Diabetic"},$Z456))),"Y","N")</f>
        <v>N</v>
      </c>
      <c r="AB456" s="6" t="s">
        <v>36</v>
      </c>
    </row>
    <row r="457" spans="2:28" ht="409.6">
      <c r="B457">
        <v>2016</v>
      </c>
      <c r="C457" s="4">
        <v>39232</v>
      </c>
      <c r="D457" s="5" t="s">
        <v>30</v>
      </c>
      <c r="E457" s="5" t="s">
        <v>31</v>
      </c>
      <c r="F457" s="5" t="s">
        <v>37</v>
      </c>
      <c r="G457" s="6" t="s">
        <v>33</v>
      </c>
      <c r="H457" s="7">
        <v>8</v>
      </c>
      <c r="I457" s="5" t="s">
        <v>34</v>
      </c>
      <c r="J457" t="str">
        <f>IF((ISNUMBER(SEARCH({"Cash"},[1]Sheet2!$I457))),"Avg","AboveAvg")</f>
        <v>Avg</v>
      </c>
      <c r="L457" s="5" t="s">
        <v>31</v>
      </c>
      <c r="O457" t="str">
        <f>IF(OR(ISNUMBER(SEARCH({"smok"},$Z457))),"Y","N")</f>
        <v>N</v>
      </c>
      <c r="P457" t="str">
        <f>IF(OR(ISNUMBER(SEARCH({"BP","Hyper"},$Z457))),"Y","N")</f>
        <v>N</v>
      </c>
      <c r="Q457" t="str">
        <f>IF(OR(ISNUMBER(SEARCH({"Tobacc","smok"},$Z457))),"Y","N")</f>
        <v>N</v>
      </c>
      <c r="T457" s="8" t="s">
        <v>31</v>
      </c>
      <c r="U457" s="8" t="s">
        <v>31</v>
      </c>
      <c r="Z457" s="9" t="s">
        <v>287</v>
      </c>
      <c r="AA457" t="str">
        <f>IF(OR(ISNUMBER(SEARCH({"Diabetes","Diabetic"},$Z457))),"Y","N")</f>
        <v>N</v>
      </c>
      <c r="AB457" s="6" t="s">
        <v>36</v>
      </c>
    </row>
    <row r="458" spans="2:28" ht="409.6">
      <c r="B458">
        <v>2016</v>
      </c>
      <c r="C458" s="4">
        <v>22070</v>
      </c>
      <c r="D458" s="5" t="s">
        <v>30</v>
      </c>
      <c r="E458" s="5" t="s">
        <v>31</v>
      </c>
      <c r="F458" s="5" t="s">
        <v>37</v>
      </c>
      <c r="G458" s="6" t="s">
        <v>33</v>
      </c>
      <c r="H458" s="7">
        <v>55</v>
      </c>
      <c r="I458" s="5" t="s">
        <v>40</v>
      </c>
      <c r="J458" t="str">
        <f>IF((ISNUMBER(SEARCH({"Cash"},[1]Sheet2!$I458))),"Avg","AboveAvg")</f>
        <v>AboveAvg</v>
      </c>
      <c r="L458" s="5" t="s">
        <v>31</v>
      </c>
      <c r="O458" t="str">
        <f>IF(OR(ISNUMBER(SEARCH({"smok"},$Z458))),"Y","N")</f>
        <v>N</v>
      </c>
      <c r="P458" t="str">
        <f>IF(OR(ISNUMBER(SEARCH({"BP","Hyper"},$Z458))),"Y","N")</f>
        <v>Y</v>
      </c>
      <c r="Q458" t="str">
        <f>IF(OR(ISNUMBER(SEARCH({"Tobacc","smok"},$Z458))),"Y","N")</f>
        <v>N</v>
      </c>
      <c r="T458" s="8" t="s">
        <v>31</v>
      </c>
      <c r="U458" s="8" t="s">
        <v>31</v>
      </c>
      <c r="Z458" s="9" t="s">
        <v>288</v>
      </c>
      <c r="AA458" t="str">
        <f>IF(OR(ISNUMBER(SEARCH({"Diabetes","Diabetic"},$Z458))),"Y","N")</f>
        <v>N</v>
      </c>
      <c r="AB458" s="6" t="s">
        <v>36</v>
      </c>
    </row>
    <row r="459" spans="2:28">
      <c r="B459">
        <v>2016</v>
      </c>
      <c r="C459" s="4">
        <v>23136</v>
      </c>
      <c r="D459" s="5" t="s">
        <v>30</v>
      </c>
      <c r="E459" s="5" t="s">
        <v>31</v>
      </c>
      <c r="F459" s="5" t="s">
        <v>37</v>
      </c>
      <c r="G459" s="6" t="s">
        <v>33</v>
      </c>
      <c r="H459" s="7">
        <v>52</v>
      </c>
      <c r="I459" s="5" t="s">
        <v>34</v>
      </c>
      <c r="J459" t="str">
        <f>IF((ISNUMBER(SEARCH({"Cash"},[1]Sheet2!$I459))),"Avg","AboveAvg")</f>
        <v>Avg</v>
      </c>
      <c r="L459" s="5" t="s">
        <v>38</v>
      </c>
      <c r="O459" t="str">
        <f>IF(OR(ISNUMBER(SEARCH({"smok"},$Z459))),"Y","N")</f>
        <v>N</v>
      </c>
      <c r="P459" t="str">
        <f>IF(OR(ISNUMBER(SEARCH({"BP","Hyper"},$Z459))),"Y","N")</f>
        <v>N</v>
      </c>
      <c r="Q459" t="str">
        <f>IF(OR(ISNUMBER(SEARCH({"Tobacc","smok"},$Z459))),"Y","N")</f>
        <v>N</v>
      </c>
      <c r="T459" s="8" t="s">
        <v>31</v>
      </c>
      <c r="U459" s="8" t="s">
        <v>31</v>
      </c>
      <c r="Z459" s="9" t="s">
        <v>31</v>
      </c>
      <c r="AA459" t="str">
        <f>IF(OR(ISNUMBER(SEARCH({"Diabetes","Diabetic"},$Z459))),"Y","N")</f>
        <v>N</v>
      </c>
      <c r="AB459" s="6" t="s">
        <v>36</v>
      </c>
    </row>
    <row r="460" spans="2:28">
      <c r="B460">
        <v>2016</v>
      </c>
      <c r="C460" s="4">
        <v>19951</v>
      </c>
      <c r="D460" s="5" t="s">
        <v>30</v>
      </c>
      <c r="E460" s="5" t="s">
        <v>31</v>
      </c>
      <c r="F460" s="5" t="s">
        <v>32</v>
      </c>
      <c r="G460" s="6" t="s">
        <v>33</v>
      </c>
      <c r="H460" s="7">
        <v>61</v>
      </c>
      <c r="I460" s="5" t="s">
        <v>40</v>
      </c>
      <c r="J460" t="str">
        <f>IF((ISNUMBER(SEARCH({"Cash"},[1]Sheet2!$I460))),"Avg","AboveAvg")</f>
        <v>AboveAvg</v>
      </c>
      <c r="L460" s="5" t="s">
        <v>31</v>
      </c>
      <c r="O460" t="str">
        <f>IF(OR(ISNUMBER(SEARCH({"smok"},$Z460))),"Y","N")</f>
        <v>N</v>
      </c>
      <c r="P460" t="str">
        <f>IF(OR(ISNUMBER(SEARCH({"BP","Hyper"},$Z460))),"Y","N")</f>
        <v>N</v>
      </c>
      <c r="Q460" t="str">
        <f>IF(OR(ISNUMBER(SEARCH({"Tobacc","smok"},$Z460))),"Y","N")</f>
        <v>N</v>
      </c>
      <c r="T460" s="8" t="s">
        <v>31</v>
      </c>
      <c r="U460" s="8" t="s">
        <v>31</v>
      </c>
      <c r="Z460" s="9" t="s">
        <v>31</v>
      </c>
      <c r="AA460" t="str">
        <f>IF(OR(ISNUMBER(SEARCH({"Diabetes","Diabetic"},$Z460))),"Y","N")</f>
        <v>N</v>
      </c>
      <c r="AB460" s="6" t="s">
        <v>36</v>
      </c>
    </row>
    <row r="461" spans="2:28" ht="369.6">
      <c r="B461">
        <v>2016</v>
      </c>
      <c r="C461" s="4">
        <v>26321</v>
      </c>
      <c r="D461" s="5" t="s">
        <v>30</v>
      </c>
      <c r="E461" s="5" t="s">
        <v>31</v>
      </c>
      <c r="F461" s="5" t="s">
        <v>37</v>
      </c>
      <c r="G461" s="6" t="s">
        <v>33</v>
      </c>
      <c r="H461" s="7">
        <v>43</v>
      </c>
      <c r="I461" s="5" t="s">
        <v>34</v>
      </c>
      <c r="J461" t="str">
        <f>IF((ISNUMBER(SEARCH({"Cash"},[1]Sheet2!$I461))),"Avg","AboveAvg")</f>
        <v>Avg</v>
      </c>
      <c r="L461" s="5" t="s">
        <v>41</v>
      </c>
      <c r="O461" t="str">
        <f>IF(OR(ISNUMBER(SEARCH({"smok"},$Z461))),"Y","N")</f>
        <v>N</v>
      </c>
      <c r="P461" t="str">
        <f>IF(OR(ISNUMBER(SEARCH({"BP","Hyper"},$Z461))),"Y","N")</f>
        <v>N</v>
      </c>
      <c r="Q461" t="str">
        <f>IF(OR(ISNUMBER(SEARCH({"Tobacc","smok"},$Z461))),"Y","N")</f>
        <v>N</v>
      </c>
      <c r="T461" s="8" t="s">
        <v>31</v>
      </c>
      <c r="U461" s="8" t="s">
        <v>31</v>
      </c>
      <c r="Z461" s="9" t="s">
        <v>289</v>
      </c>
      <c r="AA461" t="str">
        <f>IF(OR(ISNUMBER(SEARCH({"Diabetes","Diabetic"},$Z461))),"Y","N")</f>
        <v>N</v>
      </c>
      <c r="AB461" s="6" t="s">
        <v>36</v>
      </c>
    </row>
    <row r="462" spans="2:28" ht="132">
      <c r="B462">
        <v>2016</v>
      </c>
      <c r="C462" s="4">
        <v>27348</v>
      </c>
      <c r="D462" s="5" t="s">
        <v>30</v>
      </c>
      <c r="E462" s="5" t="s">
        <v>31</v>
      </c>
      <c r="F462" s="5" t="s">
        <v>37</v>
      </c>
      <c r="G462" s="6" t="s">
        <v>33</v>
      </c>
      <c r="H462" s="7">
        <v>41</v>
      </c>
      <c r="I462" s="5" t="s">
        <v>34</v>
      </c>
      <c r="J462" t="str">
        <f>IF((ISNUMBER(SEARCH({"Cash"},[1]Sheet2!$I462))),"Avg","AboveAvg")</f>
        <v>Avg</v>
      </c>
      <c r="L462" s="5" t="s">
        <v>247</v>
      </c>
      <c r="O462" t="str">
        <f>IF(OR(ISNUMBER(SEARCH({"smok"},$Z462))),"Y","N")</f>
        <v>N</v>
      </c>
      <c r="P462" t="str">
        <f>IF(OR(ISNUMBER(SEARCH({"BP","Hyper"},$Z462))),"Y","N")</f>
        <v>N</v>
      </c>
      <c r="Q462" t="str">
        <f>IF(OR(ISNUMBER(SEARCH({"Tobacc","smok"},$Z462))),"Y","N")</f>
        <v>N</v>
      </c>
      <c r="T462" s="8" t="s">
        <v>31</v>
      </c>
      <c r="U462" s="8" t="s">
        <v>31</v>
      </c>
      <c r="Z462" s="9" t="s">
        <v>290</v>
      </c>
      <c r="AA462" t="str">
        <f>IF(OR(ISNUMBER(SEARCH({"Diabetes","Diabetic"},$Z462))),"Y","N")</f>
        <v>N</v>
      </c>
      <c r="AB462" s="6" t="s">
        <v>36</v>
      </c>
    </row>
    <row r="463" spans="2:28">
      <c r="B463">
        <v>2016</v>
      </c>
      <c r="C463" s="4">
        <v>20369</v>
      </c>
      <c r="D463" s="5" t="s">
        <v>30</v>
      </c>
      <c r="E463" s="5" t="s">
        <v>31</v>
      </c>
      <c r="F463" s="5" t="s">
        <v>37</v>
      </c>
      <c r="G463" s="6" t="s">
        <v>33</v>
      </c>
      <c r="H463" s="7">
        <v>60</v>
      </c>
      <c r="I463" s="5" t="s">
        <v>40</v>
      </c>
      <c r="J463" t="str">
        <f>IF((ISNUMBER(SEARCH({"Cash"},[1]Sheet2!$I463))),"Avg","AboveAvg")</f>
        <v>AboveAvg</v>
      </c>
      <c r="L463" s="5" t="s">
        <v>44</v>
      </c>
      <c r="O463" t="str">
        <f>IF(OR(ISNUMBER(SEARCH({"smok"},$Z463))),"Y","N")</f>
        <v>N</v>
      </c>
      <c r="P463" t="str">
        <f>IF(OR(ISNUMBER(SEARCH({"BP","Hyper"},$Z463))),"Y","N")</f>
        <v>N</v>
      </c>
      <c r="Q463" t="str">
        <f>IF(OR(ISNUMBER(SEARCH({"Tobacc","smok"},$Z463))),"Y","N")</f>
        <v>N</v>
      </c>
      <c r="T463" s="8" t="s">
        <v>31</v>
      </c>
      <c r="U463" s="8" t="s">
        <v>31</v>
      </c>
      <c r="Z463" s="9" t="s">
        <v>31</v>
      </c>
      <c r="AA463" t="str">
        <f>IF(OR(ISNUMBER(SEARCH({"Diabetes","Diabetic"},$Z463))),"Y","N")</f>
        <v>N</v>
      </c>
      <c r="AB463" s="6" t="s">
        <v>36</v>
      </c>
    </row>
    <row r="464" spans="2:28">
      <c r="B464">
        <v>2016</v>
      </c>
      <c r="C464" s="4">
        <v>26161</v>
      </c>
      <c r="D464" s="5" t="s">
        <v>30</v>
      </c>
      <c r="E464" s="5" t="s">
        <v>31</v>
      </c>
      <c r="F464" s="5" t="s">
        <v>37</v>
      </c>
      <c r="G464" s="6" t="s">
        <v>33</v>
      </c>
      <c r="H464" s="7">
        <v>44</v>
      </c>
      <c r="I464" s="5" t="s">
        <v>40</v>
      </c>
      <c r="J464" t="str">
        <f>IF((ISNUMBER(SEARCH({"Cash"},[1]Sheet2!$I464))),"Avg","AboveAvg")</f>
        <v>AboveAvg</v>
      </c>
      <c r="L464" s="5" t="s">
        <v>31</v>
      </c>
      <c r="O464" t="str">
        <f>IF(OR(ISNUMBER(SEARCH({"smok"},$Z464))),"Y","N")</f>
        <v>N</v>
      </c>
      <c r="P464" t="str">
        <f>IF(OR(ISNUMBER(SEARCH({"BP","Hyper"},$Z464))),"Y","N")</f>
        <v>N</v>
      </c>
      <c r="Q464" t="str">
        <f>IF(OR(ISNUMBER(SEARCH({"Tobacc","smok"},$Z464))),"Y","N")</f>
        <v>N</v>
      </c>
      <c r="T464" s="8" t="s">
        <v>31</v>
      </c>
      <c r="U464" s="8" t="s">
        <v>31</v>
      </c>
      <c r="Z464" s="9" t="s">
        <v>31</v>
      </c>
      <c r="AA464" t="str">
        <f>IF(OR(ISNUMBER(SEARCH({"Diabetes","Diabetic"},$Z464))),"Y","N")</f>
        <v>N</v>
      </c>
      <c r="AB464" s="6" t="s">
        <v>36</v>
      </c>
    </row>
    <row r="465" spans="2:28">
      <c r="B465">
        <v>2016</v>
      </c>
      <c r="C465" s="4">
        <v>17200</v>
      </c>
      <c r="D465" s="5" t="s">
        <v>30</v>
      </c>
      <c r="E465" s="5" t="s">
        <v>31</v>
      </c>
      <c r="F465" s="5" t="s">
        <v>32</v>
      </c>
      <c r="G465" s="6" t="s">
        <v>33</v>
      </c>
      <c r="H465" s="7">
        <v>68</v>
      </c>
      <c r="I465" s="5" t="s">
        <v>34</v>
      </c>
      <c r="J465" t="str">
        <f>IF((ISNUMBER(SEARCH({"Cash"},[1]Sheet2!$I465))),"Avg","AboveAvg")</f>
        <v>Avg</v>
      </c>
      <c r="L465" s="5" t="s">
        <v>38</v>
      </c>
      <c r="O465" t="str">
        <f>IF(OR(ISNUMBER(SEARCH({"smok"},$Z465))),"Y","N")</f>
        <v>N</v>
      </c>
      <c r="P465" t="str">
        <f>IF(OR(ISNUMBER(SEARCH({"BP","Hyper"},$Z465))),"Y","N")</f>
        <v>N</v>
      </c>
      <c r="Q465" t="str">
        <f>IF(OR(ISNUMBER(SEARCH({"Tobacc","smok"},$Z465))),"Y","N")</f>
        <v>N</v>
      </c>
      <c r="T465" s="8" t="s">
        <v>31</v>
      </c>
      <c r="U465" s="8" t="s">
        <v>31</v>
      </c>
      <c r="Z465" s="9" t="s">
        <v>31</v>
      </c>
      <c r="AA465" t="str">
        <f>IF(OR(ISNUMBER(SEARCH({"Diabetes","Diabetic"},$Z465))),"Y","N")</f>
        <v>N</v>
      </c>
      <c r="AB465" s="6" t="s">
        <v>36</v>
      </c>
    </row>
    <row r="466" spans="2:28">
      <c r="B466">
        <v>2016</v>
      </c>
      <c r="C466" s="4">
        <v>22271</v>
      </c>
      <c r="D466" s="5" t="s">
        <v>30</v>
      </c>
      <c r="E466" s="5" t="s">
        <v>31</v>
      </c>
      <c r="F466" s="5" t="s">
        <v>37</v>
      </c>
      <c r="G466" s="6" t="s">
        <v>33</v>
      </c>
      <c r="H466" s="7">
        <v>55</v>
      </c>
      <c r="I466" s="5" t="s">
        <v>40</v>
      </c>
      <c r="J466" t="str">
        <f>IF((ISNUMBER(SEARCH({"Cash"},[1]Sheet2!$I466))),"Avg","AboveAvg")</f>
        <v>AboveAvg</v>
      </c>
      <c r="L466" s="5" t="s">
        <v>31</v>
      </c>
      <c r="O466" t="str">
        <f>IF(OR(ISNUMBER(SEARCH({"smok"},$Z466))),"Y","N")</f>
        <v>N</v>
      </c>
      <c r="P466" t="str">
        <f>IF(OR(ISNUMBER(SEARCH({"BP","Hyper"},$Z466))),"Y","N")</f>
        <v>N</v>
      </c>
      <c r="Q466" t="str">
        <f>IF(OR(ISNUMBER(SEARCH({"Tobacc","smok"},$Z466))),"Y","N")</f>
        <v>N</v>
      </c>
      <c r="T466" s="8" t="s">
        <v>31</v>
      </c>
      <c r="U466" s="8" t="s">
        <v>31</v>
      </c>
      <c r="Z466" s="9" t="s">
        <v>31</v>
      </c>
      <c r="AA466" t="str">
        <f>IF(OR(ISNUMBER(SEARCH({"Diabetes","Diabetic"},$Z466))),"Y","N")</f>
        <v>N</v>
      </c>
      <c r="AB466" s="6" t="s">
        <v>36</v>
      </c>
    </row>
    <row r="467" spans="2:28" ht="79.2">
      <c r="B467">
        <v>2016</v>
      </c>
      <c r="C467" s="4">
        <v>28439</v>
      </c>
      <c r="D467" s="5" t="s">
        <v>30</v>
      </c>
      <c r="E467" s="5" t="s">
        <v>31</v>
      </c>
      <c r="F467" s="5" t="s">
        <v>37</v>
      </c>
      <c r="G467" s="6" t="s">
        <v>33</v>
      </c>
      <c r="H467" s="7">
        <v>38</v>
      </c>
      <c r="I467" s="5" t="s">
        <v>34</v>
      </c>
      <c r="J467" t="str">
        <f>IF((ISNUMBER(SEARCH({"Cash"},[1]Sheet2!$I467))),"Avg","AboveAvg")</f>
        <v>Avg</v>
      </c>
      <c r="L467" s="5" t="s">
        <v>31</v>
      </c>
      <c r="O467" t="str">
        <f>IF(OR(ISNUMBER(SEARCH({"smok"},$Z467))),"Y","N")</f>
        <v>N</v>
      </c>
      <c r="P467" t="str">
        <f>IF(OR(ISNUMBER(SEARCH({"BP","Hyper"},$Z467))),"Y","N")</f>
        <v>N</v>
      </c>
      <c r="Q467" t="str">
        <f>IF(OR(ISNUMBER(SEARCH({"Tobacc","smok"},$Z467))),"Y","N")</f>
        <v>N</v>
      </c>
      <c r="T467" s="8" t="s">
        <v>31</v>
      </c>
      <c r="U467" s="8" t="s">
        <v>31</v>
      </c>
      <c r="Z467" s="9" t="s">
        <v>291</v>
      </c>
      <c r="AA467" t="str">
        <f>IF(OR(ISNUMBER(SEARCH({"Diabetes","Diabetic"},$Z467))),"Y","N")</f>
        <v>N</v>
      </c>
      <c r="AB467" s="6" t="s">
        <v>36</v>
      </c>
    </row>
    <row r="468" spans="2:28" ht="52.8">
      <c r="B468">
        <v>2016</v>
      </c>
      <c r="C468" s="4">
        <v>24639</v>
      </c>
      <c r="D468" s="5" t="s">
        <v>30</v>
      </c>
      <c r="E468" s="5" t="s">
        <v>31</v>
      </c>
      <c r="F468" s="5" t="s">
        <v>32</v>
      </c>
      <c r="G468" s="6" t="s">
        <v>33</v>
      </c>
      <c r="H468" s="7">
        <v>48</v>
      </c>
      <c r="I468" s="5" t="s">
        <v>34</v>
      </c>
      <c r="J468" t="str">
        <f>IF((ISNUMBER(SEARCH({"Cash"},[1]Sheet2!$I468))),"Avg","AboveAvg")</f>
        <v>Avg</v>
      </c>
      <c r="L468" s="5" t="s">
        <v>48</v>
      </c>
      <c r="O468" t="str">
        <f>IF(OR(ISNUMBER(SEARCH({"smok"},$Z468))),"Y","N")</f>
        <v>N</v>
      </c>
      <c r="P468" t="str">
        <f>IF(OR(ISNUMBER(SEARCH({"BP","Hyper"},$Z468))),"Y","N")</f>
        <v>Y</v>
      </c>
      <c r="Q468" t="str">
        <f>IF(OR(ISNUMBER(SEARCH({"Tobacc","smok"},$Z468))),"Y","N")</f>
        <v>N</v>
      </c>
      <c r="T468" s="8" t="s">
        <v>31</v>
      </c>
      <c r="U468" s="8" t="s">
        <v>31</v>
      </c>
      <c r="Z468" s="9" t="s">
        <v>292</v>
      </c>
      <c r="AA468" t="str">
        <f>IF(OR(ISNUMBER(SEARCH({"Diabetes","Diabetic"},$Z468))),"Y","N")</f>
        <v>N</v>
      </c>
      <c r="AB468" s="6" t="s">
        <v>36</v>
      </c>
    </row>
    <row r="469" spans="2:28">
      <c r="B469">
        <v>2016</v>
      </c>
      <c r="C469" s="4">
        <v>38747</v>
      </c>
      <c r="D469" s="5" t="s">
        <v>30</v>
      </c>
      <c r="E469" s="5" t="s">
        <v>31</v>
      </c>
      <c r="F469" s="5" t="s">
        <v>32</v>
      </c>
      <c r="G469" s="6" t="s">
        <v>33</v>
      </c>
      <c r="H469" s="7">
        <v>9</v>
      </c>
      <c r="I469" s="5" t="s">
        <v>40</v>
      </c>
      <c r="J469" t="str">
        <f>IF((ISNUMBER(SEARCH({"Cash"},[1]Sheet2!$I469))),"Avg","AboveAvg")</f>
        <v>AboveAvg</v>
      </c>
      <c r="L469" s="5" t="s">
        <v>31</v>
      </c>
      <c r="O469" t="str">
        <f>IF(OR(ISNUMBER(SEARCH({"smok"},$Z469))),"Y","N")</f>
        <v>N</v>
      </c>
      <c r="P469" t="str">
        <f>IF(OR(ISNUMBER(SEARCH({"BP","Hyper"},$Z469))),"Y","N")</f>
        <v>N</v>
      </c>
      <c r="Q469" t="str">
        <f>IF(OR(ISNUMBER(SEARCH({"Tobacc","smok"},$Z469))),"Y","N")</f>
        <v>N</v>
      </c>
      <c r="T469" s="8" t="s">
        <v>31</v>
      </c>
      <c r="U469" s="8" t="s">
        <v>31</v>
      </c>
      <c r="Z469" s="9" t="s">
        <v>31</v>
      </c>
      <c r="AA469" t="str">
        <f>IF(OR(ISNUMBER(SEARCH({"Diabetes","Diabetic"},$Z469))),"Y","N")</f>
        <v>N</v>
      </c>
      <c r="AB469" s="6" t="s">
        <v>36</v>
      </c>
    </row>
    <row r="470" spans="2:28" ht="264">
      <c r="B470">
        <v>2016</v>
      </c>
      <c r="C470" s="4">
        <v>30085</v>
      </c>
      <c r="D470" s="5" t="s">
        <v>30</v>
      </c>
      <c r="E470" s="5" t="s">
        <v>31</v>
      </c>
      <c r="F470" s="5" t="s">
        <v>37</v>
      </c>
      <c r="G470" s="6" t="s">
        <v>33</v>
      </c>
      <c r="H470" s="7">
        <v>33</v>
      </c>
      <c r="I470" s="5" t="s">
        <v>40</v>
      </c>
      <c r="J470" t="str">
        <f>IF((ISNUMBER(SEARCH({"Cash"},[1]Sheet2!$I470))),"Avg","AboveAvg")</f>
        <v>AboveAvg</v>
      </c>
      <c r="L470" s="5" t="s">
        <v>44</v>
      </c>
      <c r="O470" t="str">
        <f>IF(OR(ISNUMBER(SEARCH({"smok"},$Z470))),"Y","N")</f>
        <v>N</v>
      </c>
      <c r="P470" t="str">
        <f>IF(OR(ISNUMBER(SEARCH({"BP","Hyper"},$Z470))),"Y","N")</f>
        <v>N</v>
      </c>
      <c r="Q470" t="str">
        <f>IF(OR(ISNUMBER(SEARCH({"Tobacc","smok"},$Z470))),"Y","N")</f>
        <v>N</v>
      </c>
      <c r="T470" s="8" t="s">
        <v>31</v>
      </c>
      <c r="U470" s="8" t="s">
        <v>31</v>
      </c>
      <c r="Z470" s="9" t="s">
        <v>293</v>
      </c>
      <c r="AA470" t="str">
        <f>IF(OR(ISNUMBER(SEARCH({"Diabetes","Diabetic"},$Z470))),"Y","N")</f>
        <v>N</v>
      </c>
      <c r="AB470" s="6" t="s">
        <v>36</v>
      </c>
    </row>
    <row r="471" spans="2:28">
      <c r="B471">
        <v>2016</v>
      </c>
      <c r="C471" s="4">
        <v>18825</v>
      </c>
      <c r="D471" s="5" t="s">
        <v>30</v>
      </c>
      <c r="E471" s="5" t="s">
        <v>31</v>
      </c>
      <c r="F471" s="5" t="s">
        <v>32</v>
      </c>
      <c r="G471" s="6" t="s">
        <v>33</v>
      </c>
      <c r="H471" s="7">
        <v>64</v>
      </c>
      <c r="I471" s="5" t="s">
        <v>40</v>
      </c>
      <c r="J471" t="str">
        <f>IF((ISNUMBER(SEARCH({"Cash"},[1]Sheet2!$I471))),"Avg","AboveAvg")</f>
        <v>AboveAvg</v>
      </c>
      <c r="L471" s="5" t="s">
        <v>31</v>
      </c>
      <c r="O471" t="str">
        <f>IF(OR(ISNUMBER(SEARCH({"smok"},$Z471))),"Y","N")</f>
        <v>N</v>
      </c>
      <c r="P471" t="str">
        <f>IF(OR(ISNUMBER(SEARCH({"BP","Hyper"},$Z471))),"Y","N")</f>
        <v>N</v>
      </c>
      <c r="Q471" t="str">
        <f>IF(OR(ISNUMBER(SEARCH({"Tobacc","smok"},$Z471))),"Y","N")</f>
        <v>N</v>
      </c>
      <c r="T471" s="8" t="s">
        <v>31</v>
      </c>
      <c r="U471" s="8" t="s">
        <v>31</v>
      </c>
      <c r="Z471" s="9" t="s">
        <v>31</v>
      </c>
      <c r="AA471" t="str">
        <f>IF(OR(ISNUMBER(SEARCH({"Diabetes","Diabetic"},$Z471))),"Y","N")</f>
        <v>N</v>
      </c>
      <c r="AB471" s="6" t="s">
        <v>36</v>
      </c>
    </row>
    <row r="472" spans="2:28" ht="409.6">
      <c r="B472">
        <v>2016</v>
      </c>
      <c r="C472" s="4">
        <v>25256</v>
      </c>
      <c r="D472" s="5" t="s">
        <v>30</v>
      </c>
      <c r="E472" s="5" t="s">
        <v>31</v>
      </c>
      <c r="F472" s="5" t="s">
        <v>37</v>
      </c>
      <c r="G472" s="6" t="s">
        <v>33</v>
      </c>
      <c r="H472" s="7">
        <v>46</v>
      </c>
      <c r="I472" s="5" t="s">
        <v>40</v>
      </c>
      <c r="J472" t="str">
        <f>IF((ISNUMBER(SEARCH({"Cash"},[1]Sheet2!$I472))),"Avg","AboveAvg")</f>
        <v>AboveAvg</v>
      </c>
      <c r="L472" s="5" t="s">
        <v>31</v>
      </c>
      <c r="O472" t="str">
        <f>IF(OR(ISNUMBER(SEARCH({"smok"},$Z472))),"Y","N")</f>
        <v>N</v>
      </c>
      <c r="P472" t="str">
        <f>IF(OR(ISNUMBER(SEARCH({"BP","Hyper"},$Z472))),"Y","N")</f>
        <v>Y</v>
      </c>
      <c r="Q472" t="str">
        <f>IF(OR(ISNUMBER(SEARCH({"Tobacc","smok"},$Z472))),"Y","N")</f>
        <v>N</v>
      </c>
      <c r="T472" s="8" t="s">
        <v>31</v>
      </c>
      <c r="U472" s="8" t="s">
        <v>31</v>
      </c>
      <c r="Z472" s="9" t="s">
        <v>294</v>
      </c>
      <c r="AA472" t="str">
        <f>IF(OR(ISNUMBER(SEARCH({"Diabetes","Diabetic"},$Z472))),"Y","N")</f>
        <v>N</v>
      </c>
      <c r="AB472" s="6" t="s">
        <v>36</v>
      </c>
    </row>
    <row r="473" spans="2:28">
      <c r="B473">
        <v>2016</v>
      </c>
      <c r="C473" s="4">
        <v>24253</v>
      </c>
      <c r="D473" s="5" t="s">
        <v>30</v>
      </c>
      <c r="E473" s="5" t="s">
        <v>31</v>
      </c>
      <c r="F473" s="5" t="s">
        <v>37</v>
      </c>
      <c r="G473" s="6" t="s">
        <v>33</v>
      </c>
      <c r="H473" s="7">
        <v>49</v>
      </c>
      <c r="I473" s="5" t="s">
        <v>40</v>
      </c>
      <c r="J473" t="str">
        <f>IF((ISNUMBER(SEARCH({"Cash"},[1]Sheet2!$I473))),"Avg","AboveAvg")</f>
        <v>AboveAvg</v>
      </c>
      <c r="L473" s="5" t="s">
        <v>38</v>
      </c>
      <c r="O473" t="str">
        <f>IF(OR(ISNUMBER(SEARCH({"smok"},$Z473))),"Y","N")</f>
        <v>N</v>
      </c>
      <c r="P473" t="str">
        <f>IF(OR(ISNUMBER(SEARCH({"BP","Hyper"},$Z473))),"Y","N")</f>
        <v>N</v>
      </c>
      <c r="Q473" t="str">
        <f>IF(OR(ISNUMBER(SEARCH({"Tobacc","smok"},$Z473))),"Y","N")</f>
        <v>N</v>
      </c>
      <c r="T473" s="8" t="s">
        <v>31</v>
      </c>
      <c r="U473" s="8" t="s">
        <v>31</v>
      </c>
      <c r="Z473" s="9" t="s">
        <v>31</v>
      </c>
      <c r="AA473" t="str">
        <f>IF(OR(ISNUMBER(SEARCH({"Diabetes","Diabetic"},$Z473))),"Y","N")</f>
        <v>N</v>
      </c>
      <c r="AB473" s="6" t="s">
        <v>36</v>
      </c>
    </row>
    <row r="474" spans="2:28" ht="409.6">
      <c r="B474">
        <v>2016</v>
      </c>
      <c r="C474" s="4">
        <v>37987</v>
      </c>
      <c r="D474" s="5" t="s">
        <v>30</v>
      </c>
      <c r="E474" s="5" t="s">
        <v>31</v>
      </c>
      <c r="F474" s="5" t="s">
        <v>32</v>
      </c>
      <c r="G474" s="6" t="s">
        <v>33</v>
      </c>
      <c r="H474" s="7">
        <v>12</v>
      </c>
      <c r="I474" s="5" t="s">
        <v>34</v>
      </c>
      <c r="J474" t="str">
        <f>IF((ISNUMBER(SEARCH({"Cash"},[1]Sheet2!$I474))),"Avg","AboveAvg")</f>
        <v>Avg</v>
      </c>
      <c r="L474" s="5" t="s">
        <v>41</v>
      </c>
      <c r="O474" t="str">
        <f>IF(OR(ISNUMBER(SEARCH({"smok"},$Z474))),"Y","N")</f>
        <v>N</v>
      </c>
      <c r="P474" t="str">
        <f>IF(OR(ISNUMBER(SEARCH({"BP","Hyper"},$Z474))),"Y","N")</f>
        <v>N</v>
      </c>
      <c r="Q474" t="str">
        <f>IF(OR(ISNUMBER(SEARCH({"Tobacc","smok"},$Z474))),"Y","N")</f>
        <v>N</v>
      </c>
      <c r="T474" s="8" t="s">
        <v>31</v>
      </c>
      <c r="U474" s="8" t="s">
        <v>31</v>
      </c>
      <c r="Z474" s="9" t="s">
        <v>295</v>
      </c>
      <c r="AA474" t="str">
        <f>IF(OR(ISNUMBER(SEARCH({"Diabetes","Diabetic"},$Z474))),"Y","N")</f>
        <v>N</v>
      </c>
      <c r="AB474" s="6" t="s">
        <v>36</v>
      </c>
    </row>
    <row r="475" spans="2:28">
      <c r="B475">
        <v>2016</v>
      </c>
      <c r="C475" s="4">
        <v>26161</v>
      </c>
      <c r="D475" s="5" t="s">
        <v>30</v>
      </c>
      <c r="E475" s="5" t="s">
        <v>31</v>
      </c>
      <c r="F475" s="5" t="s">
        <v>37</v>
      </c>
      <c r="G475" s="6" t="s">
        <v>33</v>
      </c>
      <c r="H475" s="7">
        <v>44</v>
      </c>
      <c r="I475" s="5" t="s">
        <v>40</v>
      </c>
      <c r="J475" t="str">
        <f>IF((ISNUMBER(SEARCH({"Cash"},[1]Sheet2!$I475))),"Avg","AboveAvg")</f>
        <v>AboveAvg</v>
      </c>
      <c r="L475" s="5" t="s">
        <v>31</v>
      </c>
      <c r="O475" t="str">
        <f>IF(OR(ISNUMBER(SEARCH({"smok"},$Z475))),"Y","N")</f>
        <v>N</v>
      </c>
      <c r="P475" t="str">
        <f>IF(OR(ISNUMBER(SEARCH({"BP","Hyper"},$Z475))),"Y","N")</f>
        <v>N</v>
      </c>
      <c r="Q475" t="str">
        <f>IF(OR(ISNUMBER(SEARCH({"Tobacc","smok"},$Z475))),"Y","N")</f>
        <v>N</v>
      </c>
      <c r="T475" s="8" t="s">
        <v>31</v>
      </c>
      <c r="U475" s="8" t="s">
        <v>31</v>
      </c>
      <c r="Z475" s="9" t="s">
        <v>31</v>
      </c>
      <c r="AA475" t="str">
        <f>IF(OR(ISNUMBER(SEARCH({"Diabetes","Diabetic"},$Z475))),"Y","N")</f>
        <v>N</v>
      </c>
      <c r="AB475" s="6" t="s">
        <v>36</v>
      </c>
    </row>
    <row r="476" spans="2:28" ht="105.6">
      <c r="B476">
        <v>2016</v>
      </c>
      <c r="C476" s="4">
        <v>22497</v>
      </c>
      <c r="D476" s="5" t="s">
        <v>30</v>
      </c>
      <c r="E476" s="5" t="s">
        <v>31</v>
      </c>
      <c r="F476" s="5" t="s">
        <v>37</v>
      </c>
      <c r="G476" s="6" t="s">
        <v>33</v>
      </c>
      <c r="H476" s="7">
        <v>54</v>
      </c>
      <c r="I476" s="5" t="s">
        <v>40</v>
      </c>
      <c r="J476" t="str">
        <f>IF((ISNUMBER(SEARCH({"Cash"},[1]Sheet2!$I476))),"Avg","AboveAvg")</f>
        <v>AboveAvg</v>
      </c>
      <c r="L476" s="5" t="s">
        <v>31</v>
      </c>
      <c r="O476" t="str">
        <f>IF(OR(ISNUMBER(SEARCH({"smok"},$Z476))),"Y","N")</f>
        <v>N</v>
      </c>
      <c r="P476" t="str">
        <f>IF(OR(ISNUMBER(SEARCH({"BP","Hyper"},$Z476))),"Y","N")</f>
        <v>N</v>
      </c>
      <c r="Q476" t="str">
        <f>IF(OR(ISNUMBER(SEARCH({"Tobacc","smok"},$Z476))),"Y","N")</f>
        <v>N</v>
      </c>
      <c r="T476" s="8" t="s">
        <v>31</v>
      </c>
      <c r="U476" s="8" t="s">
        <v>31</v>
      </c>
      <c r="Z476" s="9" t="s">
        <v>58</v>
      </c>
      <c r="AA476" t="str">
        <f>IF(OR(ISNUMBER(SEARCH({"Diabetes","Diabetic"},$Z476))),"Y","N")</f>
        <v>N</v>
      </c>
      <c r="AB476" s="6" t="s">
        <v>36</v>
      </c>
    </row>
    <row r="477" spans="2:28">
      <c r="B477">
        <v>2016</v>
      </c>
      <c r="C477" s="4">
        <v>23524</v>
      </c>
      <c r="D477" s="5" t="s">
        <v>30</v>
      </c>
      <c r="E477" s="5" t="s">
        <v>31</v>
      </c>
      <c r="F477" s="5" t="s">
        <v>37</v>
      </c>
      <c r="G477" s="6" t="s">
        <v>33</v>
      </c>
      <c r="H477" s="7">
        <v>51</v>
      </c>
      <c r="I477" s="5" t="s">
        <v>40</v>
      </c>
      <c r="J477" t="str">
        <f>IF((ISNUMBER(SEARCH({"Cash"},[1]Sheet2!$I477))),"Avg","AboveAvg")</f>
        <v>AboveAvg</v>
      </c>
      <c r="L477" s="5" t="s">
        <v>31</v>
      </c>
      <c r="O477" t="str">
        <f>IF(OR(ISNUMBER(SEARCH({"smok"},$Z477))),"Y","N")</f>
        <v>N</v>
      </c>
      <c r="P477" t="str">
        <f>IF(OR(ISNUMBER(SEARCH({"BP","Hyper"},$Z477))),"Y","N")</f>
        <v>N</v>
      </c>
      <c r="Q477" t="str">
        <f>IF(OR(ISNUMBER(SEARCH({"Tobacc","smok"},$Z477))),"Y","N")</f>
        <v>N</v>
      </c>
      <c r="T477" s="8" t="s">
        <v>31</v>
      </c>
      <c r="U477" s="8" t="s">
        <v>31</v>
      </c>
      <c r="Z477" s="9" t="s">
        <v>31</v>
      </c>
      <c r="AA477" t="str">
        <f>IF(OR(ISNUMBER(SEARCH({"Diabetes","Diabetic"},$Z477))),"Y","N")</f>
        <v>N</v>
      </c>
      <c r="AB477" s="6" t="s">
        <v>36</v>
      </c>
    </row>
    <row r="478" spans="2:28" ht="409.6">
      <c r="B478">
        <v>2016</v>
      </c>
      <c r="C478" s="4">
        <v>16438</v>
      </c>
      <c r="D478" s="5" t="s">
        <v>30</v>
      </c>
      <c r="E478" s="5" t="s">
        <v>31</v>
      </c>
      <c r="F478" s="5" t="s">
        <v>32</v>
      </c>
      <c r="G478" s="6" t="s">
        <v>33</v>
      </c>
      <c r="H478" s="7">
        <v>71</v>
      </c>
      <c r="I478" s="5" t="s">
        <v>34</v>
      </c>
      <c r="J478" t="str">
        <f>IF((ISNUMBER(SEARCH({"Cash"},[1]Sheet2!$I478))),"Avg","AboveAvg")</f>
        <v>Avg</v>
      </c>
      <c r="L478" s="5" t="s">
        <v>48</v>
      </c>
      <c r="O478" t="str">
        <f>IF(OR(ISNUMBER(SEARCH({"smok"},$Z478))),"Y","N")</f>
        <v>N</v>
      </c>
      <c r="P478" t="str">
        <f>IF(OR(ISNUMBER(SEARCH({"BP","Hyper"},$Z478))),"Y","N")</f>
        <v>N</v>
      </c>
      <c r="Q478" t="str">
        <f>IF(OR(ISNUMBER(SEARCH({"Tobacc","smok"},$Z478))),"Y","N")</f>
        <v>N</v>
      </c>
      <c r="T478" s="8" t="s">
        <v>31</v>
      </c>
      <c r="U478" s="8" t="s">
        <v>31</v>
      </c>
      <c r="Z478" s="9" t="s">
        <v>296</v>
      </c>
      <c r="AA478" t="str">
        <f>IF(OR(ISNUMBER(SEARCH({"Diabetes","Diabetic"},$Z478))),"Y","N")</f>
        <v>N</v>
      </c>
      <c r="AB478" s="6" t="s">
        <v>36</v>
      </c>
    </row>
    <row r="479" spans="2:28">
      <c r="B479">
        <v>2016</v>
      </c>
      <c r="C479" s="4">
        <v>27574</v>
      </c>
      <c r="D479" s="5" t="s">
        <v>30</v>
      </c>
      <c r="E479" s="5" t="s">
        <v>31</v>
      </c>
      <c r="F479" s="5" t="s">
        <v>37</v>
      </c>
      <c r="G479" s="6" t="s">
        <v>33</v>
      </c>
      <c r="H479" s="7">
        <v>40</v>
      </c>
      <c r="I479" s="5" t="s">
        <v>34</v>
      </c>
      <c r="J479" t="str">
        <f>IF((ISNUMBER(SEARCH({"Cash"},[1]Sheet2!$I479))),"Avg","AboveAvg")</f>
        <v>Avg</v>
      </c>
      <c r="L479" s="5" t="s">
        <v>31</v>
      </c>
      <c r="O479" t="str">
        <f>IF(OR(ISNUMBER(SEARCH({"smok"},$Z479))),"Y","N")</f>
        <v>N</v>
      </c>
      <c r="P479" t="str">
        <f>IF(OR(ISNUMBER(SEARCH({"BP","Hyper"},$Z479))),"Y","N")</f>
        <v>N</v>
      </c>
      <c r="Q479" t="str">
        <f>IF(OR(ISNUMBER(SEARCH({"Tobacc","smok"},$Z479))),"Y","N")</f>
        <v>N</v>
      </c>
      <c r="T479" s="8" t="s">
        <v>31</v>
      </c>
      <c r="U479" s="8" t="s">
        <v>31</v>
      </c>
      <c r="Z479" s="9" t="s">
        <v>31</v>
      </c>
      <c r="AA479" t="str">
        <f>IF(OR(ISNUMBER(SEARCH({"Diabetes","Diabetic"},$Z479))),"Y","N")</f>
        <v>N</v>
      </c>
      <c r="AB479" s="6" t="s">
        <v>36</v>
      </c>
    </row>
    <row r="480" spans="2:28" ht="409.6">
      <c r="B480">
        <v>2016</v>
      </c>
      <c r="C480" s="4">
        <v>25874</v>
      </c>
      <c r="D480" s="5" t="s">
        <v>30</v>
      </c>
      <c r="E480" s="5" t="s">
        <v>31</v>
      </c>
      <c r="F480" s="5" t="s">
        <v>37</v>
      </c>
      <c r="G480" s="6" t="s">
        <v>33</v>
      </c>
      <c r="H480" s="7">
        <v>45</v>
      </c>
      <c r="I480" s="5" t="s">
        <v>40</v>
      </c>
      <c r="J480" t="str">
        <f>IF((ISNUMBER(SEARCH({"Cash"},[1]Sheet2!$I480))),"Avg","AboveAvg")</f>
        <v>AboveAvg</v>
      </c>
      <c r="L480" s="5" t="s">
        <v>31</v>
      </c>
      <c r="O480" t="str">
        <f>IF(OR(ISNUMBER(SEARCH({"smok"},$Z480))),"Y","N")</f>
        <v>N</v>
      </c>
      <c r="P480" t="str">
        <f>IF(OR(ISNUMBER(SEARCH({"BP","Hyper"},$Z480))),"Y","N")</f>
        <v>N</v>
      </c>
      <c r="Q480" t="str">
        <f>IF(OR(ISNUMBER(SEARCH({"Tobacc","smok"},$Z480))),"Y","N")</f>
        <v>N</v>
      </c>
      <c r="T480" s="8" t="s">
        <v>31</v>
      </c>
      <c r="U480" s="8" t="s">
        <v>31</v>
      </c>
      <c r="Z480" s="9" t="s">
        <v>297</v>
      </c>
      <c r="AA480" t="str">
        <f>IF(OR(ISNUMBER(SEARCH({"Diabetes","Diabetic"},$Z480))),"Y","N")</f>
        <v>N</v>
      </c>
      <c r="AB480" s="6" t="s">
        <v>36</v>
      </c>
    </row>
    <row r="481" spans="2:28" ht="409.6">
      <c r="B481">
        <v>2016</v>
      </c>
      <c r="C481" s="4">
        <v>26620</v>
      </c>
      <c r="D481" s="5" t="s">
        <v>30</v>
      </c>
      <c r="E481" s="5" t="s">
        <v>31</v>
      </c>
      <c r="F481" s="5" t="s">
        <v>37</v>
      </c>
      <c r="G481" s="6" t="s">
        <v>33</v>
      </c>
      <c r="H481" s="7">
        <v>43</v>
      </c>
      <c r="I481" s="5" t="s">
        <v>40</v>
      </c>
      <c r="J481" t="str">
        <f>IF((ISNUMBER(SEARCH({"Cash"},[1]Sheet2!$I481))),"Avg","AboveAvg")</f>
        <v>AboveAvg</v>
      </c>
      <c r="L481" s="5" t="s">
        <v>31</v>
      </c>
      <c r="O481" t="str">
        <f>IF(OR(ISNUMBER(SEARCH({"smok"},$Z481))),"Y","N")</f>
        <v>N</v>
      </c>
      <c r="P481" t="str">
        <f>IF(OR(ISNUMBER(SEARCH({"BP","Hyper"},$Z481))),"Y","N")</f>
        <v>Y</v>
      </c>
      <c r="Q481" t="str">
        <f>IF(OR(ISNUMBER(SEARCH({"Tobacc","smok"},$Z481))),"Y","N")</f>
        <v>N</v>
      </c>
      <c r="T481" s="8" t="s">
        <v>31</v>
      </c>
      <c r="U481" s="8" t="s">
        <v>31</v>
      </c>
      <c r="Z481" s="9" t="s">
        <v>298</v>
      </c>
      <c r="AA481" t="str">
        <f>IF(OR(ISNUMBER(SEARCH({"Diabetes","Diabetic"},$Z481))),"Y","N")</f>
        <v>N</v>
      </c>
      <c r="AB481" s="6" t="s">
        <v>36</v>
      </c>
    </row>
    <row r="482" spans="2:28" ht="409.6">
      <c r="B482">
        <v>2016</v>
      </c>
      <c r="C482" s="4">
        <v>20369</v>
      </c>
      <c r="D482" s="5" t="s">
        <v>30</v>
      </c>
      <c r="E482" s="5" t="s">
        <v>31</v>
      </c>
      <c r="F482" s="5" t="s">
        <v>32</v>
      </c>
      <c r="G482" s="6" t="s">
        <v>33</v>
      </c>
      <c r="H482" s="7">
        <v>60</v>
      </c>
      <c r="I482" s="5" t="s">
        <v>40</v>
      </c>
      <c r="J482" t="str">
        <f>IF((ISNUMBER(SEARCH({"Cash"},[1]Sheet2!$I482))),"Avg","AboveAvg")</f>
        <v>AboveAvg</v>
      </c>
      <c r="L482" s="5" t="s">
        <v>31</v>
      </c>
      <c r="O482" t="str">
        <f>IF(OR(ISNUMBER(SEARCH({"smok"},$Z482))),"Y","N")</f>
        <v>N</v>
      </c>
      <c r="P482" t="str">
        <f>IF(OR(ISNUMBER(SEARCH({"BP","Hyper"},$Z482))),"Y","N")</f>
        <v>Y</v>
      </c>
      <c r="Q482" t="str">
        <f>IF(OR(ISNUMBER(SEARCH({"Tobacc","smok"},$Z482))),"Y","N")</f>
        <v>N</v>
      </c>
      <c r="T482" s="8" t="s">
        <v>31</v>
      </c>
      <c r="U482" s="8" t="s">
        <v>31</v>
      </c>
      <c r="Z482" s="9" t="s">
        <v>299</v>
      </c>
      <c r="AA482" t="str">
        <f>IF(OR(ISNUMBER(SEARCH({"Diabetes","Diabetic"},$Z482))),"Y","N")</f>
        <v>N</v>
      </c>
      <c r="AB482" s="6" t="s">
        <v>36</v>
      </c>
    </row>
    <row r="483" spans="2:28">
      <c r="B483">
        <v>2016</v>
      </c>
      <c r="C483" s="4">
        <v>28755</v>
      </c>
      <c r="D483" s="5" t="s">
        <v>30</v>
      </c>
      <c r="E483" s="5" t="s">
        <v>31</v>
      </c>
      <c r="F483" s="5" t="s">
        <v>37</v>
      </c>
      <c r="G483" s="6" t="s">
        <v>33</v>
      </c>
      <c r="H483" s="7">
        <v>37</v>
      </c>
      <c r="I483" s="5" t="s">
        <v>40</v>
      </c>
      <c r="J483" t="str">
        <f>IF((ISNUMBER(SEARCH({"Cash"},[1]Sheet2!$I483))),"Avg","AboveAvg")</f>
        <v>AboveAvg</v>
      </c>
      <c r="L483" s="5" t="s">
        <v>93</v>
      </c>
      <c r="O483" t="str">
        <f>IF(OR(ISNUMBER(SEARCH({"smok"},$Z483))),"Y","N")</f>
        <v>N</v>
      </c>
      <c r="P483" t="str">
        <f>IF(OR(ISNUMBER(SEARCH({"BP","Hyper"},$Z483))),"Y","N")</f>
        <v>N</v>
      </c>
      <c r="Q483" t="str">
        <f>IF(OR(ISNUMBER(SEARCH({"Tobacc","smok"},$Z483))),"Y","N")</f>
        <v>N</v>
      </c>
      <c r="T483" s="8" t="s">
        <v>31</v>
      </c>
      <c r="U483" s="8" t="s">
        <v>31</v>
      </c>
      <c r="Z483" s="9" t="s">
        <v>31</v>
      </c>
      <c r="AA483" t="str">
        <f>IF(OR(ISNUMBER(SEARCH({"Diabetes","Diabetic"},$Z483))),"Y","N")</f>
        <v>N</v>
      </c>
      <c r="AB483" s="6" t="s">
        <v>36</v>
      </c>
    </row>
    <row r="484" spans="2:28" ht="224.4">
      <c r="B484">
        <v>2016</v>
      </c>
      <c r="C484" s="4">
        <v>16826</v>
      </c>
      <c r="D484" s="5" t="s">
        <v>30</v>
      </c>
      <c r="E484" s="5" t="s">
        <v>31</v>
      </c>
      <c r="F484" s="5" t="s">
        <v>32</v>
      </c>
      <c r="G484" s="6" t="s">
        <v>33</v>
      </c>
      <c r="H484" s="7">
        <v>69</v>
      </c>
      <c r="I484" s="5" t="s">
        <v>40</v>
      </c>
      <c r="J484" t="str">
        <f>IF((ISNUMBER(SEARCH({"Cash"},[1]Sheet2!$I484))),"Avg","AboveAvg")</f>
        <v>AboveAvg</v>
      </c>
      <c r="L484" s="5" t="s">
        <v>31</v>
      </c>
      <c r="O484" t="str">
        <f>IF(OR(ISNUMBER(SEARCH({"smok"},$Z484))),"Y","N")</f>
        <v>N</v>
      </c>
      <c r="P484" t="str">
        <f>IF(OR(ISNUMBER(SEARCH({"BP","Hyper"},$Z484))),"Y","N")</f>
        <v>N</v>
      </c>
      <c r="Q484" t="str">
        <f>IF(OR(ISNUMBER(SEARCH({"Tobacc","smok"},$Z484))),"Y","N")</f>
        <v>N</v>
      </c>
      <c r="T484" s="8" t="s">
        <v>31</v>
      </c>
      <c r="U484" s="8" t="s">
        <v>31</v>
      </c>
      <c r="Z484" s="9" t="s">
        <v>300</v>
      </c>
      <c r="AA484" t="str">
        <f>IF(OR(ISNUMBER(SEARCH({"Diabetes","Diabetic"},$Z484))),"Y","N")</f>
        <v>N</v>
      </c>
      <c r="AB484" s="6" t="s">
        <v>36</v>
      </c>
    </row>
    <row r="485" spans="2:28">
      <c r="B485">
        <v>2016</v>
      </c>
      <c r="C485" s="4">
        <v>37275</v>
      </c>
      <c r="D485" s="5" t="s">
        <v>30</v>
      </c>
      <c r="E485" s="5" t="s">
        <v>31</v>
      </c>
      <c r="F485" s="5" t="s">
        <v>32</v>
      </c>
      <c r="G485" s="6" t="s">
        <v>33</v>
      </c>
      <c r="H485" s="7">
        <v>14</v>
      </c>
      <c r="I485" s="5" t="s">
        <v>34</v>
      </c>
      <c r="J485" t="str">
        <f>IF((ISNUMBER(SEARCH({"Cash"},[1]Sheet2!$I485))),"Avg","AboveAvg")</f>
        <v>Avg</v>
      </c>
      <c r="L485" s="5" t="s">
        <v>31</v>
      </c>
      <c r="O485" t="str">
        <f>IF(OR(ISNUMBER(SEARCH({"smok"},$Z485))),"Y","N")</f>
        <v>N</v>
      </c>
      <c r="P485" t="str">
        <f>IF(OR(ISNUMBER(SEARCH({"BP","Hyper"},$Z485))),"Y","N")</f>
        <v>N</v>
      </c>
      <c r="Q485" t="str">
        <f>IF(OR(ISNUMBER(SEARCH({"Tobacc","smok"},$Z485))),"Y","N")</f>
        <v>N</v>
      </c>
      <c r="T485" s="8" t="s">
        <v>31</v>
      </c>
      <c r="U485" s="8" t="s">
        <v>31</v>
      </c>
      <c r="Z485" s="9" t="s">
        <v>31</v>
      </c>
      <c r="AA485" t="str">
        <f>IF(OR(ISNUMBER(SEARCH({"Diabetes","Diabetic"},$Z485))),"Y","N")</f>
        <v>N</v>
      </c>
      <c r="AB485" s="6" t="s">
        <v>36</v>
      </c>
    </row>
    <row r="486" spans="2:28" ht="264">
      <c r="B486">
        <v>2016</v>
      </c>
      <c r="C486" s="4">
        <v>30085</v>
      </c>
      <c r="D486" s="5" t="s">
        <v>30</v>
      </c>
      <c r="E486" s="5" t="s">
        <v>31</v>
      </c>
      <c r="F486" s="5" t="s">
        <v>37</v>
      </c>
      <c r="G486" s="6" t="s">
        <v>33</v>
      </c>
      <c r="H486" s="7">
        <v>33</v>
      </c>
      <c r="I486" s="5" t="s">
        <v>40</v>
      </c>
      <c r="J486" t="str">
        <f>IF((ISNUMBER(SEARCH({"Cash"},[1]Sheet2!$I486))),"Avg","AboveAvg")</f>
        <v>AboveAvg</v>
      </c>
      <c r="L486" s="5" t="s">
        <v>44</v>
      </c>
      <c r="O486" t="str">
        <f>IF(OR(ISNUMBER(SEARCH({"smok"},$Z486))),"Y","N")</f>
        <v>N</v>
      </c>
      <c r="P486" t="str">
        <f>IF(OR(ISNUMBER(SEARCH({"BP","Hyper"},$Z486))),"Y","N")</f>
        <v>N</v>
      </c>
      <c r="Q486" t="str">
        <f>IF(OR(ISNUMBER(SEARCH({"Tobacc","smok"},$Z486))),"Y","N")</f>
        <v>N</v>
      </c>
      <c r="T486" s="8" t="s">
        <v>31</v>
      </c>
      <c r="U486" s="8" t="s">
        <v>31</v>
      </c>
      <c r="Z486" s="9" t="s">
        <v>293</v>
      </c>
      <c r="AA486" t="str">
        <f>IF(OR(ISNUMBER(SEARCH({"Diabetes","Diabetic"},$Z486))),"Y","N")</f>
        <v>N</v>
      </c>
      <c r="AB486" s="6" t="s">
        <v>36</v>
      </c>
    </row>
    <row r="487" spans="2:28">
      <c r="B487">
        <v>2016</v>
      </c>
      <c r="C487" s="4">
        <v>20814</v>
      </c>
      <c r="D487" s="5" t="s">
        <v>30</v>
      </c>
      <c r="E487" s="5" t="s">
        <v>31</v>
      </c>
      <c r="F487" s="5" t="s">
        <v>32</v>
      </c>
      <c r="G487" s="6" t="s">
        <v>33</v>
      </c>
      <c r="H487" s="7">
        <v>59</v>
      </c>
      <c r="I487" s="5" t="s">
        <v>34</v>
      </c>
      <c r="J487" t="str">
        <f>IF((ISNUMBER(SEARCH({"Cash"},[1]Sheet2!$I487))),"Avg","AboveAvg")</f>
        <v>Avg</v>
      </c>
      <c r="L487" s="5" t="s">
        <v>31</v>
      </c>
      <c r="O487" t="str">
        <f>IF(OR(ISNUMBER(SEARCH({"smok"},$Z487))),"Y","N")</f>
        <v>N</v>
      </c>
      <c r="P487" t="str">
        <f>IF(OR(ISNUMBER(SEARCH({"BP","Hyper"},$Z487))),"Y","N")</f>
        <v>N</v>
      </c>
      <c r="Q487" t="str">
        <f>IF(OR(ISNUMBER(SEARCH({"Tobacc","smok"},$Z487))),"Y","N")</f>
        <v>N</v>
      </c>
      <c r="T487" s="8" t="s">
        <v>31</v>
      </c>
      <c r="U487" s="8" t="s">
        <v>31</v>
      </c>
      <c r="Z487" s="9" t="s">
        <v>31</v>
      </c>
      <c r="AA487" t="str">
        <f>IF(OR(ISNUMBER(SEARCH({"Diabetes","Diabetic"},$Z487))),"Y","N")</f>
        <v>N</v>
      </c>
      <c r="AB487" s="6" t="s">
        <v>36</v>
      </c>
    </row>
    <row r="488" spans="2:28" ht="409.6">
      <c r="B488">
        <v>2016</v>
      </c>
      <c r="C488" s="4">
        <v>19108</v>
      </c>
      <c r="D488" s="5" t="s">
        <v>30</v>
      </c>
      <c r="E488" s="5" t="s">
        <v>31</v>
      </c>
      <c r="F488" s="5" t="s">
        <v>32</v>
      </c>
      <c r="G488" s="6" t="s">
        <v>33</v>
      </c>
      <c r="H488" s="7">
        <v>63</v>
      </c>
      <c r="I488" s="5" t="s">
        <v>40</v>
      </c>
      <c r="J488" t="str">
        <f>IF((ISNUMBER(SEARCH({"Cash"},[1]Sheet2!$I488))),"Avg","AboveAvg")</f>
        <v>AboveAvg</v>
      </c>
      <c r="L488" s="5" t="s">
        <v>31</v>
      </c>
      <c r="O488" t="str">
        <f>IF(OR(ISNUMBER(SEARCH({"smok"},$Z488))),"Y","N")</f>
        <v>N</v>
      </c>
      <c r="P488" t="str">
        <f>IF(OR(ISNUMBER(SEARCH({"BP","Hyper"},$Z488))),"Y","N")</f>
        <v>N</v>
      </c>
      <c r="Q488" t="str">
        <f>IF(OR(ISNUMBER(SEARCH({"Tobacc","smok"},$Z488))),"Y","N")</f>
        <v>N</v>
      </c>
      <c r="T488" s="8" t="s">
        <v>31</v>
      </c>
      <c r="U488" s="8" t="s">
        <v>31</v>
      </c>
      <c r="Z488" s="9" t="s">
        <v>272</v>
      </c>
      <c r="AA488" t="str">
        <f>IF(OR(ISNUMBER(SEARCH({"Diabetes","Diabetic"},$Z488))),"Y","N")</f>
        <v>N</v>
      </c>
      <c r="AB488" s="6" t="s">
        <v>36</v>
      </c>
    </row>
    <row r="489" spans="2:28" ht="409.6">
      <c r="B489">
        <v>2016</v>
      </c>
      <c r="C489" s="4">
        <v>21428</v>
      </c>
      <c r="D489" s="5" t="s">
        <v>30</v>
      </c>
      <c r="E489" s="5" t="s">
        <v>31</v>
      </c>
      <c r="F489" s="5" t="s">
        <v>37</v>
      </c>
      <c r="G489" s="6" t="s">
        <v>33</v>
      </c>
      <c r="H489" s="7">
        <v>57</v>
      </c>
      <c r="I489" s="5" t="s">
        <v>40</v>
      </c>
      <c r="J489" t="str">
        <f>IF((ISNUMBER(SEARCH({"Cash"},[1]Sheet2!$I489))),"Avg","AboveAvg")</f>
        <v>AboveAvg</v>
      </c>
      <c r="L489" s="5" t="s">
        <v>41</v>
      </c>
      <c r="O489" t="str">
        <f>IF(OR(ISNUMBER(SEARCH({"smok"},$Z489))),"Y","N")</f>
        <v>N</v>
      </c>
      <c r="P489" t="str">
        <f>IF(OR(ISNUMBER(SEARCH({"BP","Hyper"},$Z489))),"Y","N")</f>
        <v>Y</v>
      </c>
      <c r="Q489" t="str">
        <f>IF(OR(ISNUMBER(SEARCH({"Tobacc","smok"},$Z489))),"Y","N")</f>
        <v>N</v>
      </c>
      <c r="T489" s="8" t="s">
        <v>31</v>
      </c>
      <c r="U489" s="8" t="s">
        <v>31</v>
      </c>
      <c r="Z489" s="9" t="s">
        <v>301</v>
      </c>
      <c r="AA489" t="str">
        <f>IF(OR(ISNUMBER(SEARCH({"Diabetes","Diabetic"},$Z489))),"Y","N")</f>
        <v>Y</v>
      </c>
      <c r="AB489" s="6" t="s">
        <v>36</v>
      </c>
    </row>
    <row r="490" spans="2:28" ht="409.6">
      <c r="B490">
        <v>2016</v>
      </c>
      <c r="C490" s="4">
        <v>27896</v>
      </c>
      <c r="D490" s="5" t="s">
        <v>30</v>
      </c>
      <c r="E490" s="5" t="s">
        <v>31</v>
      </c>
      <c r="F490" s="5" t="s">
        <v>32</v>
      </c>
      <c r="G490" s="6" t="s">
        <v>33</v>
      </c>
      <c r="H490" s="7">
        <v>39</v>
      </c>
      <c r="I490" s="5" t="s">
        <v>40</v>
      </c>
      <c r="J490" t="str">
        <f>IF((ISNUMBER(SEARCH({"Cash"},[1]Sheet2!$I490))),"Avg","AboveAvg")</f>
        <v>AboveAvg</v>
      </c>
      <c r="L490" s="5" t="s">
        <v>93</v>
      </c>
      <c r="O490" t="str">
        <f>IF(OR(ISNUMBER(SEARCH({"smok"},$Z490))),"Y","N")</f>
        <v>N</v>
      </c>
      <c r="P490" t="str">
        <f>IF(OR(ISNUMBER(SEARCH({"BP","Hyper"},$Z490))),"Y","N")</f>
        <v>N</v>
      </c>
      <c r="Q490" t="str">
        <f>IF(OR(ISNUMBER(SEARCH({"Tobacc","smok"},$Z490))),"Y","N")</f>
        <v>Y</v>
      </c>
      <c r="T490" s="8" t="s">
        <v>31</v>
      </c>
      <c r="U490" s="8" t="s">
        <v>31</v>
      </c>
      <c r="Z490" s="9" t="s">
        <v>266</v>
      </c>
      <c r="AA490" t="str">
        <f>IF(OR(ISNUMBER(SEARCH({"Diabetes","Diabetic"},$Z490))),"Y","N")</f>
        <v>N</v>
      </c>
      <c r="AB490" s="6" t="s">
        <v>36</v>
      </c>
    </row>
    <row r="491" spans="2:28">
      <c r="B491">
        <v>2016</v>
      </c>
      <c r="C491" s="4">
        <v>39793</v>
      </c>
      <c r="D491" s="5" t="s">
        <v>39</v>
      </c>
      <c r="E491" s="5" t="s">
        <v>31</v>
      </c>
      <c r="F491" s="5" t="s">
        <v>32</v>
      </c>
      <c r="G491" s="6" t="s">
        <v>33</v>
      </c>
      <c r="H491" s="7">
        <v>7</v>
      </c>
      <c r="I491" s="5" t="s">
        <v>34</v>
      </c>
      <c r="J491" t="str">
        <f>IF((ISNUMBER(SEARCH({"Cash"},[1]Sheet2!$I491))),"Avg","AboveAvg")</f>
        <v>Avg</v>
      </c>
      <c r="L491" s="5" t="s">
        <v>71</v>
      </c>
      <c r="O491" t="str">
        <f>IF(OR(ISNUMBER(SEARCH({"smok"},$Z491))),"Y","N")</f>
        <v>N</v>
      </c>
      <c r="P491" t="str">
        <f>IF(OR(ISNUMBER(SEARCH({"BP","Hyper"},$Z491))),"Y","N")</f>
        <v>N</v>
      </c>
      <c r="Q491" t="str">
        <f>IF(OR(ISNUMBER(SEARCH({"Tobacc","smok"},$Z491))),"Y","N")</f>
        <v>N</v>
      </c>
      <c r="T491" s="8" t="s">
        <v>31</v>
      </c>
      <c r="U491" s="8" t="s">
        <v>31</v>
      </c>
      <c r="Z491" s="9" t="s">
        <v>31</v>
      </c>
      <c r="AA491" t="str">
        <f>IF(OR(ISNUMBER(SEARCH({"Diabetes","Diabetic"},$Z491))),"Y","N")</f>
        <v>N</v>
      </c>
      <c r="AB491" s="6" t="s">
        <v>36</v>
      </c>
    </row>
    <row r="492" spans="2:28">
      <c r="B492">
        <v>2016</v>
      </c>
      <c r="C492" s="4">
        <v>26321</v>
      </c>
      <c r="D492" s="5" t="s">
        <v>30</v>
      </c>
      <c r="E492" s="5" t="s">
        <v>31</v>
      </c>
      <c r="F492" s="5" t="s">
        <v>37</v>
      </c>
      <c r="G492" s="6" t="s">
        <v>33</v>
      </c>
      <c r="H492" s="7">
        <v>44</v>
      </c>
      <c r="I492" s="5" t="s">
        <v>34</v>
      </c>
      <c r="J492" t="str">
        <f>IF((ISNUMBER(SEARCH({"Cash"},[1]Sheet2!$I492))),"Avg","AboveAvg")</f>
        <v>Avg</v>
      </c>
      <c r="L492" s="5" t="s">
        <v>41</v>
      </c>
      <c r="O492" t="str">
        <f>IF(OR(ISNUMBER(SEARCH({"smok"},$Z492))),"Y","N")</f>
        <v>N</v>
      </c>
      <c r="P492" t="str">
        <f>IF(OR(ISNUMBER(SEARCH({"BP","Hyper"},$Z492))),"Y","N")</f>
        <v>N</v>
      </c>
      <c r="Q492" t="str">
        <f>IF(OR(ISNUMBER(SEARCH({"Tobacc","smok"},$Z492))),"Y","N")</f>
        <v>N</v>
      </c>
      <c r="T492" s="8" t="s">
        <v>31</v>
      </c>
      <c r="U492" s="8" t="s">
        <v>31</v>
      </c>
      <c r="Z492" s="9" t="s">
        <v>31</v>
      </c>
      <c r="AA492" t="str">
        <f>IF(OR(ISNUMBER(SEARCH({"Diabetes","Diabetic"},$Z492))),"Y","N")</f>
        <v>N</v>
      </c>
      <c r="AB492" s="6" t="s">
        <v>36</v>
      </c>
    </row>
    <row r="493" spans="2:28">
      <c r="B493">
        <v>2016</v>
      </c>
      <c r="C493" s="4">
        <v>20674</v>
      </c>
      <c r="D493" s="5" t="s">
        <v>30</v>
      </c>
      <c r="E493" s="5" t="s">
        <v>31</v>
      </c>
      <c r="F493" s="5" t="s">
        <v>37</v>
      </c>
      <c r="G493" s="6" t="s">
        <v>33</v>
      </c>
      <c r="H493" s="7">
        <v>59</v>
      </c>
      <c r="I493" s="5" t="s">
        <v>40</v>
      </c>
      <c r="J493" t="str">
        <f>IF((ISNUMBER(SEARCH({"Cash"},[1]Sheet2!$I493))),"Avg","AboveAvg")</f>
        <v>AboveAvg</v>
      </c>
      <c r="L493" s="5" t="s">
        <v>31</v>
      </c>
      <c r="O493" t="str">
        <f>IF(OR(ISNUMBER(SEARCH({"smok"},$Z493))),"Y","N")</f>
        <v>N</v>
      </c>
      <c r="P493" t="str">
        <f>IF(OR(ISNUMBER(SEARCH({"BP","Hyper"},$Z493))),"Y","N")</f>
        <v>N</v>
      </c>
      <c r="Q493" t="str">
        <f>IF(OR(ISNUMBER(SEARCH({"Tobacc","smok"},$Z493))),"Y","N")</f>
        <v>N</v>
      </c>
      <c r="T493" s="8" t="s">
        <v>31</v>
      </c>
      <c r="U493" s="8" t="s">
        <v>31</v>
      </c>
      <c r="Z493" s="9" t="s">
        <v>31</v>
      </c>
      <c r="AA493" t="str">
        <f>IF(OR(ISNUMBER(SEARCH({"Diabetes","Diabetic"},$Z493))),"Y","N")</f>
        <v>N</v>
      </c>
      <c r="AB493" s="6" t="s">
        <v>36</v>
      </c>
    </row>
    <row r="494" spans="2:28">
      <c r="B494">
        <v>2016</v>
      </c>
      <c r="C494" s="4">
        <v>34856</v>
      </c>
      <c r="D494" s="5" t="s">
        <v>39</v>
      </c>
      <c r="E494" s="5" t="s">
        <v>31</v>
      </c>
      <c r="F494" s="5" t="s">
        <v>32</v>
      </c>
      <c r="G494" s="6" t="s">
        <v>33</v>
      </c>
      <c r="H494" s="7">
        <v>20</v>
      </c>
      <c r="I494" s="5" t="s">
        <v>40</v>
      </c>
      <c r="J494" t="str">
        <f>IF((ISNUMBER(SEARCH({"Cash"},[1]Sheet2!$I494))),"Avg","AboveAvg")</f>
        <v>AboveAvg</v>
      </c>
      <c r="L494" s="5" t="s">
        <v>48</v>
      </c>
      <c r="O494" t="str">
        <f>IF(OR(ISNUMBER(SEARCH({"smok"},$Z494))),"Y","N")</f>
        <v>N</v>
      </c>
      <c r="P494" t="str">
        <f>IF(OR(ISNUMBER(SEARCH({"BP","Hyper"},$Z494))),"Y","N")</f>
        <v>N</v>
      </c>
      <c r="Q494" t="str">
        <f>IF(OR(ISNUMBER(SEARCH({"Tobacc","smok"},$Z494))),"Y","N")</f>
        <v>N</v>
      </c>
      <c r="T494" s="8" t="s">
        <v>31</v>
      </c>
      <c r="U494" s="8" t="s">
        <v>31</v>
      </c>
      <c r="Z494" s="9" t="s">
        <v>31</v>
      </c>
      <c r="AA494" t="str">
        <f>IF(OR(ISNUMBER(SEARCH({"Diabetes","Diabetic"},$Z494))),"Y","N")</f>
        <v>N</v>
      </c>
      <c r="AB494" s="6" t="s">
        <v>36</v>
      </c>
    </row>
    <row r="495" spans="2:28" ht="105.6">
      <c r="B495">
        <v>2016</v>
      </c>
      <c r="C495" s="4">
        <v>22497</v>
      </c>
      <c r="D495" s="5" t="s">
        <v>30</v>
      </c>
      <c r="E495" s="5" t="s">
        <v>31</v>
      </c>
      <c r="F495" s="5" t="s">
        <v>37</v>
      </c>
      <c r="G495" s="6" t="s">
        <v>33</v>
      </c>
      <c r="H495" s="7">
        <v>54</v>
      </c>
      <c r="I495" s="5" t="s">
        <v>34</v>
      </c>
      <c r="J495" t="str">
        <f>IF((ISNUMBER(SEARCH({"Cash"},[1]Sheet2!$I495))),"Avg","AboveAvg")</f>
        <v>Avg</v>
      </c>
      <c r="L495" s="5" t="s">
        <v>31</v>
      </c>
      <c r="O495" t="str">
        <f>IF(OR(ISNUMBER(SEARCH({"smok"},$Z495))),"Y","N")</f>
        <v>N</v>
      </c>
      <c r="P495" t="str">
        <f>IF(OR(ISNUMBER(SEARCH({"BP","Hyper"},$Z495))),"Y","N")</f>
        <v>N</v>
      </c>
      <c r="Q495" t="str">
        <f>IF(OR(ISNUMBER(SEARCH({"Tobacc","smok"},$Z495))),"Y","N")</f>
        <v>N</v>
      </c>
      <c r="T495" s="8" t="s">
        <v>31</v>
      </c>
      <c r="U495" s="8" t="s">
        <v>31</v>
      </c>
      <c r="Z495" s="9" t="s">
        <v>58</v>
      </c>
      <c r="AA495" t="str">
        <f>IF(OR(ISNUMBER(SEARCH({"Diabetes","Diabetic"},$Z495))),"Y","N")</f>
        <v>N</v>
      </c>
      <c r="AB495" s="6" t="s">
        <v>36</v>
      </c>
    </row>
    <row r="496" spans="2:28" ht="409.6">
      <c r="B496">
        <v>2016</v>
      </c>
      <c r="C496" s="4">
        <v>14458</v>
      </c>
      <c r="D496" s="5" t="s">
        <v>30</v>
      </c>
      <c r="E496" s="5" t="s">
        <v>31</v>
      </c>
      <c r="F496" s="5" t="s">
        <v>32</v>
      </c>
      <c r="G496" s="6" t="s">
        <v>33</v>
      </c>
      <c r="H496" s="7">
        <v>76</v>
      </c>
      <c r="I496" s="5" t="s">
        <v>40</v>
      </c>
      <c r="J496" t="str">
        <f>IF((ISNUMBER(SEARCH({"Cash"},[1]Sheet2!$I496))),"Avg","AboveAvg")</f>
        <v>AboveAvg</v>
      </c>
      <c r="L496" s="5" t="s">
        <v>44</v>
      </c>
      <c r="O496" t="str">
        <f>IF(OR(ISNUMBER(SEARCH({"smok"},$Z496))),"Y","N")</f>
        <v>N</v>
      </c>
      <c r="P496" t="str">
        <f>IF(OR(ISNUMBER(SEARCH({"BP","Hyper"},$Z496))),"Y","N")</f>
        <v>N</v>
      </c>
      <c r="Q496" t="str">
        <f>IF(OR(ISNUMBER(SEARCH({"Tobacc","smok"},$Z496))),"Y","N")</f>
        <v>N</v>
      </c>
      <c r="T496" s="8" t="s">
        <v>31</v>
      </c>
      <c r="U496" s="8" t="s">
        <v>31</v>
      </c>
      <c r="Z496" s="9" t="s">
        <v>83</v>
      </c>
      <c r="AA496" t="str">
        <f>IF(OR(ISNUMBER(SEARCH({"Diabetes","Diabetic"},$Z496))),"Y","N")</f>
        <v>N</v>
      </c>
      <c r="AB496" s="6" t="s">
        <v>36</v>
      </c>
    </row>
    <row r="497" spans="2:28" ht="39.6">
      <c r="B497">
        <v>2016</v>
      </c>
      <c r="C497" s="4">
        <v>27399</v>
      </c>
      <c r="D497" s="5" t="s">
        <v>30</v>
      </c>
      <c r="E497" s="5" t="s">
        <v>31</v>
      </c>
      <c r="F497" s="5" t="s">
        <v>32</v>
      </c>
      <c r="G497" s="6" t="s">
        <v>33</v>
      </c>
      <c r="H497" s="7">
        <v>41</v>
      </c>
      <c r="I497" s="5" t="s">
        <v>34</v>
      </c>
      <c r="J497" t="str">
        <f>IF((ISNUMBER(SEARCH({"Cash"},[1]Sheet2!$I497))),"Avg","AboveAvg")</f>
        <v>Avg</v>
      </c>
      <c r="L497" s="5" t="s">
        <v>38</v>
      </c>
      <c r="O497" t="str">
        <f>IF(OR(ISNUMBER(SEARCH({"smok"},$Z497))),"Y","N")</f>
        <v>N</v>
      </c>
      <c r="P497" t="str">
        <f>IF(OR(ISNUMBER(SEARCH({"BP","Hyper"},$Z497))),"Y","N")</f>
        <v>N</v>
      </c>
      <c r="Q497" t="str">
        <f>IF(OR(ISNUMBER(SEARCH({"Tobacc","smok"},$Z497))),"Y","N")</f>
        <v>N</v>
      </c>
      <c r="T497" s="8" t="s">
        <v>31</v>
      </c>
      <c r="U497" s="8" t="s">
        <v>31</v>
      </c>
      <c r="Z497" s="9" t="s">
        <v>172</v>
      </c>
      <c r="AA497" t="str">
        <f>IF(OR(ISNUMBER(SEARCH({"Diabetes","Diabetic"},$Z497))),"Y","N")</f>
        <v>N</v>
      </c>
      <c r="AB497" s="6" t="s">
        <v>36</v>
      </c>
    </row>
    <row r="498" spans="2:28" ht="409.6">
      <c r="B498">
        <v>2016</v>
      </c>
      <c r="C498" s="4">
        <v>22982</v>
      </c>
      <c r="D498" s="5" t="s">
        <v>30</v>
      </c>
      <c r="E498" s="5" t="s">
        <v>31</v>
      </c>
      <c r="F498" s="5" t="s">
        <v>37</v>
      </c>
      <c r="G498" s="6" t="s">
        <v>33</v>
      </c>
      <c r="H498" s="7">
        <v>53</v>
      </c>
      <c r="I498" s="5" t="s">
        <v>40</v>
      </c>
      <c r="J498" t="str">
        <f>IF((ISNUMBER(SEARCH({"Cash"},[1]Sheet2!$I498))),"Avg","AboveAvg")</f>
        <v>AboveAvg</v>
      </c>
      <c r="L498" s="5" t="s">
        <v>41</v>
      </c>
      <c r="O498" t="str">
        <f>IF(OR(ISNUMBER(SEARCH({"smok"},$Z498))),"Y","N")</f>
        <v>N</v>
      </c>
      <c r="P498" t="str">
        <f>IF(OR(ISNUMBER(SEARCH({"BP","Hyper"},$Z498))),"Y","N")</f>
        <v>Y</v>
      </c>
      <c r="Q498" t="str">
        <f>IF(OR(ISNUMBER(SEARCH({"Tobacc","smok"},$Z498))),"Y","N")</f>
        <v>N</v>
      </c>
      <c r="T498" s="8" t="s">
        <v>31</v>
      </c>
      <c r="U498" s="8" t="s">
        <v>31</v>
      </c>
      <c r="Z498" s="9" t="s">
        <v>302</v>
      </c>
      <c r="AA498" t="str">
        <f>IF(OR(ISNUMBER(SEARCH({"Diabetes","Diabetic"},$Z498))),"Y","N")</f>
        <v>Y</v>
      </c>
      <c r="AB498" s="6" t="s">
        <v>36</v>
      </c>
    </row>
    <row r="499" spans="2:28" ht="409.6">
      <c r="B499">
        <v>2016</v>
      </c>
      <c r="C499" s="4">
        <v>31085</v>
      </c>
      <c r="D499" s="5" t="s">
        <v>30</v>
      </c>
      <c r="E499" s="5" t="s">
        <v>31</v>
      </c>
      <c r="F499" s="5" t="s">
        <v>37</v>
      </c>
      <c r="G499" s="6" t="s">
        <v>33</v>
      </c>
      <c r="H499" s="7">
        <v>30</v>
      </c>
      <c r="I499" s="5" t="s">
        <v>40</v>
      </c>
      <c r="J499" t="str">
        <f>IF((ISNUMBER(SEARCH({"Cash"},[1]Sheet2!$I499))),"Avg","AboveAvg")</f>
        <v>AboveAvg</v>
      </c>
      <c r="L499" s="5" t="s">
        <v>31</v>
      </c>
      <c r="O499" t="str">
        <f>IF(OR(ISNUMBER(SEARCH({"smok"},$Z499))),"Y","N")</f>
        <v>N</v>
      </c>
      <c r="P499" t="str">
        <f>IF(OR(ISNUMBER(SEARCH({"BP","Hyper"},$Z499))),"Y","N")</f>
        <v>N</v>
      </c>
      <c r="Q499" t="str">
        <f>IF(OR(ISNUMBER(SEARCH({"Tobacc","smok"},$Z499))),"Y","N")</f>
        <v>N</v>
      </c>
      <c r="T499" s="8" t="s">
        <v>31</v>
      </c>
      <c r="U499" s="8" t="s">
        <v>31</v>
      </c>
      <c r="Z499" s="9" t="s">
        <v>303</v>
      </c>
      <c r="AA499" t="str">
        <f>IF(OR(ISNUMBER(SEARCH({"Diabetes","Diabetic"},$Z499))),"Y","N")</f>
        <v>N</v>
      </c>
      <c r="AB499" s="6" t="s">
        <v>36</v>
      </c>
    </row>
    <row r="500" spans="2:28">
      <c r="B500">
        <v>2016</v>
      </c>
      <c r="C500" s="4">
        <v>26161</v>
      </c>
      <c r="D500" s="5" t="s">
        <v>30</v>
      </c>
      <c r="E500" s="5" t="s">
        <v>31</v>
      </c>
      <c r="F500" s="5" t="s">
        <v>37</v>
      </c>
      <c r="G500" s="6" t="s">
        <v>33</v>
      </c>
      <c r="H500" s="7">
        <v>44</v>
      </c>
      <c r="I500" s="5" t="s">
        <v>40</v>
      </c>
      <c r="J500" t="str">
        <f>IF((ISNUMBER(SEARCH({"Cash"},[1]Sheet2!$I500))),"Avg","AboveAvg")</f>
        <v>AboveAvg</v>
      </c>
      <c r="L500" s="5" t="s">
        <v>31</v>
      </c>
      <c r="O500" t="str">
        <f>IF(OR(ISNUMBER(SEARCH({"smok"},$Z500))),"Y","N")</f>
        <v>N</v>
      </c>
      <c r="P500" t="str">
        <f>IF(OR(ISNUMBER(SEARCH({"BP","Hyper"},$Z500))),"Y","N")</f>
        <v>N</v>
      </c>
      <c r="Q500" t="str">
        <f>IF(OR(ISNUMBER(SEARCH({"Tobacc","smok"},$Z500))),"Y","N")</f>
        <v>N</v>
      </c>
      <c r="T500" s="8" t="s">
        <v>31</v>
      </c>
      <c r="U500" s="8" t="s">
        <v>31</v>
      </c>
      <c r="Z500" s="9" t="s">
        <v>31</v>
      </c>
      <c r="AA500" t="str">
        <f>IF(OR(ISNUMBER(SEARCH({"Diabetes","Diabetic"},$Z500))),"Y","N")</f>
        <v>N</v>
      </c>
      <c r="AB500" s="6" t="s">
        <v>36</v>
      </c>
    </row>
    <row r="501" spans="2:28" ht="198">
      <c r="B501">
        <v>2016</v>
      </c>
      <c r="C501" s="4">
        <v>17131</v>
      </c>
      <c r="D501" s="5" t="s">
        <v>30</v>
      </c>
      <c r="E501" s="5" t="s">
        <v>31</v>
      </c>
      <c r="F501" s="5" t="s">
        <v>32</v>
      </c>
      <c r="G501" s="6" t="s">
        <v>33</v>
      </c>
      <c r="H501" s="7">
        <v>69</v>
      </c>
      <c r="I501" s="5" t="s">
        <v>40</v>
      </c>
      <c r="J501" t="str">
        <f>IF((ISNUMBER(SEARCH({"Cash"},[1]Sheet2!$I501))),"Avg","AboveAvg")</f>
        <v>AboveAvg</v>
      </c>
      <c r="L501" s="5" t="s">
        <v>44</v>
      </c>
      <c r="O501" t="str">
        <f>IF(OR(ISNUMBER(SEARCH({"smok"},$Z501))),"Y","N")</f>
        <v>N</v>
      </c>
      <c r="P501" t="str">
        <f>IF(OR(ISNUMBER(SEARCH({"BP","Hyper"},$Z501))),"Y","N")</f>
        <v>N</v>
      </c>
      <c r="Q501" t="str">
        <f>IF(OR(ISNUMBER(SEARCH({"Tobacc","smok"},$Z501))),"Y","N")</f>
        <v>N</v>
      </c>
      <c r="T501" s="8" t="s">
        <v>31</v>
      </c>
      <c r="U501" s="8" t="s">
        <v>31</v>
      </c>
      <c r="Z501" s="9" t="s">
        <v>304</v>
      </c>
      <c r="AA501" t="str">
        <f>IF(OR(ISNUMBER(SEARCH({"Diabetes","Diabetic"},$Z501))),"Y","N")</f>
        <v>N</v>
      </c>
      <c r="AB501" s="6" t="s">
        <v>36</v>
      </c>
    </row>
    <row r="502" spans="2:28" ht="409.6">
      <c r="B502">
        <v>2016</v>
      </c>
      <c r="C502" s="4">
        <v>14458</v>
      </c>
      <c r="D502" s="5" t="s">
        <v>30</v>
      </c>
      <c r="E502" s="5" t="s">
        <v>31</v>
      </c>
      <c r="F502" s="5" t="s">
        <v>32</v>
      </c>
      <c r="G502" s="6" t="s">
        <v>33</v>
      </c>
      <c r="H502" s="7">
        <v>76</v>
      </c>
      <c r="I502" s="5" t="s">
        <v>40</v>
      </c>
      <c r="J502" t="str">
        <f>IF((ISNUMBER(SEARCH({"Cash"},[1]Sheet2!$I502))),"Avg","AboveAvg")</f>
        <v>AboveAvg</v>
      </c>
      <c r="L502" s="5" t="s">
        <v>44</v>
      </c>
      <c r="O502" t="str">
        <f>IF(OR(ISNUMBER(SEARCH({"smok"},$Z502))),"Y","N")</f>
        <v>N</v>
      </c>
      <c r="P502" t="str">
        <f>IF(OR(ISNUMBER(SEARCH({"BP","Hyper"},$Z502))),"Y","N")</f>
        <v>N</v>
      </c>
      <c r="Q502" t="str">
        <f>IF(OR(ISNUMBER(SEARCH({"Tobacc","smok"},$Z502))),"Y","N")</f>
        <v>N</v>
      </c>
      <c r="T502" s="8" t="s">
        <v>31</v>
      </c>
      <c r="U502" s="8" t="s">
        <v>31</v>
      </c>
      <c r="Z502" s="9" t="s">
        <v>83</v>
      </c>
      <c r="AA502" t="str">
        <f>IF(OR(ISNUMBER(SEARCH({"Diabetes","Diabetic"},$Z502))),"Y","N")</f>
        <v>N</v>
      </c>
      <c r="AB502" s="6" t="s">
        <v>36</v>
      </c>
    </row>
    <row r="503" spans="2:28" ht="409.6">
      <c r="B503">
        <v>2016</v>
      </c>
      <c r="C503" s="4">
        <v>41428</v>
      </c>
      <c r="D503" s="5" t="s">
        <v>30</v>
      </c>
      <c r="E503" s="5" t="s">
        <v>31</v>
      </c>
      <c r="F503" s="5" t="s">
        <v>37</v>
      </c>
      <c r="G503" s="6" t="s">
        <v>33</v>
      </c>
      <c r="H503" s="7">
        <v>2</v>
      </c>
      <c r="I503" s="5" t="s">
        <v>34</v>
      </c>
      <c r="J503" t="str">
        <f>IF((ISNUMBER(SEARCH({"Cash"},[1]Sheet2!$I503))),"Avg","AboveAvg")</f>
        <v>Avg</v>
      </c>
      <c r="L503" s="5" t="s">
        <v>31</v>
      </c>
      <c r="O503" t="str">
        <f>IF(OR(ISNUMBER(SEARCH({"smok"},$Z503))),"Y","N")</f>
        <v>N</v>
      </c>
      <c r="P503" t="str">
        <f>IF(OR(ISNUMBER(SEARCH({"BP","Hyper"},$Z503))),"Y","N")</f>
        <v>N</v>
      </c>
      <c r="Q503" t="str">
        <f>IF(OR(ISNUMBER(SEARCH({"Tobacc","smok"},$Z503))),"Y","N")</f>
        <v>N</v>
      </c>
      <c r="T503" s="8" t="s">
        <v>31</v>
      </c>
      <c r="U503" s="8" t="s">
        <v>31</v>
      </c>
      <c r="Z503" s="9" t="s">
        <v>305</v>
      </c>
      <c r="AA503" t="str">
        <f>IF(OR(ISNUMBER(SEARCH({"Diabetes","Diabetic"},$Z503))),"Y","N")</f>
        <v>N</v>
      </c>
      <c r="AB503" s="6" t="s">
        <v>36</v>
      </c>
    </row>
    <row r="504" spans="2:28">
      <c r="B504">
        <v>2016</v>
      </c>
      <c r="C504" s="4">
        <v>21346</v>
      </c>
      <c r="D504" s="5" t="s">
        <v>30</v>
      </c>
      <c r="E504" s="5" t="s">
        <v>31</v>
      </c>
      <c r="F504" s="5" t="s">
        <v>32</v>
      </c>
      <c r="G504" s="6" t="s">
        <v>33</v>
      </c>
      <c r="H504" s="7">
        <v>57</v>
      </c>
      <c r="I504" s="5" t="s">
        <v>34</v>
      </c>
      <c r="J504" t="str">
        <f>IF((ISNUMBER(SEARCH({"Cash"},[1]Sheet2!$I504))),"Avg","AboveAvg")</f>
        <v>Avg</v>
      </c>
      <c r="L504" s="5" t="s">
        <v>48</v>
      </c>
      <c r="O504" t="str">
        <f>IF(OR(ISNUMBER(SEARCH({"smok"},$Z504))),"Y","N")</f>
        <v>N</v>
      </c>
      <c r="P504" t="str">
        <f>IF(OR(ISNUMBER(SEARCH({"BP","Hyper"},$Z504))),"Y","N")</f>
        <v>N</v>
      </c>
      <c r="Q504" t="str">
        <f>IF(OR(ISNUMBER(SEARCH({"Tobacc","smok"},$Z504))),"Y","N")</f>
        <v>N</v>
      </c>
      <c r="T504" s="8" t="s">
        <v>31</v>
      </c>
      <c r="U504" s="8" t="s">
        <v>31</v>
      </c>
      <c r="Z504" s="9" t="s">
        <v>31</v>
      </c>
      <c r="AA504" t="str">
        <f>IF(OR(ISNUMBER(SEARCH({"Diabetes","Diabetic"},$Z504))),"Y","N")</f>
        <v>N</v>
      </c>
      <c r="AB504" s="6" t="s">
        <v>36</v>
      </c>
    </row>
    <row r="505" spans="2:28" ht="356.4">
      <c r="B505">
        <v>2016</v>
      </c>
      <c r="C505" s="4">
        <v>22922</v>
      </c>
      <c r="D505" s="5" t="s">
        <v>30</v>
      </c>
      <c r="E505" s="5" t="s">
        <v>31</v>
      </c>
      <c r="F505" s="5" t="s">
        <v>37</v>
      </c>
      <c r="G505" s="6" t="s">
        <v>33</v>
      </c>
      <c r="H505" s="7">
        <v>53</v>
      </c>
      <c r="I505" s="5" t="s">
        <v>34</v>
      </c>
      <c r="J505" t="str">
        <f>IF((ISNUMBER(SEARCH({"Cash"},[1]Sheet2!$I505))),"Avg","AboveAvg")</f>
        <v>Avg</v>
      </c>
      <c r="L505" s="5" t="s">
        <v>44</v>
      </c>
      <c r="O505" t="str">
        <f>IF(OR(ISNUMBER(SEARCH({"smok"},$Z505))),"Y","N")</f>
        <v>N</v>
      </c>
      <c r="P505" t="str">
        <f>IF(OR(ISNUMBER(SEARCH({"BP","Hyper"},$Z505))),"Y","N")</f>
        <v>N</v>
      </c>
      <c r="Q505" t="str">
        <f>IF(OR(ISNUMBER(SEARCH({"Tobacc","smok"},$Z505))),"Y","N")</f>
        <v>N</v>
      </c>
      <c r="T505" s="8" t="s">
        <v>31</v>
      </c>
      <c r="U505" s="8" t="s">
        <v>31</v>
      </c>
      <c r="Z505" s="9" t="s">
        <v>306</v>
      </c>
      <c r="AA505" t="str">
        <f>IF(OR(ISNUMBER(SEARCH({"Diabetes","Diabetic"},$Z505))),"Y","N")</f>
        <v>N</v>
      </c>
      <c r="AB505" s="6" t="s">
        <v>36</v>
      </c>
    </row>
    <row r="506" spans="2:28">
      <c r="B506">
        <v>2016</v>
      </c>
      <c r="C506" s="4">
        <v>22663</v>
      </c>
      <c r="D506" s="5" t="s">
        <v>30</v>
      </c>
      <c r="E506" s="5" t="s">
        <v>31</v>
      </c>
      <c r="F506" s="5" t="s">
        <v>37</v>
      </c>
      <c r="G506" s="6" t="s">
        <v>33</v>
      </c>
      <c r="H506" s="7">
        <v>53</v>
      </c>
      <c r="I506" s="5" t="s">
        <v>40</v>
      </c>
      <c r="J506" t="str">
        <f>IF((ISNUMBER(SEARCH({"Cash"},[1]Sheet2!$I506))),"Avg","AboveAvg")</f>
        <v>AboveAvg</v>
      </c>
      <c r="L506" s="5" t="s">
        <v>31</v>
      </c>
      <c r="O506" t="str">
        <f>IF(OR(ISNUMBER(SEARCH({"smok"},$Z506))),"Y","N")</f>
        <v>N</v>
      </c>
      <c r="P506" t="str">
        <f>IF(OR(ISNUMBER(SEARCH({"BP","Hyper"},$Z506))),"Y","N")</f>
        <v>N</v>
      </c>
      <c r="Q506" t="str">
        <f>IF(OR(ISNUMBER(SEARCH({"Tobacc","smok"},$Z506))),"Y","N")</f>
        <v>N</v>
      </c>
      <c r="T506" s="8" t="s">
        <v>31</v>
      </c>
      <c r="U506" s="8" t="s">
        <v>31</v>
      </c>
      <c r="Z506" s="9" t="s">
        <v>31</v>
      </c>
      <c r="AA506" t="str">
        <f>IF(OR(ISNUMBER(SEARCH({"Diabetes","Diabetic"},$Z506))),"Y","N")</f>
        <v>N</v>
      </c>
      <c r="AB506" s="6" t="s">
        <v>36</v>
      </c>
    </row>
    <row r="507" spans="2:28" ht="66">
      <c r="B507">
        <v>2016</v>
      </c>
      <c r="C507" s="4">
        <v>19745</v>
      </c>
      <c r="D507" s="5" t="s">
        <v>30</v>
      </c>
      <c r="E507" s="5" t="s">
        <v>31</v>
      </c>
      <c r="F507" s="5" t="s">
        <v>32</v>
      </c>
      <c r="G507" s="6" t="s">
        <v>33</v>
      </c>
      <c r="H507" s="7">
        <v>62</v>
      </c>
      <c r="I507" s="5" t="s">
        <v>34</v>
      </c>
      <c r="J507" t="str">
        <f>IF((ISNUMBER(SEARCH({"Cash"},[1]Sheet2!$I507))),"Avg","AboveAvg")</f>
        <v>Avg</v>
      </c>
      <c r="L507" s="5" t="s">
        <v>31</v>
      </c>
      <c r="O507" t="str">
        <f>IF(OR(ISNUMBER(SEARCH({"smok"},$Z507))),"Y","N")</f>
        <v>N</v>
      </c>
      <c r="P507" t="str">
        <f>IF(OR(ISNUMBER(SEARCH({"BP","Hyper"},$Z507))),"Y","N")</f>
        <v>N</v>
      </c>
      <c r="Q507" t="str">
        <f>IF(OR(ISNUMBER(SEARCH({"Tobacc","smok"},$Z507))),"Y","N")</f>
        <v>N</v>
      </c>
      <c r="T507" s="8" t="s">
        <v>31</v>
      </c>
      <c r="U507" s="8" t="s">
        <v>31</v>
      </c>
      <c r="Z507" s="9" t="s">
        <v>307</v>
      </c>
      <c r="AA507" t="str">
        <f>IF(OR(ISNUMBER(SEARCH({"Diabetes","Diabetic"},$Z507))),"Y","N")</f>
        <v>N</v>
      </c>
      <c r="AB507" s="6" t="s">
        <v>36</v>
      </c>
    </row>
    <row r="508" spans="2:28" ht="409.6">
      <c r="B508">
        <v>2016</v>
      </c>
      <c r="C508" s="4">
        <v>27896</v>
      </c>
      <c r="D508" s="5" t="s">
        <v>30</v>
      </c>
      <c r="E508" s="5" t="s">
        <v>31</v>
      </c>
      <c r="F508" s="5" t="s">
        <v>32</v>
      </c>
      <c r="G508" s="6" t="s">
        <v>33</v>
      </c>
      <c r="H508" s="7">
        <v>39</v>
      </c>
      <c r="I508" s="5" t="s">
        <v>40</v>
      </c>
      <c r="J508" t="str">
        <f>IF((ISNUMBER(SEARCH({"Cash"},[1]Sheet2!$I508))),"Avg","AboveAvg")</f>
        <v>AboveAvg</v>
      </c>
      <c r="L508" s="5" t="s">
        <v>93</v>
      </c>
      <c r="O508" t="str">
        <f>IF(OR(ISNUMBER(SEARCH({"smok"},$Z508))),"Y","N")</f>
        <v>N</v>
      </c>
      <c r="P508" t="str">
        <f>IF(OR(ISNUMBER(SEARCH({"BP","Hyper"},$Z508))),"Y","N")</f>
        <v>N</v>
      </c>
      <c r="Q508" t="str">
        <f>IF(OR(ISNUMBER(SEARCH({"Tobacc","smok"},$Z508))),"Y","N")</f>
        <v>Y</v>
      </c>
      <c r="T508" s="8" t="s">
        <v>31</v>
      </c>
      <c r="U508" s="8" t="s">
        <v>31</v>
      </c>
      <c r="Z508" s="9" t="s">
        <v>266</v>
      </c>
      <c r="AA508" t="str">
        <f>IF(OR(ISNUMBER(SEARCH({"Diabetes","Diabetic"},$Z508))),"Y","N")</f>
        <v>N</v>
      </c>
      <c r="AB508" s="6" t="s">
        <v>36</v>
      </c>
    </row>
    <row r="509" spans="2:28" ht="52.8">
      <c r="B509">
        <v>2016</v>
      </c>
      <c r="C509" s="4">
        <v>27863</v>
      </c>
      <c r="D509" s="5" t="s">
        <v>30</v>
      </c>
      <c r="E509" s="5" t="s">
        <v>31</v>
      </c>
      <c r="F509" s="5" t="s">
        <v>32</v>
      </c>
      <c r="G509" s="6" t="s">
        <v>33</v>
      </c>
      <c r="H509" s="7">
        <v>39</v>
      </c>
      <c r="I509" s="5" t="s">
        <v>40</v>
      </c>
      <c r="J509" t="str">
        <f>IF((ISNUMBER(SEARCH({"Cash"},[1]Sheet2!$I509))),"Avg","AboveAvg")</f>
        <v>AboveAvg</v>
      </c>
      <c r="L509" s="5" t="s">
        <v>31</v>
      </c>
      <c r="O509" t="str">
        <f>IF(OR(ISNUMBER(SEARCH({"smok"},$Z509))),"Y","N")</f>
        <v>N</v>
      </c>
      <c r="P509" t="str">
        <f>IF(OR(ISNUMBER(SEARCH({"BP","Hyper"},$Z509))),"Y","N")</f>
        <v>N</v>
      </c>
      <c r="Q509" t="str">
        <f>IF(OR(ISNUMBER(SEARCH({"Tobacc","smok"},$Z509))),"Y","N")</f>
        <v>N</v>
      </c>
      <c r="T509" s="8" t="s">
        <v>31</v>
      </c>
      <c r="U509" s="8" t="s">
        <v>31</v>
      </c>
      <c r="Z509" s="9" t="s">
        <v>67</v>
      </c>
      <c r="AA509" t="str">
        <f>IF(OR(ISNUMBER(SEARCH({"Diabetes","Diabetic"},$Z509))),"Y","N")</f>
        <v>N</v>
      </c>
      <c r="AB509" s="6" t="s">
        <v>36</v>
      </c>
    </row>
    <row r="510" spans="2:28">
      <c r="B510">
        <v>2016</v>
      </c>
      <c r="C510" s="4">
        <v>23625</v>
      </c>
      <c r="D510" s="5" t="s">
        <v>30</v>
      </c>
      <c r="E510" s="5" t="s">
        <v>31</v>
      </c>
      <c r="F510" s="5" t="s">
        <v>37</v>
      </c>
      <c r="G510" s="6" t="s">
        <v>33</v>
      </c>
      <c r="H510" s="7">
        <v>51</v>
      </c>
      <c r="I510" s="5" t="s">
        <v>34</v>
      </c>
      <c r="J510" t="str">
        <f>IF((ISNUMBER(SEARCH({"Cash"},[1]Sheet2!$I510))),"Avg","AboveAvg")</f>
        <v>Avg</v>
      </c>
      <c r="L510" s="5" t="s">
        <v>31</v>
      </c>
      <c r="O510" t="str">
        <f>IF(OR(ISNUMBER(SEARCH({"smok"},$Z510))),"Y","N")</f>
        <v>N</v>
      </c>
      <c r="P510" t="str">
        <f>IF(OR(ISNUMBER(SEARCH({"BP","Hyper"},$Z510))),"Y","N")</f>
        <v>N</v>
      </c>
      <c r="Q510" t="str">
        <f>IF(OR(ISNUMBER(SEARCH({"Tobacc","smok"},$Z510))),"Y","N")</f>
        <v>N</v>
      </c>
      <c r="T510" s="8" t="s">
        <v>31</v>
      </c>
      <c r="U510" s="8" t="s">
        <v>31</v>
      </c>
      <c r="Z510" s="9" t="s">
        <v>31</v>
      </c>
      <c r="AA510" t="str">
        <f>IF(OR(ISNUMBER(SEARCH({"Diabetes","Diabetic"},$Z510))),"Y","N")</f>
        <v>N</v>
      </c>
      <c r="AB510" s="6" t="s">
        <v>36</v>
      </c>
    </row>
    <row r="511" spans="2:28" ht="237.6">
      <c r="B511">
        <v>2016</v>
      </c>
      <c r="C511" s="4">
        <v>19555</v>
      </c>
      <c r="D511" s="5" t="s">
        <v>30</v>
      </c>
      <c r="E511" s="5" t="s">
        <v>31</v>
      </c>
      <c r="F511" s="5" t="s">
        <v>37</v>
      </c>
      <c r="G511" s="6" t="s">
        <v>33</v>
      </c>
      <c r="H511" s="7">
        <v>62</v>
      </c>
      <c r="I511" s="5" t="s">
        <v>40</v>
      </c>
      <c r="J511" t="str">
        <f>IF((ISNUMBER(SEARCH({"Cash"},[1]Sheet2!$I511))),"Avg","AboveAvg")</f>
        <v>AboveAvg</v>
      </c>
      <c r="L511" s="5" t="s">
        <v>41</v>
      </c>
      <c r="O511" t="str">
        <f>IF(OR(ISNUMBER(SEARCH({"smok"},$Z511))),"Y","N")</f>
        <v>N</v>
      </c>
      <c r="P511" t="str">
        <f>IF(OR(ISNUMBER(SEARCH({"BP","Hyper"},$Z511))),"Y","N")</f>
        <v>N</v>
      </c>
      <c r="Q511" t="str">
        <f>IF(OR(ISNUMBER(SEARCH({"Tobacc","smok"},$Z511))),"Y","N")</f>
        <v>N</v>
      </c>
      <c r="T511" s="8" t="s">
        <v>31</v>
      </c>
      <c r="U511" s="8" t="s">
        <v>31</v>
      </c>
      <c r="Z511" s="9" t="s">
        <v>308</v>
      </c>
      <c r="AA511" t="str">
        <f>IF(OR(ISNUMBER(SEARCH({"Diabetes","Diabetic"},$Z511))),"Y","N")</f>
        <v>N</v>
      </c>
      <c r="AB511" s="6" t="s">
        <v>36</v>
      </c>
    </row>
    <row r="512" spans="2:28">
      <c r="B512">
        <v>2016</v>
      </c>
      <c r="C512" s="4">
        <v>18273</v>
      </c>
      <c r="D512" s="5" t="s">
        <v>30</v>
      </c>
      <c r="E512" s="5" t="s">
        <v>31</v>
      </c>
      <c r="F512" s="5" t="s">
        <v>37</v>
      </c>
      <c r="G512" s="6" t="s">
        <v>33</v>
      </c>
      <c r="H512" s="7">
        <v>66</v>
      </c>
      <c r="I512" s="5" t="s">
        <v>34</v>
      </c>
      <c r="J512" t="str">
        <f>IF((ISNUMBER(SEARCH({"Cash"},[1]Sheet2!$I512))),"Avg","AboveAvg")</f>
        <v>Avg</v>
      </c>
      <c r="L512" s="5" t="s">
        <v>41</v>
      </c>
      <c r="O512" t="str">
        <f>IF(OR(ISNUMBER(SEARCH({"smok"},$Z512))),"Y","N")</f>
        <v>N</v>
      </c>
      <c r="P512" t="str">
        <f>IF(OR(ISNUMBER(SEARCH({"BP","Hyper"},$Z512))),"Y","N")</f>
        <v>N</v>
      </c>
      <c r="Q512" t="str">
        <f>IF(OR(ISNUMBER(SEARCH({"Tobacc","smok"},$Z512))),"Y","N")</f>
        <v>N</v>
      </c>
      <c r="T512" s="8" t="s">
        <v>31</v>
      </c>
      <c r="U512" s="8" t="s">
        <v>31</v>
      </c>
      <c r="Z512" s="9" t="s">
        <v>31</v>
      </c>
      <c r="AA512" t="str">
        <f>IF(OR(ISNUMBER(SEARCH({"Diabetes","Diabetic"},$Z512))),"Y","N")</f>
        <v>N</v>
      </c>
      <c r="AB512" s="6" t="s">
        <v>36</v>
      </c>
    </row>
    <row r="513" spans="2:28">
      <c r="B513">
        <v>2016</v>
      </c>
      <c r="C513" s="4">
        <v>36778</v>
      </c>
      <c r="D513" s="5" t="s">
        <v>30</v>
      </c>
      <c r="E513" s="5" t="s">
        <v>31</v>
      </c>
      <c r="F513" s="5" t="s">
        <v>37</v>
      </c>
      <c r="G513" s="6" t="s">
        <v>33</v>
      </c>
      <c r="H513" s="7">
        <v>15</v>
      </c>
      <c r="I513" s="5" t="s">
        <v>34</v>
      </c>
      <c r="J513" t="str">
        <f>IF((ISNUMBER(SEARCH({"Cash"},[1]Sheet2!$I513))),"Avg","AboveAvg")</f>
        <v>Avg</v>
      </c>
      <c r="L513" s="5" t="s">
        <v>31</v>
      </c>
      <c r="O513" t="str">
        <f>IF(OR(ISNUMBER(SEARCH({"smok"},$Z513))),"Y","N")</f>
        <v>N</v>
      </c>
      <c r="P513" t="str">
        <f>IF(OR(ISNUMBER(SEARCH({"BP","Hyper"},$Z513))),"Y","N")</f>
        <v>N</v>
      </c>
      <c r="Q513" t="str">
        <f>IF(OR(ISNUMBER(SEARCH({"Tobacc","smok"},$Z513))),"Y","N")</f>
        <v>N</v>
      </c>
      <c r="T513" s="8" t="s">
        <v>31</v>
      </c>
      <c r="U513" s="8" t="s">
        <v>31</v>
      </c>
      <c r="Z513" s="9" t="s">
        <v>31</v>
      </c>
      <c r="AA513" t="str">
        <f>IF(OR(ISNUMBER(SEARCH({"Diabetes","Diabetic"},$Z513))),"Y","N")</f>
        <v>N</v>
      </c>
      <c r="AB513" s="6" t="s">
        <v>36</v>
      </c>
    </row>
    <row r="514" spans="2:28">
      <c r="B514">
        <v>2016</v>
      </c>
      <c r="C514" s="4">
        <v>39921</v>
      </c>
      <c r="D514" s="5" t="s">
        <v>30</v>
      </c>
      <c r="E514" s="5" t="s">
        <v>31</v>
      </c>
      <c r="F514" s="5" t="s">
        <v>32</v>
      </c>
      <c r="G514" s="6" t="s">
        <v>33</v>
      </c>
      <c r="H514" s="7">
        <v>6</v>
      </c>
      <c r="I514" s="5" t="s">
        <v>40</v>
      </c>
      <c r="J514" t="str">
        <f>IF((ISNUMBER(SEARCH({"Cash"},[1]Sheet2!$I514))),"Avg","AboveAvg")</f>
        <v>AboveAvg</v>
      </c>
      <c r="L514" s="5" t="s">
        <v>31</v>
      </c>
      <c r="O514" t="str">
        <f>IF(OR(ISNUMBER(SEARCH({"smok"},$Z514))),"Y","N")</f>
        <v>N</v>
      </c>
      <c r="P514" t="str">
        <f>IF(OR(ISNUMBER(SEARCH({"BP","Hyper"},$Z514))),"Y","N")</f>
        <v>N</v>
      </c>
      <c r="Q514" t="str">
        <f>IF(OR(ISNUMBER(SEARCH({"Tobacc","smok"},$Z514))),"Y","N")</f>
        <v>N</v>
      </c>
      <c r="T514" s="8" t="s">
        <v>31</v>
      </c>
      <c r="U514" s="8" t="s">
        <v>31</v>
      </c>
      <c r="Z514" s="9" t="s">
        <v>31</v>
      </c>
      <c r="AA514" t="str">
        <f>IF(OR(ISNUMBER(SEARCH({"Diabetes","Diabetic"},$Z514))),"Y","N")</f>
        <v>N</v>
      </c>
      <c r="AB514" s="6" t="s">
        <v>36</v>
      </c>
    </row>
    <row r="515" spans="2:28">
      <c r="B515">
        <v>2016</v>
      </c>
      <c r="C515" s="4">
        <v>20078</v>
      </c>
      <c r="D515" s="5" t="s">
        <v>39</v>
      </c>
      <c r="E515" s="5" t="s">
        <v>31</v>
      </c>
      <c r="F515" s="5" t="s">
        <v>37</v>
      </c>
      <c r="G515" s="6" t="s">
        <v>33</v>
      </c>
      <c r="H515" s="7">
        <v>61</v>
      </c>
      <c r="I515" s="5" t="s">
        <v>34</v>
      </c>
      <c r="J515" t="str">
        <f>IF((ISNUMBER(SEARCH({"Cash"},[1]Sheet2!$I515))),"Avg","AboveAvg")</f>
        <v>Avg</v>
      </c>
      <c r="L515" s="5" t="s">
        <v>41</v>
      </c>
      <c r="O515" t="str">
        <f>IF(OR(ISNUMBER(SEARCH({"smok"},$Z515))),"Y","N")</f>
        <v>N</v>
      </c>
      <c r="P515" t="str">
        <f>IF(OR(ISNUMBER(SEARCH({"BP","Hyper"},$Z515))),"Y","N")</f>
        <v>N</v>
      </c>
      <c r="Q515" t="str">
        <f>IF(OR(ISNUMBER(SEARCH({"Tobacc","smok"},$Z515))),"Y","N")</f>
        <v>N</v>
      </c>
      <c r="T515" s="8" t="s">
        <v>31</v>
      </c>
      <c r="U515" s="8" t="s">
        <v>31</v>
      </c>
      <c r="Z515" s="9" t="s">
        <v>31</v>
      </c>
      <c r="AA515" t="str">
        <f>IF(OR(ISNUMBER(SEARCH({"Diabetes","Diabetic"},$Z515))),"Y","N")</f>
        <v>N</v>
      </c>
      <c r="AB515" s="6" t="s">
        <v>36</v>
      </c>
    </row>
    <row r="516" spans="2:28">
      <c r="B516">
        <v>2016</v>
      </c>
      <c r="C516" s="4">
        <v>25734</v>
      </c>
      <c r="D516" s="5" t="s">
        <v>30</v>
      </c>
      <c r="E516" s="5" t="s">
        <v>31</v>
      </c>
      <c r="F516" s="5" t="s">
        <v>32</v>
      </c>
      <c r="G516" s="6" t="s">
        <v>33</v>
      </c>
      <c r="H516" s="7">
        <v>45</v>
      </c>
      <c r="I516" s="5" t="s">
        <v>40</v>
      </c>
      <c r="J516" t="str">
        <f>IF((ISNUMBER(SEARCH({"Cash"},[1]Sheet2!$I516))),"Avg","AboveAvg")</f>
        <v>AboveAvg</v>
      </c>
      <c r="L516" s="5" t="s">
        <v>41</v>
      </c>
      <c r="O516" t="str">
        <f>IF(OR(ISNUMBER(SEARCH({"smok"},$Z516))),"Y","N")</f>
        <v>N</v>
      </c>
      <c r="P516" t="str">
        <f>IF(OR(ISNUMBER(SEARCH({"BP","Hyper"},$Z516))),"Y","N")</f>
        <v>N</v>
      </c>
      <c r="Q516" t="str">
        <f>IF(OR(ISNUMBER(SEARCH({"Tobacc","smok"},$Z516))),"Y","N")</f>
        <v>N</v>
      </c>
      <c r="T516" s="8" t="s">
        <v>31</v>
      </c>
      <c r="U516" s="8" t="s">
        <v>31</v>
      </c>
      <c r="Z516" s="9" t="s">
        <v>31</v>
      </c>
      <c r="AA516" t="str">
        <f>IF(OR(ISNUMBER(SEARCH({"Diabetes","Diabetic"},$Z516))),"Y","N")</f>
        <v>N</v>
      </c>
      <c r="AB516" s="6" t="s">
        <v>36</v>
      </c>
    </row>
    <row r="517" spans="2:28">
      <c r="B517">
        <v>2016</v>
      </c>
      <c r="C517" s="4">
        <v>22267</v>
      </c>
      <c r="D517" s="5" t="s">
        <v>30</v>
      </c>
      <c r="E517" s="5" t="s">
        <v>31</v>
      </c>
      <c r="F517" s="5" t="s">
        <v>32</v>
      </c>
      <c r="G517" s="6" t="s">
        <v>33</v>
      </c>
      <c r="H517" s="7">
        <v>55</v>
      </c>
      <c r="I517" s="5" t="s">
        <v>34</v>
      </c>
      <c r="J517" t="str">
        <f>IF((ISNUMBER(SEARCH({"Cash"},[1]Sheet2!$I517))),"Avg","AboveAvg")</f>
        <v>Avg</v>
      </c>
      <c r="L517" s="5" t="s">
        <v>31</v>
      </c>
      <c r="O517" t="str">
        <f>IF(OR(ISNUMBER(SEARCH({"smok"},$Z517))),"Y","N")</f>
        <v>N</v>
      </c>
      <c r="P517" t="str">
        <f>IF(OR(ISNUMBER(SEARCH({"BP","Hyper"},$Z517))),"Y","N")</f>
        <v>N</v>
      </c>
      <c r="Q517" t="str">
        <f>IF(OR(ISNUMBER(SEARCH({"Tobacc","smok"},$Z517))),"Y","N")</f>
        <v>N</v>
      </c>
      <c r="T517" s="8" t="s">
        <v>31</v>
      </c>
      <c r="U517" s="8" t="s">
        <v>31</v>
      </c>
      <c r="Z517" s="9" t="s">
        <v>31</v>
      </c>
      <c r="AA517" t="str">
        <f>IF(OR(ISNUMBER(SEARCH({"Diabetes","Diabetic"},$Z517))),"Y","N")</f>
        <v>N</v>
      </c>
      <c r="AB517" s="6" t="s">
        <v>36</v>
      </c>
    </row>
    <row r="518" spans="2:28" ht="52.8">
      <c r="B518">
        <v>2016</v>
      </c>
      <c r="C518" s="4">
        <v>23412</v>
      </c>
      <c r="D518" s="5" t="s">
        <v>30</v>
      </c>
      <c r="E518" s="5" t="s">
        <v>31</v>
      </c>
      <c r="F518" s="5" t="s">
        <v>32</v>
      </c>
      <c r="G518" s="6" t="s">
        <v>33</v>
      </c>
      <c r="H518" s="7">
        <v>52</v>
      </c>
      <c r="I518" s="5" t="s">
        <v>34</v>
      </c>
      <c r="J518" t="str">
        <f>IF((ISNUMBER(SEARCH({"Cash"},[1]Sheet2!$I518))),"Avg","AboveAvg")</f>
        <v>Avg</v>
      </c>
      <c r="L518" s="5" t="s">
        <v>31</v>
      </c>
      <c r="O518" t="str">
        <f>IF(OR(ISNUMBER(SEARCH({"smok"},$Z518))),"Y","N")</f>
        <v>N</v>
      </c>
      <c r="P518" t="str">
        <f>IF(OR(ISNUMBER(SEARCH({"BP","Hyper"},$Z518))),"Y","N")</f>
        <v>N</v>
      </c>
      <c r="Q518" t="str">
        <f>IF(OR(ISNUMBER(SEARCH({"Tobacc","smok"},$Z518))),"Y","N")</f>
        <v>N</v>
      </c>
      <c r="T518" s="8" t="s">
        <v>31</v>
      </c>
      <c r="U518" s="8" t="s">
        <v>31</v>
      </c>
      <c r="Z518" s="9" t="s">
        <v>67</v>
      </c>
      <c r="AA518" t="str">
        <f>IF(OR(ISNUMBER(SEARCH({"Diabetes","Diabetic"},$Z518))),"Y","N")</f>
        <v>N</v>
      </c>
      <c r="AB518" s="6" t="s">
        <v>36</v>
      </c>
    </row>
    <row r="519" spans="2:28" ht="52.8">
      <c r="B519">
        <v>2016</v>
      </c>
      <c r="C519" s="4">
        <v>27665</v>
      </c>
      <c r="D519" s="5" t="s">
        <v>30</v>
      </c>
      <c r="E519" s="5" t="s">
        <v>31</v>
      </c>
      <c r="F519" s="5" t="s">
        <v>32</v>
      </c>
      <c r="G519" s="6" t="s">
        <v>33</v>
      </c>
      <c r="H519" s="7">
        <v>40</v>
      </c>
      <c r="I519" s="5" t="s">
        <v>40</v>
      </c>
      <c r="J519" t="str">
        <f>IF((ISNUMBER(SEARCH({"Cash"},[1]Sheet2!$I519))),"Avg","AboveAvg")</f>
        <v>AboveAvg</v>
      </c>
      <c r="L519" s="5" t="s">
        <v>31</v>
      </c>
      <c r="O519" t="str">
        <f>IF(OR(ISNUMBER(SEARCH({"smok"},$Z519))),"Y","N")</f>
        <v>N</v>
      </c>
      <c r="P519" t="str">
        <f>IF(OR(ISNUMBER(SEARCH({"BP","Hyper"},$Z519))),"Y","N")</f>
        <v>N</v>
      </c>
      <c r="Q519" t="str">
        <f>IF(OR(ISNUMBER(SEARCH({"Tobacc","smok"},$Z519))),"Y","N")</f>
        <v>N</v>
      </c>
      <c r="T519" s="8" t="s">
        <v>31</v>
      </c>
      <c r="U519" s="8" t="s">
        <v>31</v>
      </c>
      <c r="Z519" s="9" t="s">
        <v>79</v>
      </c>
      <c r="AA519" t="str">
        <f>IF(OR(ISNUMBER(SEARCH({"Diabetes","Diabetic"},$Z519))),"Y","N")</f>
        <v>N</v>
      </c>
      <c r="AB519" s="6" t="s">
        <v>36</v>
      </c>
    </row>
    <row r="520" spans="2:28" ht="356.4">
      <c r="B520">
        <v>2016</v>
      </c>
      <c r="C520" s="4">
        <v>21027</v>
      </c>
      <c r="D520" s="5" t="s">
        <v>30</v>
      </c>
      <c r="E520" s="5" t="s">
        <v>31</v>
      </c>
      <c r="F520" s="5" t="s">
        <v>32</v>
      </c>
      <c r="G520" s="6" t="s">
        <v>33</v>
      </c>
      <c r="H520" s="7">
        <v>58</v>
      </c>
      <c r="I520" s="5" t="s">
        <v>40</v>
      </c>
      <c r="J520" t="str">
        <f>IF((ISNUMBER(SEARCH({"Cash"},[1]Sheet2!$I520))),"Avg","AboveAvg")</f>
        <v>AboveAvg</v>
      </c>
      <c r="L520" s="5" t="s">
        <v>31</v>
      </c>
      <c r="O520" t="str">
        <f>IF(OR(ISNUMBER(SEARCH({"smok"},$Z520))),"Y","N")</f>
        <v>N</v>
      </c>
      <c r="P520" t="str">
        <f>IF(OR(ISNUMBER(SEARCH({"BP","Hyper"},$Z520))),"Y","N")</f>
        <v>N</v>
      </c>
      <c r="Q520" t="str">
        <f>IF(OR(ISNUMBER(SEARCH({"Tobacc","smok"},$Z520))),"Y","N")</f>
        <v>N</v>
      </c>
      <c r="T520" s="8" t="s">
        <v>31</v>
      </c>
      <c r="U520" s="8" t="s">
        <v>31</v>
      </c>
      <c r="Z520" s="9" t="s">
        <v>309</v>
      </c>
      <c r="AA520" t="str">
        <f>IF(OR(ISNUMBER(SEARCH({"Diabetes","Diabetic"},$Z520))),"Y","N")</f>
        <v>N</v>
      </c>
      <c r="AB520" s="6" t="s">
        <v>36</v>
      </c>
    </row>
    <row r="521" spans="2:28" ht="211.2">
      <c r="B521">
        <v>2016</v>
      </c>
      <c r="C521" s="4">
        <v>17554</v>
      </c>
      <c r="D521" s="5" t="s">
        <v>30</v>
      </c>
      <c r="E521" s="5" t="s">
        <v>31</v>
      </c>
      <c r="F521" s="5" t="s">
        <v>37</v>
      </c>
      <c r="G521" s="6" t="s">
        <v>33</v>
      </c>
      <c r="H521" s="7">
        <v>68</v>
      </c>
      <c r="I521" s="5" t="s">
        <v>34</v>
      </c>
      <c r="J521" t="str">
        <f>IF((ISNUMBER(SEARCH({"Cash"},[1]Sheet2!$I521))),"Avg","AboveAvg")</f>
        <v>Avg</v>
      </c>
      <c r="L521" s="5" t="s">
        <v>31</v>
      </c>
      <c r="O521" t="str">
        <f>IF(OR(ISNUMBER(SEARCH({"smok"},$Z521))),"Y","N")</f>
        <v>N</v>
      </c>
      <c r="P521" t="str">
        <f>IF(OR(ISNUMBER(SEARCH({"BP","Hyper"},$Z521))),"Y","N")</f>
        <v>N</v>
      </c>
      <c r="Q521" t="str">
        <f>IF(OR(ISNUMBER(SEARCH({"Tobacc","smok"},$Z521))),"Y","N")</f>
        <v>N</v>
      </c>
      <c r="T521" s="8" t="s">
        <v>31</v>
      </c>
      <c r="U521" s="8" t="s">
        <v>31</v>
      </c>
      <c r="Z521" s="9" t="s">
        <v>310</v>
      </c>
      <c r="AA521" t="str">
        <f>IF(OR(ISNUMBER(SEARCH({"Diabetes","Diabetic"},$Z521))),"Y","N")</f>
        <v>N</v>
      </c>
      <c r="AB521" s="6" t="s">
        <v>36</v>
      </c>
    </row>
    <row r="522" spans="2:28" ht="409.6">
      <c r="B522">
        <v>2016</v>
      </c>
      <c r="C522" s="4">
        <v>27677</v>
      </c>
      <c r="D522" s="5" t="s">
        <v>30</v>
      </c>
      <c r="E522" s="5" t="s">
        <v>31</v>
      </c>
      <c r="F522" s="5" t="s">
        <v>37</v>
      </c>
      <c r="G522" s="6" t="s">
        <v>33</v>
      </c>
      <c r="H522" s="7">
        <v>40</v>
      </c>
      <c r="I522" s="5" t="s">
        <v>40</v>
      </c>
      <c r="J522" t="str">
        <f>IF((ISNUMBER(SEARCH({"Cash"},[1]Sheet2!$I522))),"Avg","AboveAvg")</f>
        <v>AboveAvg</v>
      </c>
      <c r="L522" s="5" t="s">
        <v>38</v>
      </c>
      <c r="O522" t="str">
        <f>IF(OR(ISNUMBER(SEARCH({"smok"},$Z522))),"Y","N")</f>
        <v>N</v>
      </c>
      <c r="P522" t="str">
        <f>IF(OR(ISNUMBER(SEARCH({"BP","Hyper"},$Z522))),"Y","N")</f>
        <v>Y</v>
      </c>
      <c r="Q522" t="str">
        <f>IF(OR(ISNUMBER(SEARCH({"Tobacc","smok"},$Z522))),"Y","N")</f>
        <v>N</v>
      </c>
      <c r="T522" s="8" t="s">
        <v>31</v>
      </c>
      <c r="U522" s="8" t="s">
        <v>31</v>
      </c>
      <c r="Z522" s="9" t="s">
        <v>311</v>
      </c>
      <c r="AA522" t="str">
        <f>IF(OR(ISNUMBER(SEARCH({"Diabetes","Diabetic"},$Z522))),"Y","N")</f>
        <v>N</v>
      </c>
      <c r="AB522" s="6" t="s">
        <v>36</v>
      </c>
    </row>
    <row r="523" spans="2:28">
      <c r="B523">
        <v>2016</v>
      </c>
      <c r="C523" s="4">
        <v>24266</v>
      </c>
      <c r="D523" s="5" t="s">
        <v>30</v>
      </c>
      <c r="E523" s="5" t="s">
        <v>31</v>
      </c>
      <c r="F523" s="5" t="s">
        <v>37</v>
      </c>
      <c r="G523" s="6" t="s">
        <v>33</v>
      </c>
      <c r="H523" s="7">
        <v>49</v>
      </c>
      <c r="I523" s="5" t="s">
        <v>34</v>
      </c>
      <c r="J523" t="str">
        <f>IF((ISNUMBER(SEARCH({"Cash"},[1]Sheet2!$I523))),"Avg","AboveAvg")</f>
        <v>Avg</v>
      </c>
      <c r="L523" s="5" t="s">
        <v>31</v>
      </c>
      <c r="O523" t="str">
        <f>IF(OR(ISNUMBER(SEARCH({"smok"},$Z523))),"Y","N")</f>
        <v>N</v>
      </c>
      <c r="P523" t="str">
        <f>IF(OR(ISNUMBER(SEARCH({"BP","Hyper"},$Z523))),"Y","N")</f>
        <v>N</v>
      </c>
      <c r="Q523" t="str">
        <f>IF(OR(ISNUMBER(SEARCH({"Tobacc","smok"},$Z523))),"Y","N")</f>
        <v>N</v>
      </c>
      <c r="T523" s="8" t="s">
        <v>31</v>
      </c>
      <c r="U523" s="8" t="s">
        <v>31</v>
      </c>
      <c r="Z523" s="9" t="s">
        <v>31</v>
      </c>
      <c r="AA523" t="str">
        <f>IF(OR(ISNUMBER(SEARCH({"Diabetes","Diabetic"},$Z523))),"Y","N")</f>
        <v>N</v>
      </c>
      <c r="AB523" s="6" t="s">
        <v>36</v>
      </c>
    </row>
    <row r="524" spans="2:28">
      <c r="B524">
        <v>2016</v>
      </c>
      <c r="C524" s="4">
        <v>12420</v>
      </c>
      <c r="D524" s="5" t="s">
        <v>30</v>
      </c>
      <c r="E524" s="5" t="s">
        <v>31</v>
      </c>
      <c r="F524" s="5" t="s">
        <v>32</v>
      </c>
      <c r="G524" s="6" t="s">
        <v>33</v>
      </c>
      <c r="H524" s="7">
        <v>82</v>
      </c>
      <c r="I524" s="5" t="s">
        <v>40</v>
      </c>
      <c r="J524" t="str">
        <f>IF((ISNUMBER(SEARCH({"Cash"},[1]Sheet2!$I524))),"Avg","AboveAvg")</f>
        <v>AboveAvg</v>
      </c>
      <c r="L524" s="5" t="s">
        <v>44</v>
      </c>
      <c r="O524" t="str">
        <f>IF(OR(ISNUMBER(SEARCH({"smok"},$Z524))),"Y","N")</f>
        <v>N</v>
      </c>
      <c r="P524" t="str">
        <f>IF(OR(ISNUMBER(SEARCH({"BP","Hyper"},$Z524))),"Y","N")</f>
        <v>N</v>
      </c>
      <c r="Q524" t="str">
        <f>IF(OR(ISNUMBER(SEARCH({"Tobacc","smok"},$Z524))),"Y","N")</f>
        <v>N</v>
      </c>
      <c r="T524" s="8" t="s">
        <v>31</v>
      </c>
      <c r="U524" s="8" t="s">
        <v>31</v>
      </c>
      <c r="Z524" s="9" t="s">
        <v>31</v>
      </c>
      <c r="AA524" t="str">
        <f>IF(OR(ISNUMBER(SEARCH({"Diabetes","Diabetic"},$Z524))),"Y","N")</f>
        <v>N</v>
      </c>
      <c r="AB524" s="6" t="s">
        <v>36</v>
      </c>
    </row>
    <row r="525" spans="2:28">
      <c r="B525">
        <v>2016</v>
      </c>
      <c r="C525" s="4">
        <v>26004</v>
      </c>
      <c r="D525" s="5" t="s">
        <v>30</v>
      </c>
      <c r="E525" s="5" t="s">
        <v>31</v>
      </c>
      <c r="F525" s="5" t="s">
        <v>37</v>
      </c>
      <c r="G525" s="6" t="s">
        <v>33</v>
      </c>
      <c r="H525" s="7">
        <v>44</v>
      </c>
      <c r="I525" s="5" t="s">
        <v>34</v>
      </c>
      <c r="J525" t="str">
        <f>IF((ISNUMBER(SEARCH({"Cash"},[1]Sheet2!$I525))),"Avg","AboveAvg")</f>
        <v>Avg</v>
      </c>
      <c r="L525" s="5" t="s">
        <v>48</v>
      </c>
      <c r="O525" t="str">
        <f>IF(OR(ISNUMBER(SEARCH({"smok"},$Z525))),"Y","N")</f>
        <v>N</v>
      </c>
      <c r="P525" t="str">
        <f>IF(OR(ISNUMBER(SEARCH({"BP","Hyper"},$Z525))),"Y","N")</f>
        <v>N</v>
      </c>
      <c r="Q525" t="str">
        <f>IF(OR(ISNUMBER(SEARCH({"Tobacc","smok"},$Z525))),"Y","N")</f>
        <v>N</v>
      </c>
      <c r="T525" s="8" t="s">
        <v>31</v>
      </c>
      <c r="U525" s="8" t="s">
        <v>31</v>
      </c>
      <c r="Z525" s="9" t="s">
        <v>31</v>
      </c>
      <c r="AA525" t="str">
        <f>IF(OR(ISNUMBER(SEARCH({"Diabetes","Diabetic"},$Z525))),"Y","N")</f>
        <v>N</v>
      </c>
      <c r="AB525" s="6" t="s">
        <v>36</v>
      </c>
    </row>
    <row r="526" spans="2:28">
      <c r="B526">
        <v>2016</v>
      </c>
      <c r="C526" s="4">
        <v>35091</v>
      </c>
      <c r="D526" s="5" t="s">
        <v>30</v>
      </c>
      <c r="E526" s="5" t="s">
        <v>31</v>
      </c>
      <c r="F526" s="5" t="s">
        <v>32</v>
      </c>
      <c r="G526" s="6" t="s">
        <v>33</v>
      </c>
      <c r="H526" s="7">
        <v>20</v>
      </c>
      <c r="I526" s="5" t="s">
        <v>34</v>
      </c>
      <c r="J526" t="str">
        <f>IF((ISNUMBER(SEARCH({"Cash"},[1]Sheet2!$I526))),"Avg","AboveAvg")</f>
        <v>Avg</v>
      </c>
      <c r="L526" s="5" t="s">
        <v>31</v>
      </c>
      <c r="O526" t="str">
        <f>IF(OR(ISNUMBER(SEARCH({"smok"},$Z526))),"Y","N")</f>
        <v>N</v>
      </c>
      <c r="P526" t="str">
        <f>IF(OR(ISNUMBER(SEARCH({"BP","Hyper"},$Z526))),"Y","N")</f>
        <v>N</v>
      </c>
      <c r="Q526" t="str">
        <f>IF(OR(ISNUMBER(SEARCH({"Tobacc","smok"},$Z526))),"Y","N")</f>
        <v>N</v>
      </c>
      <c r="T526" s="8" t="s">
        <v>31</v>
      </c>
      <c r="U526" s="8" t="s">
        <v>31</v>
      </c>
      <c r="Z526" s="9" t="s">
        <v>31</v>
      </c>
      <c r="AA526" t="str">
        <f>IF(OR(ISNUMBER(SEARCH({"Diabetes","Diabetic"},$Z526))),"Y","N")</f>
        <v>N</v>
      </c>
      <c r="AB526" s="6" t="s">
        <v>36</v>
      </c>
    </row>
    <row r="527" spans="2:28" ht="250.8">
      <c r="B527">
        <v>2016</v>
      </c>
      <c r="C527" s="4">
        <v>27763</v>
      </c>
      <c r="D527" s="5" t="s">
        <v>30</v>
      </c>
      <c r="E527" s="5" t="s">
        <v>31</v>
      </c>
      <c r="F527" s="5" t="s">
        <v>37</v>
      </c>
      <c r="G527" s="6" t="s">
        <v>33</v>
      </c>
      <c r="H527" s="7">
        <v>40</v>
      </c>
      <c r="I527" s="5" t="s">
        <v>40</v>
      </c>
      <c r="J527" t="str">
        <f>IF((ISNUMBER(SEARCH({"Cash"},[1]Sheet2!$I527))),"Avg","AboveAvg")</f>
        <v>AboveAvg</v>
      </c>
      <c r="L527" s="5" t="s">
        <v>48</v>
      </c>
      <c r="O527" t="str">
        <f>IF(OR(ISNUMBER(SEARCH({"smok"},$Z527))),"Y","N")</f>
        <v>N</v>
      </c>
      <c r="P527" t="str">
        <f>IF(OR(ISNUMBER(SEARCH({"BP","Hyper"},$Z527))),"Y","N")</f>
        <v>Y</v>
      </c>
      <c r="Q527" t="str">
        <f>IF(OR(ISNUMBER(SEARCH({"Tobacc","smok"},$Z527))),"Y","N")</f>
        <v>N</v>
      </c>
      <c r="T527" s="8" t="s">
        <v>31</v>
      </c>
      <c r="U527" s="8" t="s">
        <v>31</v>
      </c>
      <c r="Z527" s="9" t="s">
        <v>146</v>
      </c>
      <c r="AA527" t="str">
        <f>IF(OR(ISNUMBER(SEARCH({"Diabetes","Diabetic"},$Z527))),"Y","N")</f>
        <v>N</v>
      </c>
      <c r="AB527" s="6" t="s">
        <v>36</v>
      </c>
    </row>
    <row r="528" spans="2:28" ht="409.6">
      <c r="B528">
        <v>2016</v>
      </c>
      <c r="C528" s="4">
        <v>24109</v>
      </c>
      <c r="D528" s="5" t="s">
        <v>30</v>
      </c>
      <c r="E528" s="5" t="s">
        <v>31</v>
      </c>
      <c r="F528" s="5" t="s">
        <v>32</v>
      </c>
      <c r="G528" s="6" t="s">
        <v>33</v>
      </c>
      <c r="H528" s="7">
        <v>50</v>
      </c>
      <c r="I528" s="5" t="s">
        <v>40</v>
      </c>
      <c r="J528" t="str">
        <f>IF((ISNUMBER(SEARCH({"Cash"},[1]Sheet2!$I528))),"Avg","AboveAvg")</f>
        <v>AboveAvg</v>
      </c>
      <c r="L528" s="5" t="s">
        <v>31</v>
      </c>
      <c r="O528" t="str">
        <f>IF(OR(ISNUMBER(SEARCH({"smok"},$Z528))),"Y","N")</f>
        <v>Y</v>
      </c>
      <c r="P528" t="str">
        <f>IF(OR(ISNUMBER(SEARCH({"BP","Hyper"},$Z528))),"Y","N")</f>
        <v>N</v>
      </c>
      <c r="Q528" t="str">
        <f>IF(OR(ISNUMBER(SEARCH({"Tobacc","smok"},$Z528))),"Y","N")</f>
        <v>Y</v>
      </c>
      <c r="T528" s="8" t="s">
        <v>31</v>
      </c>
      <c r="U528" s="8" t="s">
        <v>31</v>
      </c>
      <c r="Z528" s="9" t="s">
        <v>312</v>
      </c>
      <c r="AA528" t="str">
        <f>IF(OR(ISNUMBER(SEARCH({"Diabetes","Diabetic"},$Z528))),"Y","N")</f>
        <v>N</v>
      </c>
      <c r="AB528" s="6" t="s">
        <v>36</v>
      </c>
    </row>
    <row r="529" spans="2:28" ht="303.60000000000002">
      <c r="B529">
        <v>2016</v>
      </c>
      <c r="C529" s="4">
        <v>34889</v>
      </c>
      <c r="D529" s="5" t="s">
        <v>30</v>
      </c>
      <c r="E529" s="5" t="s">
        <v>31</v>
      </c>
      <c r="F529" s="5" t="s">
        <v>37</v>
      </c>
      <c r="G529" s="6" t="s">
        <v>33</v>
      </c>
      <c r="H529" s="7">
        <v>20</v>
      </c>
      <c r="I529" s="5" t="s">
        <v>40</v>
      </c>
      <c r="J529" t="str">
        <f>IF((ISNUMBER(SEARCH({"Cash"},[1]Sheet2!$I529))),"Avg","AboveAvg")</f>
        <v>AboveAvg</v>
      </c>
      <c r="L529" s="5" t="s">
        <v>31</v>
      </c>
      <c r="O529" t="str">
        <f>IF(OR(ISNUMBER(SEARCH({"smok"},$Z529))),"Y","N")</f>
        <v>N</v>
      </c>
      <c r="P529" t="str">
        <f>IF(OR(ISNUMBER(SEARCH({"BP","Hyper"},$Z529))),"Y","N")</f>
        <v>N</v>
      </c>
      <c r="Q529" t="str">
        <f>IF(OR(ISNUMBER(SEARCH({"Tobacc","smok"},$Z529))),"Y","N")</f>
        <v>N</v>
      </c>
      <c r="T529" s="8" t="s">
        <v>31</v>
      </c>
      <c r="U529" s="8" t="s">
        <v>31</v>
      </c>
      <c r="Z529" s="9" t="s">
        <v>313</v>
      </c>
      <c r="AA529" t="str">
        <f>IF(OR(ISNUMBER(SEARCH({"Diabetes","Diabetic"},$Z529))),"Y","N")</f>
        <v>N</v>
      </c>
      <c r="AB529" s="6" t="s">
        <v>36</v>
      </c>
    </row>
    <row r="530" spans="2:28" ht="409.6">
      <c r="B530">
        <v>2016</v>
      </c>
      <c r="C530" s="4">
        <v>24295</v>
      </c>
      <c r="D530" s="5" t="s">
        <v>30</v>
      </c>
      <c r="E530" s="5" t="s">
        <v>31</v>
      </c>
      <c r="F530" s="5" t="s">
        <v>37</v>
      </c>
      <c r="G530" s="6" t="s">
        <v>33</v>
      </c>
      <c r="H530" s="7">
        <v>49</v>
      </c>
      <c r="I530" s="5" t="s">
        <v>40</v>
      </c>
      <c r="J530" t="str">
        <f>IF((ISNUMBER(SEARCH({"Cash"},[1]Sheet2!$I530))),"Avg","AboveAvg")</f>
        <v>AboveAvg</v>
      </c>
      <c r="L530" s="5" t="s">
        <v>31</v>
      </c>
      <c r="O530" t="str">
        <f>IF(OR(ISNUMBER(SEARCH({"smok"},$Z530))),"Y","N")</f>
        <v>N</v>
      </c>
      <c r="P530" t="str">
        <f>IF(OR(ISNUMBER(SEARCH({"BP","Hyper"},$Z530))),"Y","N")</f>
        <v>Y</v>
      </c>
      <c r="Q530" t="str">
        <f>IF(OR(ISNUMBER(SEARCH({"Tobacc","smok"},$Z530))),"Y","N")</f>
        <v>N</v>
      </c>
      <c r="T530" s="8" t="s">
        <v>31</v>
      </c>
      <c r="U530" s="8" t="s">
        <v>31</v>
      </c>
      <c r="Z530" s="9" t="s">
        <v>314</v>
      </c>
      <c r="AA530" t="str">
        <f>IF(OR(ISNUMBER(SEARCH({"Diabetes","Diabetic"},$Z530))),"Y","N")</f>
        <v>N</v>
      </c>
      <c r="AB530" s="6" t="s">
        <v>36</v>
      </c>
    </row>
    <row r="531" spans="2:28" ht="409.6">
      <c r="B531">
        <v>2016</v>
      </c>
      <c r="C531" s="4">
        <v>20305</v>
      </c>
      <c r="D531" s="5" t="s">
        <v>30</v>
      </c>
      <c r="E531" s="5" t="s">
        <v>31</v>
      </c>
      <c r="F531" s="5" t="s">
        <v>37</v>
      </c>
      <c r="G531" s="6" t="s">
        <v>33</v>
      </c>
      <c r="H531" s="7">
        <v>60</v>
      </c>
      <c r="I531" s="5" t="s">
        <v>34</v>
      </c>
      <c r="J531" t="str">
        <f>IF((ISNUMBER(SEARCH({"Cash"},[1]Sheet2!$I531))),"Avg","AboveAvg")</f>
        <v>Avg</v>
      </c>
      <c r="L531" s="5" t="s">
        <v>44</v>
      </c>
      <c r="O531" t="str">
        <f>IF(OR(ISNUMBER(SEARCH({"smok"},$Z531))),"Y","N")</f>
        <v>N</v>
      </c>
      <c r="P531" t="str">
        <f>IF(OR(ISNUMBER(SEARCH({"BP","Hyper"},$Z531))),"Y","N")</f>
        <v>N</v>
      </c>
      <c r="Q531" t="str">
        <f>IF(OR(ISNUMBER(SEARCH({"Tobacc","smok"},$Z531))),"Y","N")</f>
        <v>N</v>
      </c>
      <c r="T531" s="8" t="s">
        <v>31</v>
      </c>
      <c r="U531" s="8" t="s">
        <v>31</v>
      </c>
      <c r="Z531" s="9" t="s">
        <v>315</v>
      </c>
      <c r="AA531" t="str">
        <f>IF(OR(ISNUMBER(SEARCH({"Diabetes","Diabetic"},$Z531))),"Y","N")</f>
        <v>N</v>
      </c>
      <c r="AB531" s="6" t="s">
        <v>36</v>
      </c>
    </row>
    <row r="532" spans="2:28">
      <c r="B532">
        <v>2016</v>
      </c>
      <c r="C532" s="4">
        <v>36423</v>
      </c>
      <c r="D532" s="5" t="s">
        <v>30</v>
      </c>
      <c r="E532" s="5" t="s">
        <v>31</v>
      </c>
      <c r="F532" s="5" t="s">
        <v>37</v>
      </c>
      <c r="G532" s="6" t="s">
        <v>33</v>
      </c>
      <c r="H532" s="7">
        <v>16</v>
      </c>
      <c r="I532" s="5" t="s">
        <v>34</v>
      </c>
      <c r="J532" t="str">
        <f>IF((ISNUMBER(SEARCH({"Cash"},[1]Sheet2!$I532))),"Avg","AboveAvg")</f>
        <v>Avg</v>
      </c>
      <c r="L532" s="5" t="s">
        <v>44</v>
      </c>
      <c r="O532" t="str">
        <f>IF(OR(ISNUMBER(SEARCH({"smok"},$Z532))),"Y","N")</f>
        <v>N</v>
      </c>
      <c r="P532" t="str">
        <f>IF(OR(ISNUMBER(SEARCH({"BP","Hyper"},$Z532))),"Y","N")</f>
        <v>N</v>
      </c>
      <c r="Q532" t="str">
        <f>IF(OR(ISNUMBER(SEARCH({"Tobacc","smok"},$Z532))),"Y","N")</f>
        <v>N</v>
      </c>
      <c r="T532" s="8" t="s">
        <v>31</v>
      </c>
      <c r="U532" s="8" t="s">
        <v>31</v>
      </c>
      <c r="Z532" s="9" t="s">
        <v>31</v>
      </c>
      <c r="AA532" t="str">
        <f>IF(OR(ISNUMBER(SEARCH({"Diabetes","Diabetic"},$Z532))),"Y","N")</f>
        <v>N</v>
      </c>
      <c r="AB532" s="6" t="s">
        <v>36</v>
      </c>
    </row>
    <row r="533" spans="2:28" ht="409.6">
      <c r="B533">
        <v>2016</v>
      </c>
      <c r="C533" s="4">
        <v>24295</v>
      </c>
      <c r="D533" s="5" t="s">
        <v>30</v>
      </c>
      <c r="E533" s="5" t="s">
        <v>31</v>
      </c>
      <c r="F533" s="5" t="s">
        <v>37</v>
      </c>
      <c r="G533" s="6" t="s">
        <v>33</v>
      </c>
      <c r="H533" s="7">
        <v>49</v>
      </c>
      <c r="I533" s="5" t="s">
        <v>40</v>
      </c>
      <c r="J533" t="str">
        <f>IF((ISNUMBER(SEARCH({"Cash"},[1]Sheet2!$I533))),"Avg","AboveAvg")</f>
        <v>AboveAvg</v>
      </c>
      <c r="L533" s="5" t="s">
        <v>31</v>
      </c>
      <c r="O533" t="str">
        <f>IF(OR(ISNUMBER(SEARCH({"smok"},$Z533))),"Y","N")</f>
        <v>N</v>
      </c>
      <c r="P533" t="str">
        <f>IF(OR(ISNUMBER(SEARCH({"BP","Hyper"},$Z533))),"Y","N")</f>
        <v>Y</v>
      </c>
      <c r="Q533" t="str">
        <f>IF(OR(ISNUMBER(SEARCH({"Tobacc","smok"},$Z533))),"Y","N")</f>
        <v>N</v>
      </c>
      <c r="T533" s="8" t="s">
        <v>31</v>
      </c>
      <c r="U533" s="8" t="s">
        <v>31</v>
      </c>
      <c r="Z533" s="9" t="s">
        <v>314</v>
      </c>
      <c r="AA533" t="str">
        <f>IF(OR(ISNUMBER(SEARCH({"Diabetes","Diabetic"},$Z533))),"Y","N")</f>
        <v>N</v>
      </c>
      <c r="AB533" s="6" t="s">
        <v>36</v>
      </c>
    </row>
    <row r="534" spans="2:28">
      <c r="B534">
        <v>2016</v>
      </c>
      <c r="C534" s="4">
        <v>21189</v>
      </c>
      <c r="D534" s="5" t="s">
        <v>30</v>
      </c>
      <c r="E534" s="5" t="s">
        <v>31</v>
      </c>
      <c r="F534" s="5" t="s">
        <v>32</v>
      </c>
      <c r="G534" s="6" t="s">
        <v>33</v>
      </c>
      <c r="H534" s="7">
        <v>58</v>
      </c>
      <c r="I534" s="5" t="s">
        <v>34</v>
      </c>
      <c r="J534" t="str">
        <f>IF((ISNUMBER(SEARCH({"Cash"},[1]Sheet2!$I534))),"Avg","AboveAvg")</f>
        <v>Avg</v>
      </c>
      <c r="L534" s="5" t="s">
        <v>31</v>
      </c>
      <c r="O534" t="str">
        <f>IF(OR(ISNUMBER(SEARCH({"smok"},$Z534))),"Y","N")</f>
        <v>N</v>
      </c>
      <c r="P534" t="str">
        <f>IF(OR(ISNUMBER(SEARCH({"BP","Hyper"},$Z534))),"Y","N")</f>
        <v>N</v>
      </c>
      <c r="Q534" t="str">
        <f>IF(OR(ISNUMBER(SEARCH({"Tobacc","smok"},$Z534))),"Y","N")</f>
        <v>N</v>
      </c>
      <c r="T534" s="8" t="s">
        <v>31</v>
      </c>
      <c r="U534" s="8" t="s">
        <v>31</v>
      </c>
      <c r="Z534" s="9" t="s">
        <v>31</v>
      </c>
      <c r="AA534" t="str">
        <f>IF(OR(ISNUMBER(SEARCH({"Diabetes","Diabetic"},$Z534))),"Y","N")</f>
        <v>N</v>
      </c>
      <c r="AB534" s="6" t="s">
        <v>36</v>
      </c>
    </row>
    <row r="535" spans="2:28">
      <c r="B535">
        <v>2016</v>
      </c>
      <c r="C535" s="4">
        <v>39921</v>
      </c>
      <c r="D535" s="5" t="s">
        <v>30</v>
      </c>
      <c r="E535" s="5" t="s">
        <v>31</v>
      </c>
      <c r="F535" s="5" t="s">
        <v>32</v>
      </c>
      <c r="G535" s="6" t="s">
        <v>33</v>
      </c>
      <c r="H535" s="7">
        <v>6</v>
      </c>
      <c r="I535" s="5" t="s">
        <v>40</v>
      </c>
      <c r="J535" t="str">
        <f>IF((ISNUMBER(SEARCH({"Cash"},[1]Sheet2!$I535))),"Avg","AboveAvg")</f>
        <v>AboveAvg</v>
      </c>
      <c r="L535" s="5" t="s">
        <v>31</v>
      </c>
      <c r="O535" t="str">
        <f>IF(OR(ISNUMBER(SEARCH({"smok"},$Z535))),"Y","N")</f>
        <v>N</v>
      </c>
      <c r="P535" t="str">
        <f>IF(OR(ISNUMBER(SEARCH({"BP","Hyper"},$Z535))),"Y","N")</f>
        <v>N</v>
      </c>
      <c r="Q535" t="str">
        <f>IF(OR(ISNUMBER(SEARCH({"Tobacc","smok"},$Z535))),"Y","N")</f>
        <v>N</v>
      </c>
      <c r="T535" s="8" t="s">
        <v>31</v>
      </c>
      <c r="U535" s="8" t="s">
        <v>31</v>
      </c>
      <c r="Z535" s="9" t="s">
        <v>31</v>
      </c>
      <c r="AA535" t="str">
        <f>IF(OR(ISNUMBER(SEARCH({"Diabetes","Diabetic"},$Z535))),"Y","N")</f>
        <v>N</v>
      </c>
      <c r="AB535" s="6" t="s">
        <v>36</v>
      </c>
    </row>
    <row r="536" spans="2:28" ht="79.2">
      <c r="B536">
        <v>2016</v>
      </c>
      <c r="C536" s="4">
        <v>23599</v>
      </c>
      <c r="D536" s="5" t="s">
        <v>30</v>
      </c>
      <c r="E536" s="5" t="s">
        <v>31</v>
      </c>
      <c r="F536" s="5" t="s">
        <v>32</v>
      </c>
      <c r="G536" s="6" t="s">
        <v>33</v>
      </c>
      <c r="H536" s="7">
        <v>51</v>
      </c>
      <c r="I536" s="5" t="s">
        <v>40</v>
      </c>
      <c r="J536" t="str">
        <f>IF((ISNUMBER(SEARCH({"Cash"},[1]Sheet2!$I536))),"Avg","AboveAvg")</f>
        <v>AboveAvg</v>
      </c>
      <c r="L536" s="5" t="s">
        <v>48</v>
      </c>
      <c r="O536" t="str">
        <f>IF(OR(ISNUMBER(SEARCH({"smok"},$Z536))),"Y","N")</f>
        <v>N</v>
      </c>
      <c r="P536" t="str">
        <f>IF(OR(ISNUMBER(SEARCH({"BP","Hyper"},$Z536))),"Y","N")</f>
        <v>Y</v>
      </c>
      <c r="Q536" t="str">
        <f>IF(OR(ISNUMBER(SEARCH({"Tobacc","smok"},$Z536))),"Y","N")</f>
        <v>N</v>
      </c>
      <c r="T536" s="8" t="s">
        <v>31</v>
      </c>
      <c r="U536" s="8" t="s">
        <v>31</v>
      </c>
      <c r="Z536" s="9" t="s">
        <v>49</v>
      </c>
      <c r="AA536" t="str">
        <f>IF(OR(ISNUMBER(SEARCH({"Diabetes","Diabetic"},$Z536))),"Y","N")</f>
        <v>Y</v>
      </c>
      <c r="AB536" s="6" t="s">
        <v>36</v>
      </c>
    </row>
    <row r="537" spans="2:28" ht="171.6">
      <c r="B537">
        <v>2016</v>
      </c>
      <c r="C537" s="4">
        <v>33895</v>
      </c>
      <c r="D537" s="5" t="s">
        <v>30</v>
      </c>
      <c r="E537" s="5" t="s">
        <v>31</v>
      </c>
      <c r="F537" s="5" t="s">
        <v>32</v>
      </c>
      <c r="G537" s="6" t="s">
        <v>33</v>
      </c>
      <c r="H537" s="7">
        <v>23</v>
      </c>
      <c r="I537" s="5" t="s">
        <v>40</v>
      </c>
      <c r="J537" t="str">
        <f>IF((ISNUMBER(SEARCH({"Cash"},[1]Sheet2!$I537))),"Avg","AboveAvg")</f>
        <v>AboveAvg</v>
      </c>
      <c r="L537" s="5" t="s">
        <v>31</v>
      </c>
      <c r="O537" t="str">
        <f>IF(OR(ISNUMBER(SEARCH({"smok"},$Z537))),"Y","N")</f>
        <v>N</v>
      </c>
      <c r="P537" t="str">
        <f>IF(OR(ISNUMBER(SEARCH({"BP","Hyper"},$Z537))),"Y","N")</f>
        <v>N</v>
      </c>
      <c r="Q537" t="str">
        <f>IF(OR(ISNUMBER(SEARCH({"Tobacc","smok"},$Z537))),"Y","N")</f>
        <v>N</v>
      </c>
      <c r="T537" s="8" t="s">
        <v>31</v>
      </c>
      <c r="U537" s="8" t="s">
        <v>31</v>
      </c>
      <c r="Z537" s="9" t="s">
        <v>78</v>
      </c>
      <c r="AA537" t="str">
        <f>IF(OR(ISNUMBER(SEARCH({"Diabetes","Diabetic"},$Z537))),"Y","N")</f>
        <v>N</v>
      </c>
      <c r="AB537" s="6" t="s">
        <v>36</v>
      </c>
    </row>
    <row r="538" spans="2:28">
      <c r="B538">
        <v>2016</v>
      </c>
      <c r="C538" s="4">
        <v>15831</v>
      </c>
      <c r="D538" s="5" t="s">
        <v>30</v>
      </c>
      <c r="E538" s="5" t="s">
        <v>31</v>
      </c>
      <c r="F538" s="5" t="s">
        <v>32</v>
      </c>
      <c r="G538" s="6" t="s">
        <v>33</v>
      </c>
      <c r="H538" s="7">
        <v>72</v>
      </c>
      <c r="I538" s="5" t="s">
        <v>40</v>
      </c>
      <c r="J538" t="str">
        <f>IF((ISNUMBER(SEARCH({"Cash"},[1]Sheet2!$I538))),"Avg","AboveAvg")</f>
        <v>AboveAvg</v>
      </c>
      <c r="L538" s="5" t="s">
        <v>31</v>
      </c>
      <c r="O538" t="str">
        <f>IF(OR(ISNUMBER(SEARCH({"smok"},$Z538))),"Y","N")</f>
        <v>N</v>
      </c>
      <c r="P538" t="str">
        <f>IF(OR(ISNUMBER(SEARCH({"BP","Hyper"},$Z538))),"Y","N")</f>
        <v>N</v>
      </c>
      <c r="Q538" t="str">
        <f>IF(OR(ISNUMBER(SEARCH({"Tobacc","smok"},$Z538))),"Y","N")</f>
        <v>N</v>
      </c>
      <c r="T538" s="8" t="s">
        <v>31</v>
      </c>
      <c r="U538" s="8" t="s">
        <v>31</v>
      </c>
      <c r="Z538" s="9" t="s">
        <v>31</v>
      </c>
      <c r="AA538" t="str">
        <f>IF(OR(ISNUMBER(SEARCH({"Diabetes","Diabetic"},$Z538))),"Y","N")</f>
        <v>N</v>
      </c>
      <c r="AB538" s="6" t="s">
        <v>36</v>
      </c>
    </row>
    <row r="539" spans="2:28" ht="79.2">
      <c r="B539">
        <v>2016</v>
      </c>
      <c r="C539" s="4">
        <v>30444</v>
      </c>
      <c r="D539" s="5" t="s">
        <v>30</v>
      </c>
      <c r="E539" s="5" t="s">
        <v>31</v>
      </c>
      <c r="F539" s="5" t="s">
        <v>37</v>
      </c>
      <c r="G539" s="6" t="s">
        <v>33</v>
      </c>
      <c r="H539" s="7">
        <v>32</v>
      </c>
      <c r="I539" s="5" t="s">
        <v>40</v>
      </c>
      <c r="J539" t="str">
        <f>IF((ISNUMBER(SEARCH({"Cash"},[1]Sheet2!$I539))),"Avg","AboveAvg")</f>
        <v>AboveAvg</v>
      </c>
      <c r="L539" s="5" t="s">
        <v>31</v>
      </c>
      <c r="O539" t="str">
        <f>IF(OR(ISNUMBER(SEARCH({"smok"},$Z539))),"Y","N")</f>
        <v>N</v>
      </c>
      <c r="P539" t="str">
        <f>IF(OR(ISNUMBER(SEARCH({"BP","Hyper"},$Z539))),"Y","N")</f>
        <v>N</v>
      </c>
      <c r="Q539" t="str">
        <f>IF(OR(ISNUMBER(SEARCH({"Tobacc","smok"},$Z539))),"Y","N")</f>
        <v>N</v>
      </c>
      <c r="T539" s="8" t="s">
        <v>31</v>
      </c>
      <c r="U539" s="8" t="s">
        <v>31</v>
      </c>
      <c r="Z539" s="9" t="s">
        <v>316</v>
      </c>
      <c r="AA539" t="str">
        <f>IF(OR(ISNUMBER(SEARCH({"Diabetes","Diabetic"},$Z539))),"Y","N")</f>
        <v>N</v>
      </c>
      <c r="AB539" s="6" t="s">
        <v>36</v>
      </c>
    </row>
    <row r="540" spans="2:28">
      <c r="B540">
        <v>2016</v>
      </c>
      <c r="C540" s="4">
        <v>28755</v>
      </c>
      <c r="D540" s="5" t="s">
        <v>30</v>
      </c>
      <c r="E540" s="5" t="s">
        <v>31</v>
      </c>
      <c r="F540" s="5" t="s">
        <v>37</v>
      </c>
      <c r="G540" s="6" t="s">
        <v>33</v>
      </c>
      <c r="H540" s="7">
        <v>37</v>
      </c>
      <c r="I540" s="5" t="s">
        <v>40</v>
      </c>
      <c r="J540" t="str">
        <f>IF((ISNUMBER(SEARCH({"Cash"},[1]Sheet2!$I540))),"Avg","AboveAvg")</f>
        <v>AboveAvg</v>
      </c>
      <c r="L540" s="5" t="s">
        <v>93</v>
      </c>
      <c r="O540" t="str">
        <f>IF(OR(ISNUMBER(SEARCH({"smok"},$Z540))),"Y","N")</f>
        <v>N</v>
      </c>
      <c r="P540" t="str">
        <f>IF(OR(ISNUMBER(SEARCH({"BP","Hyper"},$Z540))),"Y","N")</f>
        <v>N</v>
      </c>
      <c r="Q540" t="str">
        <f>IF(OR(ISNUMBER(SEARCH({"Tobacc","smok"},$Z540))),"Y","N")</f>
        <v>N</v>
      </c>
      <c r="T540" s="8" t="s">
        <v>31</v>
      </c>
      <c r="U540" s="8" t="s">
        <v>31</v>
      </c>
      <c r="Z540" s="9" t="s">
        <v>31</v>
      </c>
      <c r="AA540" t="str">
        <f>IF(OR(ISNUMBER(SEARCH({"Diabetes","Diabetic"},$Z540))),"Y","N")</f>
        <v>N</v>
      </c>
      <c r="AB540" s="6" t="s">
        <v>36</v>
      </c>
    </row>
    <row r="541" spans="2:28" ht="277.2">
      <c r="B541">
        <v>2016</v>
      </c>
      <c r="C541" s="4">
        <v>32325</v>
      </c>
      <c r="D541" s="5" t="s">
        <v>30</v>
      </c>
      <c r="E541" s="5" t="s">
        <v>31</v>
      </c>
      <c r="F541" s="5" t="s">
        <v>37</v>
      </c>
      <c r="G541" s="6" t="s">
        <v>33</v>
      </c>
      <c r="H541" s="7">
        <v>27</v>
      </c>
      <c r="I541" s="5" t="s">
        <v>34</v>
      </c>
      <c r="J541" t="str">
        <f>IF((ISNUMBER(SEARCH({"Cash"},[1]Sheet2!$I541))),"Avg","AboveAvg")</f>
        <v>Avg</v>
      </c>
      <c r="L541" s="5" t="s">
        <v>44</v>
      </c>
      <c r="O541" t="str">
        <f>IF(OR(ISNUMBER(SEARCH({"smok"},$Z541))),"Y","N")</f>
        <v>N</v>
      </c>
      <c r="P541" t="str">
        <f>IF(OR(ISNUMBER(SEARCH({"BP","Hyper"},$Z541))),"Y","N")</f>
        <v>N</v>
      </c>
      <c r="Q541" t="str">
        <f>IF(OR(ISNUMBER(SEARCH({"Tobacc","smok"},$Z541))),"Y","N")</f>
        <v>N</v>
      </c>
      <c r="T541" s="8" t="s">
        <v>31</v>
      </c>
      <c r="U541" s="8" t="s">
        <v>31</v>
      </c>
      <c r="Z541" s="9" t="s">
        <v>317</v>
      </c>
      <c r="AA541" t="str">
        <f>IF(OR(ISNUMBER(SEARCH({"Diabetes","Diabetic"},$Z541))),"Y","N")</f>
        <v>N</v>
      </c>
      <c r="AB541" s="6" t="s">
        <v>36</v>
      </c>
    </row>
    <row r="542" spans="2:28">
      <c r="B542">
        <v>2016</v>
      </c>
      <c r="C542" s="4">
        <v>20821</v>
      </c>
      <c r="D542" s="5" t="s">
        <v>30</v>
      </c>
      <c r="E542" s="5" t="s">
        <v>31</v>
      </c>
      <c r="F542" s="5" t="s">
        <v>32</v>
      </c>
      <c r="G542" s="6" t="s">
        <v>33</v>
      </c>
      <c r="H542" s="7">
        <v>59</v>
      </c>
      <c r="I542" s="5" t="s">
        <v>34</v>
      </c>
      <c r="J542" t="str">
        <f>IF((ISNUMBER(SEARCH({"Cash"},[1]Sheet2!$I542))),"Avg","AboveAvg")</f>
        <v>Avg</v>
      </c>
      <c r="L542" s="5" t="s">
        <v>31</v>
      </c>
      <c r="O542" t="str">
        <f>IF(OR(ISNUMBER(SEARCH({"smok"},$Z542))),"Y","N")</f>
        <v>N</v>
      </c>
      <c r="P542" t="str">
        <f>IF(OR(ISNUMBER(SEARCH({"BP","Hyper"},$Z542))),"Y","N")</f>
        <v>N</v>
      </c>
      <c r="Q542" t="str">
        <f>IF(OR(ISNUMBER(SEARCH({"Tobacc","smok"},$Z542))),"Y","N")</f>
        <v>N</v>
      </c>
      <c r="T542" s="8" t="s">
        <v>31</v>
      </c>
      <c r="U542" s="8" t="s">
        <v>31</v>
      </c>
      <c r="Z542" s="9" t="s">
        <v>31</v>
      </c>
      <c r="AA542" t="str">
        <f>IF(OR(ISNUMBER(SEARCH({"Diabetes","Diabetic"},$Z542))),"Y","N")</f>
        <v>N</v>
      </c>
      <c r="AB542" s="6" t="s">
        <v>36</v>
      </c>
    </row>
    <row r="543" spans="2:28" ht="409.6">
      <c r="B543">
        <v>2016</v>
      </c>
      <c r="C543" s="4">
        <v>26647</v>
      </c>
      <c r="D543" s="5" t="s">
        <v>39</v>
      </c>
      <c r="E543" s="5" t="s">
        <v>31</v>
      </c>
      <c r="F543" s="5" t="s">
        <v>37</v>
      </c>
      <c r="G543" s="6" t="s">
        <v>33</v>
      </c>
      <c r="H543" s="7">
        <v>43</v>
      </c>
      <c r="I543" s="5" t="s">
        <v>40</v>
      </c>
      <c r="J543" t="str">
        <f>IF((ISNUMBER(SEARCH({"Cash"},[1]Sheet2!$I543))),"Avg","AboveAvg")</f>
        <v>AboveAvg</v>
      </c>
      <c r="L543" s="5" t="s">
        <v>44</v>
      </c>
      <c r="O543" t="str">
        <f>IF(OR(ISNUMBER(SEARCH({"smok"},$Z543))),"Y","N")</f>
        <v>N</v>
      </c>
      <c r="P543" t="str">
        <f>IF(OR(ISNUMBER(SEARCH({"BP","Hyper"},$Z543))),"Y","N")</f>
        <v>N</v>
      </c>
      <c r="Q543" t="str">
        <f>IF(OR(ISNUMBER(SEARCH({"Tobacc","smok"},$Z543))),"Y","N")</f>
        <v>N</v>
      </c>
      <c r="T543" s="8" t="s">
        <v>31</v>
      </c>
      <c r="U543" s="8" t="s">
        <v>31</v>
      </c>
      <c r="Z543" s="9" t="s">
        <v>318</v>
      </c>
      <c r="AA543" t="str">
        <f>IF(OR(ISNUMBER(SEARCH({"Diabetes","Diabetic"},$Z543))),"Y","N")</f>
        <v>N</v>
      </c>
      <c r="AB543" s="6" t="s">
        <v>36</v>
      </c>
    </row>
    <row r="544" spans="2:28">
      <c r="B544">
        <v>2016</v>
      </c>
      <c r="C544" s="4">
        <v>38352</v>
      </c>
      <c r="D544" s="5" t="s">
        <v>30</v>
      </c>
      <c r="E544" s="5" t="s">
        <v>31</v>
      </c>
      <c r="F544" s="5" t="s">
        <v>32</v>
      </c>
      <c r="G544" s="6" t="s">
        <v>33</v>
      </c>
      <c r="H544" s="7">
        <v>11</v>
      </c>
      <c r="I544" s="5" t="s">
        <v>40</v>
      </c>
      <c r="J544" t="str">
        <f>IF((ISNUMBER(SEARCH({"Cash"},[1]Sheet2!$I544))),"Avg","AboveAvg")</f>
        <v>AboveAvg</v>
      </c>
      <c r="L544" s="5" t="s">
        <v>31</v>
      </c>
      <c r="O544" t="str">
        <f>IF(OR(ISNUMBER(SEARCH({"smok"},$Z544))),"Y","N")</f>
        <v>N</v>
      </c>
      <c r="P544" t="str">
        <f>IF(OR(ISNUMBER(SEARCH({"BP","Hyper"},$Z544))),"Y","N")</f>
        <v>N</v>
      </c>
      <c r="Q544" t="str">
        <f>IF(OR(ISNUMBER(SEARCH({"Tobacc","smok"},$Z544))),"Y","N")</f>
        <v>N</v>
      </c>
      <c r="T544" s="8" t="s">
        <v>31</v>
      </c>
      <c r="U544" s="8" t="s">
        <v>31</v>
      </c>
      <c r="Z544" s="9" t="s">
        <v>31</v>
      </c>
      <c r="AA544" t="str">
        <f>IF(OR(ISNUMBER(SEARCH({"Diabetes","Diabetic"},$Z544))),"Y","N")</f>
        <v>N</v>
      </c>
      <c r="AB544" s="6" t="s">
        <v>36</v>
      </c>
    </row>
    <row r="545" spans="2:28" ht="343.2">
      <c r="B545">
        <v>2016</v>
      </c>
      <c r="C545" s="4">
        <v>26956</v>
      </c>
      <c r="D545" s="5" t="s">
        <v>30</v>
      </c>
      <c r="E545" s="5" t="s">
        <v>31</v>
      </c>
      <c r="F545" s="5" t="s">
        <v>37</v>
      </c>
      <c r="G545" s="6" t="s">
        <v>33</v>
      </c>
      <c r="H545" s="7">
        <v>42</v>
      </c>
      <c r="I545" s="5" t="s">
        <v>34</v>
      </c>
      <c r="J545" t="str">
        <f>IF((ISNUMBER(SEARCH({"Cash"},[1]Sheet2!$I545))),"Avg","AboveAvg")</f>
        <v>Avg</v>
      </c>
      <c r="L545" s="5" t="s">
        <v>247</v>
      </c>
      <c r="O545" t="str">
        <f>IF(OR(ISNUMBER(SEARCH({"smok"},$Z545))),"Y","N")</f>
        <v>N</v>
      </c>
      <c r="P545" t="str">
        <f>IF(OR(ISNUMBER(SEARCH({"BP","Hyper"},$Z545))),"Y","N")</f>
        <v>N</v>
      </c>
      <c r="Q545" t="str">
        <f>IF(OR(ISNUMBER(SEARCH({"Tobacc","smok"},$Z545))),"Y","N")</f>
        <v>N</v>
      </c>
      <c r="T545" s="8" t="s">
        <v>31</v>
      </c>
      <c r="U545" s="8" t="s">
        <v>31</v>
      </c>
      <c r="Z545" s="9" t="s">
        <v>319</v>
      </c>
      <c r="AA545" t="str">
        <f>IF(OR(ISNUMBER(SEARCH({"Diabetes","Diabetic"},$Z545))),"Y","N")</f>
        <v>N</v>
      </c>
      <c r="AB545" s="6" t="s">
        <v>36</v>
      </c>
    </row>
    <row r="546" spans="2:28" ht="118.8">
      <c r="B546">
        <v>2016</v>
      </c>
      <c r="C546" s="4">
        <v>26665</v>
      </c>
      <c r="D546" s="5" t="s">
        <v>30</v>
      </c>
      <c r="E546" s="5" t="s">
        <v>31</v>
      </c>
      <c r="F546" s="5" t="s">
        <v>37</v>
      </c>
      <c r="G546" s="6" t="s">
        <v>33</v>
      </c>
      <c r="H546" s="7">
        <v>43</v>
      </c>
      <c r="I546" s="5" t="s">
        <v>40</v>
      </c>
      <c r="J546" t="str">
        <f>IF((ISNUMBER(SEARCH({"Cash"},[1]Sheet2!$I546))),"Avg","AboveAvg")</f>
        <v>AboveAvg</v>
      </c>
      <c r="L546" s="5" t="s">
        <v>31</v>
      </c>
      <c r="O546" t="str">
        <f>IF(OR(ISNUMBER(SEARCH({"smok"},$Z546))),"Y","N")</f>
        <v>N</v>
      </c>
      <c r="P546" t="str">
        <f>IF(OR(ISNUMBER(SEARCH({"BP","Hyper"},$Z546))),"Y","N")</f>
        <v>N</v>
      </c>
      <c r="Q546" t="str">
        <f>IF(OR(ISNUMBER(SEARCH({"Tobacc","smok"},$Z546))),"Y","N")</f>
        <v>N</v>
      </c>
      <c r="T546" s="8" t="s">
        <v>31</v>
      </c>
      <c r="U546" s="8" t="s">
        <v>31</v>
      </c>
      <c r="Z546" s="9" t="s">
        <v>320</v>
      </c>
      <c r="AA546" t="str">
        <f>IF(OR(ISNUMBER(SEARCH({"Diabetes","Diabetic"},$Z546))),"Y","N")</f>
        <v>N</v>
      </c>
      <c r="AB546" s="6" t="s">
        <v>36</v>
      </c>
    </row>
    <row r="547" spans="2:28" ht="396">
      <c r="B547">
        <v>2016</v>
      </c>
      <c r="C547" s="4">
        <v>16650</v>
      </c>
      <c r="D547" s="5" t="s">
        <v>30</v>
      </c>
      <c r="E547" s="5" t="s">
        <v>31</v>
      </c>
      <c r="F547" s="5" t="s">
        <v>37</v>
      </c>
      <c r="G547" s="6" t="s">
        <v>33</v>
      </c>
      <c r="H547" s="7">
        <v>70</v>
      </c>
      <c r="I547" s="5" t="s">
        <v>40</v>
      </c>
      <c r="J547" t="str">
        <f>IF((ISNUMBER(SEARCH({"Cash"},[1]Sheet2!$I547))),"Avg","AboveAvg")</f>
        <v>AboveAvg</v>
      </c>
      <c r="L547" s="5" t="s">
        <v>41</v>
      </c>
      <c r="O547" t="str">
        <f>IF(OR(ISNUMBER(SEARCH({"smok"},$Z547))),"Y","N")</f>
        <v>N</v>
      </c>
      <c r="P547" t="str">
        <f>IF(OR(ISNUMBER(SEARCH({"BP","Hyper"},$Z547))),"Y","N")</f>
        <v>Y</v>
      </c>
      <c r="Q547" t="str">
        <f>IF(OR(ISNUMBER(SEARCH({"Tobacc","smok"},$Z547))),"Y","N")</f>
        <v>N</v>
      </c>
      <c r="T547" s="8" t="s">
        <v>31</v>
      </c>
      <c r="U547" s="8" t="s">
        <v>31</v>
      </c>
      <c r="Z547" s="9" t="s">
        <v>321</v>
      </c>
      <c r="AA547" t="str">
        <f>IF(OR(ISNUMBER(SEARCH({"Diabetes","Diabetic"},$Z547))),"Y","N")</f>
        <v>Y</v>
      </c>
      <c r="AB547" s="6" t="s">
        <v>36</v>
      </c>
    </row>
    <row r="548" spans="2:28" ht="409.6">
      <c r="B548">
        <v>2016</v>
      </c>
      <c r="C548" s="4">
        <v>37987</v>
      </c>
      <c r="D548" s="5" t="s">
        <v>30</v>
      </c>
      <c r="E548" s="5" t="s">
        <v>31</v>
      </c>
      <c r="F548" s="5" t="s">
        <v>32</v>
      </c>
      <c r="G548" s="6" t="s">
        <v>33</v>
      </c>
      <c r="H548" s="7">
        <v>12</v>
      </c>
      <c r="I548" s="5" t="s">
        <v>34</v>
      </c>
      <c r="J548" t="str">
        <f>IF((ISNUMBER(SEARCH({"Cash"},[1]Sheet2!$I548))),"Avg","AboveAvg")</f>
        <v>Avg</v>
      </c>
      <c r="L548" s="5" t="s">
        <v>41</v>
      </c>
      <c r="O548" t="str">
        <f>IF(OR(ISNUMBER(SEARCH({"smok"},$Z548))),"Y","N")</f>
        <v>N</v>
      </c>
      <c r="P548" t="str">
        <f>IF(OR(ISNUMBER(SEARCH({"BP","Hyper"},$Z548))),"Y","N")</f>
        <v>N</v>
      </c>
      <c r="Q548" t="str">
        <f>IF(OR(ISNUMBER(SEARCH({"Tobacc","smok"},$Z548))),"Y","N")</f>
        <v>N</v>
      </c>
      <c r="T548" s="8" t="s">
        <v>31</v>
      </c>
      <c r="U548" s="8" t="s">
        <v>31</v>
      </c>
      <c r="Z548" s="9" t="s">
        <v>322</v>
      </c>
      <c r="AA548" t="str">
        <f>IF(OR(ISNUMBER(SEARCH({"Diabetes","Diabetic"},$Z548))),"Y","N")</f>
        <v>N</v>
      </c>
      <c r="AB548" s="6" t="s">
        <v>36</v>
      </c>
    </row>
    <row r="549" spans="2:28">
      <c r="B549">
        <v>2016</v>
      </c>
      <c r="C549" s="4">
        <v>28408</v>
      </c>
      <c r="D549" s="5" t="s">
        <v>30</v>
      </c>
      <c r="E549" s="5" t="s">
        <v>31</v>
      </c>
      <c r="F549" s="5" t="s">
        <v>37</v>
      </c>
      <c r="G549" s="6" t="s">
        <v>33</v>
      </c>
      <c r="H549" s="7">
        <v>38</v>
      </c>
      <c r="I549" s="5" t="s">
        <v>40</v>
      </c>
      <c r="J549" t="str">
        <f>IF((ISNUMBER(SEARCH({"Cash"},[1]Sheet2!$I549))),"Avg","AboveAvg")</f>
        <v>AboveAvg</v>
      </c>
      <c r="L549" s="5" t="s">
        <v>44</v>
      </c>
      <c r="O549" t="str">
        <f>IF(OR(ISNUMBER(SEARCH({"smok"},$Z549))),"Y","N")</f>
        <v>N</v>
      </c>
      <c r="P549" t="str">
        <f>IF(OR(ISNUMBER(SEARCH({"BP","Hyper"},$Z549))),"Y","N")</f>
        <v>N</v>
      </c>
      <c r="Q549" t="str">
        <f>IF(OR(ISNUMBER(SEARCH({"Tobacc","smok"},$Z549))),"Y","N")</f>
        <v>N</v>
      </c>
      <c r="T549" s="8" t="s">
        <v>31</v>
      </c>
      <c r="U549" s="8" t="s">
        <v>31</v>
      </c>
      <c r="Z549" s="9" t="s">
        <v>31</v>
      </c>
      <c r="AA549" t="str">
        <f>IF(OR(ISNUMBER(SEARCH({"Diabetes","Diabetic"},$Z549))),"Y","N")</f>
        <v>N</v>
      </c>
      <c r="AB549" s="6" t="s">
        <v>36</v>
      </c>
    </row>
    <row r="550" spans="2:28" ht="237.6">
      <c r="B550">
        <v>2016</v>
      </c>
      <c r="C550" s="4">
        <v>16826</v>
      </c>
      <c r="D550" s="5" t="s">
        <v>30</v>
      </c>
      <c r="E550" s="5" t="s">
        <v>31</v>
      </c>
      <c r="F550" s="5" t="s">
        <v>32</v>
      </c>
      <c r="G550" s="6" t="s">
        <v>33</v>
      </c>
      <c r="H550" s="7">
        <v>70</v>
      </c>
      <c r="I550" s="5" t="s">
        <v>40</v>
      </c>
      <c r="J550" t="str">
        <f>IF((ISNUMBER(SEARCH({"Cash"},[1]Sheet2!$I550))),"Avg","AboveAvg")</f>
        <v>AboveAvg</v>
      </c>
      <c r="L550" s="5" t="s">
        <v>31</v>
      </c>
      <c r="O550" t="str">
        <f>IF(OR(ISNUMBER(SEARCH({"smok"},$Z550))),"Y","N")</f>
        <v>N</v>
      </c>
      <c r="P550" t="str">
        <f>IF(OR(ISNUMBER(SEARCH({"BP","Hyper"},$Z550))),"Y","N")</f>
        <v>N</v>
      </c>
      <c r="Q550" t="str">
        <f>IF(OR(ISNUMBER(SEARCH({"Tobacc","smok"},$Z550))),"Y","N")</f>
        <v>N</v>
      </c>
      <c r="T550" s="8" t="s">
        <v>31</v>
      </c>
      <c r="U550" s="8" t="s">
        <v>31</v>
      </c>
      <c r="Z550" s="9" t="s">
        <v>212</v>
      </c>
      <c r="AA550" t="str">
        <f>IF(OR(ISNUMBER(SEARCH({"Diabetes","Diabetic"},$Z550))),"Y","N")</f>
        <v>N</v>
      </c>
      <c r="AB550" s="6" t="s">
        <v>36</v>
      </c>
    </row>
    <row r="551" spans="2:28" ht="264">
      <c r="B551">
        <v>2016</v>
      </c>
      <c r="C551" s="4">
        <v>20224</v>
      </c>
      <c r="D551" s="5" t="s">
        <v>30</v>
      </c>
      <c r="E551" s="5" t="s">
        <v>31</v>
      </c>
      <c r="F551" s="5" t="s">
        <v>37</v>
      </c>
      <c r="G551" s="6" t="s">
        <v>33</v>
      </c>
      <c r="H551" s="7">
        <v>60</v>
      </c>
      <c r="I551" s="5" t="s">
        <v>34</v>
      </c>
      <c r="J551" t="str">
        <f>IF((ISNUMBER(SEARCH({"Cash"},[1]Sheet2!$I551))),"Avg","AboveAvg")</f>
        <v>Avg</v>
      </c>
      <c r="L551" s="5" t="s">
        <v>44</v>
      </c>
      <c r="O551" t="str">
        <f>IF(OR(ISNUMBER(SEARCH({"smok"},$Z551))),"Y","N")</f>
        <v>N</v>
      </c>
      <c r="P551" t="str">
        <f>IF(OR(ISNUMBER(SEARCH({"BP","Hyper"},$Z551))),"Y","N")</f>
        <v>N</v>
      </c>
      <c r="Q551" t="str">
        <f>IF(OR(ISNUMBER(SEARCH({"Tobacc","smok"},$Z551))),"Y","N")</f>
        <v>N</v>
      </c>
      <c r="T551" s="8" t="s">
        <v>31</v>
      </c>
      <c r="U551" s="8" t="s">
        <v>31</v>
      </c>
      <c r="Z551" s="9" t="s">
        <v>323</v>
      </c>
      <c r="AA551" t="str">
        <f>IF(OR(ISNUMBER(SEARCH({"Diabetes","Diabetic"},$Z551))),"Y","N")</f>
        <v>N</v>
      </c>
      <c r="AB551" s="6" t="s">
        <v>36</v>
      </c>
    </row>
    <row r="552" spans="2:28" ht="264">
      <c r="B552">
        <v>2016</v>
      </c>
      <c r="C552" s="4">
        <v>30085</v>
      </c>
      <c r="D552" s="5" t="s">
        <v>30</v>
      </c>
      <c r="E552" s="5" t="s">
        <v>31</v>
      </c>
      <c r="F552" s="5" t="s">
        <v>37</v>
      </c>
      <c r="G552" s="6" t="s">
        <v>33</v>
      </c>
      <c r="H552" s="7">
        <v>33</v>
      </c>
      <c r="I552" s="5" t="s">
        <v>40</v>
      </c>
      <c r="J552" t="str">
        <f>IF((ISNUMBER(SEARCH({"Cash"},[1]Sheet2!$I552))),"Avg","AboveAvg")</f>
        <v>AboveAvg</v>
      </c>
      <c r="L552" s="5" t="s">
        <v>44</v>
      </c>
      <c r="O552" t="str">
        <f>IF(OR(ISNUMBER(SEARCH({"smok"},$Z552))),"Y","N")</f>
        <v>N</v>
      </c>
      <c r="P552" t="str">
        <f>IF(OR(ISNUMBER(SEARCH({"BP","Hyper"},$Z552))),"Y","N")</f>
        <v>N</v>
      </c>
      <c r="Q552" t="str">
        <f>IF(OR(ISNUMBER(SEARCH({"Tobacc","smok"},$Z552))),"Y","N")</f>
        <v>N</v>
      </c>
      <c r="T552" s="8" t="s">
        <v>31</v>
      </c>
      <c r="U552" s="8" t="s">
        <v>31</v>
      </c>
      <c r="Z552" s="9" t="s">
        <v>293</v>
      </c>
      <c r="AA552" t="str">
        <f>IF(OR(ISNUMBER(SEARCH({"Diabetes","Diabetic"},$Z552))),"Y","N")</f>
        <v>N</v>
      </c>
      <c r="AB552" s="6" t="s">
        <v>36</v>
      </c>
    </row>
    <row r="553" spans="2:28" ht="52.8">
      <c r="B553">
        <v>2016</v>
      </c>
      <c r="C553" s="4">
        <v>22686</v>
      </c>
      <c r="D553" s="5" t="s">
        <v>30</v>
      </c>
      <c r="E553" s="5" t="s">
        <v>31</v>
      </c>
      <c r="F553" s="5" t="s">
        <v>37</v>
      </c>
      <c r="G553" s="6" t="s">
        <v>33</v>
      </c>
      <c r="H553" s="7">
        <v>54</v>
      </c>
      <c r="I553" s="5" t="s">
        <v>34</v>
      </c>
      <c r="J553" t="str">
        <f>IF((ISNUMBER(SEARCH({"Cash"},[1]Sheet2!$I553))),"Avg","AboveAvg")</f>
        <v>Avg</v>
      </c>
      <c r="L553" s="5" t="s">
        <v>31</v>
      </c>
      <c r="O553" t="str">
        <f>IF(OR(ISNUMBER(SEARCH({"smok"},$Z553))),"Y","N")</f>
        <v>N</v>
      </c>
      <c r="P553" t="str">
        <f>IF(OR(ISNUMBER(SEARCH({"BP","Hyper"},$Z553))),"Y","N")</f>
        <v>N</v>
      </c>
      <c r="Q553" t="str">
        <f>IF(OR(ISNUMBER(SEARCH({"Tobacc","smok"},$Z553))),"Y","N")</f>
        <v>N</v>
      </c>
      <c r="T553" s="8" t="s">
        <v>31</v>
      </c>
      <c r="U553" s="8" t="s">
        <v>31</v>
      </c>
      <c r="Z553" s="9" t="s">
        <v>79</v>
      </c>
      <c r="AA553" t="str">
        <f>IF(OR(ISNUMBER(SEARCH({"Diabetes","Diabetic"},$Z553))),"Y","N")</f>
        <v>N</v>
      </c>
      <c r="AB553" s="6" t="s">
        <v>36</v>
      </c>
    </row>
    <row r="554" spans="2:28">
      <c r="B554">
        <v>2016</v>
      </c>
      <c r="C554" s="4">
        <v>24360</v>
      </c>
      <c r="D554" s="5" t="s">
        <v>30</v>
      </c>
      <c r="E554" s="5" t="s">
        <v>31</v>
      </c>
      <c r="F554" s="5" t="s">
        <v>32</v>
      </c>
      <c r="G554" s="6" t="s">
        <v>33</v>
      </c>
      <c r="H554" s="7">
        <v>49</v>
      </c>
      <c r="I554" s="5" t="s">
        <v>34</v>
      </c>
      <c r="J554" t="str">
        <f>IF((ISNUMBER(SEARCH({"Cash"},[1]Sheet2!$I554))),"Avg","AboveAvg")</f>
        <v>Avg</v>
      </c>
      <c r="L554" s="5" t="s">
        <v>48</v>
      </c>
      <c r="O554" t="str">
        <f>IF(OR(ISNUMBER(SEARCH({"smok"},$Z554))),"Y","N")</f>
        <v>N</v>
      </c>
      <c r="P554" t="str">
        <f>IF(OR(ISNUMBER(SEARCH({"BP","Hyper"},$Z554))),"Y","N")</f>
        <v>N</v>
      </c>
      <c r="Q554" t="str">
        <f>IF(OR(ISNUMBER(SEARCH({"Tobacc","smok"},$Z554))),"Y","N")</f>
        <v>N</v>
      </c>
      <c r="T554" s="8" t="s">
        <v>31</v>
      </c>
      <c r="U554" s="8" t="s">
        <v>31</v>
      </c>
      <c r="Z554" s="9" t="s">
        <v>31</v>
      </c>
      <c r="AA554" t="str">
        <f>IF(OR(ISNUMBER(SEARCH({"Diabetes","Diabetic"},$Z554))),"Y","N")</f>
        <v>N</v>
      </c>
      <c r="AB554" s="6" t="s">
        <v>36</v>
      </c>
    </row>
    <row r="555" spans="2:28" ht="409.6">
      <c r="B555">
        <v>2016</v>
      </c>
      <c r="C555" s="4">
        <v>22070</v>
      </c>
      <c r="D555" s="5" t="s">
        <v>30</v>
      </c>
      <c r="E555" s="5" t="s">
        <v>31</v>
      </c>
      <c r="F555" s="5" t="s">
        <v>37</v>
      </c>
      <c r="G555" s="6" t="s">
        <v>33</v>
      </c>
      <c r="H555" s="7">
        <v>55</v>
      </c>
      <c r="I555" s="5" t="s">
        <v>40</v>
      </c>
      <c r="J555" t="str">
        <f>IF((ISNUMBER(SEARCH({"Cash"},[1]Sheet2!$I555))),"Avg","AboveAvg")</f>
        <v>AboveAvg</v>
      </c>
      <c r="L555" s="5" t="s">
        <v>31</v>
      </c>
      <c r="O555" t="str">
        <f>IF(OR(ISNUMBER(SEARCH({"smok"},$Z555))),"Y","N")</f>
        <v>N</v>
      </c>
      <c r="P555" t="str">
        <f>IF(OR(ISNUMBER(SEARCH({"BP","Hyper"},$Z555))),"Y","N")</f>
        <v>Y</v>
      </c>
      <c r="Q555" t="str">
        <f>IF(OR(ISNUMBER(SEARCH({"Tobacc","smok"},$Z555))),"Y","N")</f>
        <v>N</v>
      </c>
      <c r="T555" s="8" t="s">
        <v>31</v>
      </c>
      <c r="U555" s="8" t="s">
        <v>31</v>
      </c>
      <c r="Z555" s="9" t="s">
        <v>324</v>
      </c>
      <c r="AA555" t="str">
        <f>IF(OR(ISNUMBER(SEARCH({"Diabetes","Diabetic"},$Z555))),"Y","N")</f>
        <v>N</v>
      </c>
      <c r="AB555" s="6" t="s">
        <v>36</v>
      </c>
    </row>
    <row r="556" spans="2:28">
      <c r="B556">
        <v>2016</v>
      </c>
      <c r="C556" s="4">
        <v>20090</v>
      </c>
      <c r="D556" s="5" t="s">
        <v>30</v>
      </c>
      <c r="E556" s="5" t="s">
        <v>31</v>
      </c>
      <c r="F556" s="5" t="s">
        <v>37</v>
      </c>
      <c r="G556" s="6" t="s">
        <v>33</v>
      </c>
      <c r="H556" s="7">
        <v>61</v>
      </c>
      <c r="I556" s="5" t="s">
        <v>34</v>
      </c>
      <c r="J556" t="str">
        <f>IF((ISNUMBER(SEARCH({"Cash"},[1]Sheet2!$I556))),"Avg","AboveAvg")</f>
        <v>Avg</v>
      </c>
      <c r="L556" s="5" t="s">
        <v>41</v>
      </c>
      <c r="O556" t="str">
        <f>IF(OR(ISNUMBER(SEARCH({"smok"},$Z556))),"Y","N")</f>
        <v>N</v>
      </c>
      <c r="P556" t="str">
        <f>IF(OR(ISNUMBER(SEARCH({"BP","Hyper"},$Z556))),"Y","N")</f>
        <v>N</v>
      </c>
      <c r="Q556" t="str">
        <f>IF(OR(ISNUMBER(SEARCH({"Tobacc","smok"},$Z556))),"Y","N")</f>
        <v>N</v>
      </c>
      <c r="T556" s="8" t="s">
        <v>31</v>
      </c>
      <c r="U556" s="8" t="s">
        <v>31</v>
      </c>
      <c r="Z556" s="9" t="s">
        <v>31</v>
      </c>
      <c r="AA556" t="str">
        <f>IF(OR(ISNUMBER(SEARCH({"Diabetes","Diabetic"},$Z556))),"Y","N")</f>
        <v>N</v>
      </c>
      <c r="AB556" s="6" t="s">
        <v>36</v>
      </c>
    </row>
    <row r="557" spans="2:28" ht="409.6">
      <c r="B557">
        <v>2016</v>
      </c>
      <c r="C557" s="4">
        <v>14981</v>
      </c>
      <c r="D557" s="5" t="s">
        <v>30</v>
      </c>
      <c r="E557" s="5" t="s">
        <v>31</v>
      </c>
      <c r="F557" s="5" t="s">
        <v>37</v>
      </c>
      <c r="G557" s="6" t="s">
        <v>33</v>
      </c>
      <c r="H557" s="7">
        <v>75</v>
      </c>
      <c r="I557" s="5" t="s">
        <v>34</v>
      </c>
      <c r="J557" t="str">
        <f>IF((ISNUMBER(SEARCH({"Cash"},[1]Sheet2!$I557))),"Avg","AboveAvg")</f>
        <v>Avg</v>
      </c>
      <c r="L557" s="5" t="s">
        <v>48</v>
      </c>
      <c r="O557" t="str">
        <f>IF(OR(ISNUMBER(SEARCH({"smok"},$Z557))),"Y","N")</f>
        <v>N</v>
      </c>
      <c r="P557" t="str">
        <f>IF(OR(ISNUMBER(SEARCH({"BP","Hyper"},$Z557))),"Y","N")</f>
        <v>Y</v>
      </c>
      <c r="Q557" t="str">
        <f>IF(OR(ISNUMBER(SEARCH({"Tobacc","smok"},$Z557))),"Y","N")</f>
        <v>N</v>
      </c>
      <c r="T557" s="8" t="s">
        <v>31</v>
      </c>
      <c r="U557" s="8" t="s">
        <v>31</v>
      </c>
      <c r="Z557" s="9" t="s">
        <v>325</v>
      </c>
      <c r="AA557" t="str">
        <f>IF(OR(ISNUMBER(SEARCH({"Diabetes","Diabetic"},$Z557))),"Y","N")</f>
        <v>N</v>
      </c>
      <c r="AB557" s="6" t="s">
        <v>36</v>
      </c>
    </row>
    <row r="558" spans="2:28" ht="79.2">
      <c r="B558">
        <v>2016</v>
      </c>
      <c r="C558" s="4">
        <v>22407</v>
      </c>
      <c r="D558" s="5" t="s">
        <v>30</v>
      </c>
      <c r="E558" s="5" t="s">
        <v>31</v>
      </c>
      <c r="F558" s="5" t="s">
        <v>32</v>
      </c>
      <c r="G558" s="6" t="s">
        <v>33</v>
      </c>
      <c r="H558" s="7">
        <v>54</v>
      </c>
      <c r="I558" s="5" t="s">
        <v>34</v>
      </c>
      <c r="J558" t="str">
        <f>IF((ISNUMBER(SEARCH({"Cash"},[1]Sheet2!$I558))),"Avg","AboveAvg")</f>
        <v>Avg</v>
      </c>
      <c r="L558" s="5" t="s">
        <v>31</v>
      </c>
      <c r="O558" t="str">
        <f>IF(OR(ISNUMBER(SEARCH({"smok"},$Z558))),"Y","N")</f>
        <v>N</v>
      </c>
      <c r="P558" t="str">
        <f>IF(OR(ISNUMBER(SEARCH({"BP","Hyper"},$Z558))),"Y","N")</f>
        <v>Y</v>
      </c>
      <c r="Q558" t="str">
        <f>IF(OR(ISNUMBER(SEARCH({"Tobacc","smok"},$Z558))),"Y","N")</f>
        <v>N</v>
      </c>
      <c r="T558" s="8" t="s">
        <v>31</v>
      </c>
      <c r="U558" s="8" t="s">
        <v>31</v>
      </c>
      <c r="Z558" s="9" t="s">
        <v>326</v>
      </c>
      <c r="AA558" t="str">
        <f>IF(OR(ISNUMBER(SEARCH({"Diabetes","Diabetic"},$Z558))),"Y","N")</f>
        <v>Y</v>
      </c>
      <c r="AB558" s="6" t="s">
        <v>36</v>
      </c>
    </row>
    <row r="559" spans="2:28" ht="52.8">
      <c r="B559">
        <v>2016</v>
      </c>
      <c r="C559" s="4">
        <v>23472</v>
      </c>
      <c r="D559" s="5" t="s">
        <v>30</v>
      </c>
      <c r="E559" s="5" t="s">
        <v>31</v>
      </c>
      <c r="F559" s="5" t="s">
        <v>32</v>
      </c>
      <c r="G559" s="6" t="s">
        <v>33</v>
      </c>
      <c r="H559" s="7">
        <v>51</v>
      </c>
      <c r="I559" s="5" t="s">
        <v>34</v>
      </c>
      <c r="J559" t="str">
        <f>IF((ISNUMBER(SEARCH({"Cash"},[1]Sheet2!$I559))),"Avg","AboveAvg")</f>
        <v>Avg</v>
      </c>
      <c r="L559" s="5" t="s">
        <v>31</v>
      </c>
      <c r="O559" t="str">
        <f>IF(OR(ISNUMBER(SEARCH({"smok"},$Z559))),"Y","N")</f>
        <v>N</v>
      </c>
      <c r="P559" t="str">
        <f>IF(OR(ISNUMBER(SEARCH({"BP","Hyper"},$Z559))),"Y","N")</f>
        <v>N</v>
      </c>
      <c r="Q559" t="str">
        <f>IF(OR(ISNUMBER(SEARCH({"Tobacc","smok"},$Z559))),"Y","N")</f>
        <v>N</v>
      </c>
      <c r="T559" s="8" t="s">
        <v>31</v>
      </c>
      <c r="U559" s="8" t="s">
        <v>31</v>
      </c>
      <c r="Z559" s="9" t="s">
        <v>327</v>
      </c>
      <c r="AA559" t="str">
        <f>IF(OR(ISNUMBER(SEARCH({"Diabetes","Diabetic"},$Z559))),"Y","N")</f>
        <v>N</v>
      </c>
      <c r="AB559" s="6" t="s">
        <v>36</v>
      </c>
    </row>
    <row r="560" spans="2:28" ht="118.8">
      <c r="B560">
        <v>2016</v>
      </c>
      <c r="C560" s="4">
        <v>26665</v>
      </c>
      <c r="D560" s="5" t="s">
        <v>30</v>
      </c>
      <c r="E560" s="5" t="s">
        <v>31</v>
      </c>
      <c r="F560" s="5" t="s">
        <v>37</v>
      </c>
      <c r="G560" s="6" t="s">
        <v>33</v>
      </c>
      <c r="H560" s="7">
        <v>43</v>
      </c>
      <c r="I560" s="5" t="s">
        <v>40</v>
      </c>
      <c r="J560" t="str">
        <f>IF((ISNUMBER(SEARCH({"Cash"},[1]Sheet2!$I560))),"Avg","AboveAvg")</f>
        <v>AboveAvg</v>
      </c>
      <c r="L560" s="5" t="s">
        <v>31</v>
      </c>
      <c r="O560" t="str">
        <f>IF(OR(ISNUMBER(SEARCH({"smok"},$Z560))),"Y","N")</f>
        <v>N</v>
      </c>
      <c r="P560" t="str">
        <f>IF(OR(ISNUMBER(SEARCH({"BP","Hyper"},$Z560))),"Y","N")</f>
        <v>N</v>
      </c>
      <c r="Q560" t="str">
        <f>IF(OR(ISNUMBER(SEARCH({"Tobacc","smok"},$Z560))),"Y","N")</f>
        <v>N</v>
      </c>
      <c r="T560" s="8" t="s">
        <v>31</v>
      </c>
      <c r="U560" s="8" t="s">
        <v>31</v>
      </c>
      <c r="Z560" s="9" t="s">
        <v>320</v>
      </c>
      <c r="AA560" t="str">
        <f>IF(OR(ISNUMBER(SEARCH({"Diabetes","Diabetic"},$Z560))),"Y","N")</f>
        <v>N</v>
      </c>
      <c r="AB560" s="6" t="s">
        <v>36</v>
      </c>
    </row>
    <row r="561" spans="2:28" ht="52.8">
      <c r="B561">
        <v>2016</v>
      </c>
      <c r="C561" s="4">
        <v>27723</v>
      </c>
      <c r="D561" s="5" t="s">
        <v>30</v>
      </c>
      <c r="E561" s="5" t="s">
        <v>31</v>
      </c>
      <c r="F561" s="5" t="s">
        <v>32</v>
      </c>
      <c r="G561" s="6" t="s">
        <v>33</v>
      </c>
      <c r="H561" s="7">
        <v>40</v>
      </c>
      <c r="I561" s="5" t="s">
        <v>34</v>
      </c>
      <c r="J561" t="str">
        <f>IF((ISNUMBER(SEARCH({"Cash"},[1]Sheet2!$I561))),"Avg","AboveAvg")</f>
        <v>Avg</v>
      </c>
      <c r="L561" s="5" t="s">
        <v>44</v>
      </c>
      <c r="O561" t="str">
        <f>IF(OR(ISNUMBER(SEARCH({"smok"},$Z561))),"Y","N")</f>
        <v>N</v>
      </c>
      <c r="P561" t="str">
        <f>IF(OR(ISNUMBER(SEARCH({"BP","Hyper"},$Z561))),"Y","N")</f>
        <v>N</v>
      </c>
      <c r="Q561" t="str">
        <f>IF(OR(ISNUMBER(SEARCH({"Tobacc","smok"},$Z561))),"Y","N")</f>
        <v>N</v>
      </c>
      <c r="T561" s="8" t="s">
        <v>31</v>
      </c>
      <c r="U561" s="8" t="s">
        <v>31</v>
      </c>
      <c r="Z561" s="9" t="s">
        <v>79</v>
      </c>
      <c r="AA561" t="str">
        <f>IF(OR(ISNUMBER(SEARCH({"Diabetes","Diabetic"},$Z561))),"Y","N")</f>
        <v>N</v>
      </c>
      <c r="AB561" s="6" t="s">
        <v>36</v>
      </c>
    </row>
    <row r="562" spans="2:28">
      <c r="B562">
        <v>2016</v>
      </c>
      <c r="C562" s="4">
        <v>18932</v>
      </c>
      <c r="D562" s="5" t="s">
        <v>30</v>
      </c>
      <c r="E562" s="5" t="s">
        <v>31</v>
      </c>
      <c r="F562" s="5" t="s">
        <v>32</v>
      </c>
      <c r="G562" s="6" t="s">
        <v>33</v>
      </c>
      <c r="H562" s="7">
        <v>64</v>
      </c>
      <c r="I562" s="5" t="s">
        <v>34</v>
      </c>
      <c r="J562" t="str">
        <f>IF((ISNUMBER(SEARCH({"Cash"},[1]Sheet2!$I562))),"Avg","AboveAvg")</f>
        <v>Avg</v>
      </c>
      <c r="L562" s="5" t="s">
        <v>44</v>
      </c>
      <c r="O562" t="str">
        <f>IF(OR(ISNUMBER(SEARCH({"smok"},$Z562))),"Y","N")</f>
        <v>N</v>
      </c>
      <c r="P562" t="str">
        <f>IF(OR(ISNUMBER(SEARCH({"BP","Hyper"},$Z562))),"Y","N")</f>
        <v>N</v>
      </c>
      <c r="Q562" t="str">
        <f>IF(OR(ISNUMBER(SEARCH({"Tobacc","smok"},$Z562))),"Y","N")</f>
        <v>N</v>
      </c>
      <c r="T562" s="8" t="s">
        <v>31</v>
      </c>
      <c r="U562" s="8" t="s">
        <v>31</v>
      </c>
      <c r="Z562" s="9" t="s">
        <v>31</v>
      </c>
      <c r="AA562" t="str">
        <f>IF(OR(ISNUMBER(SEARCH({"Diabetes","Diabetic"},$Z562))),"Y","N")</f>
        <v>N</v>
      </c>
      <c r="AB562" s="6" t="s">
        <v>36</v>
      </c>
    </row>
    <row r="563" spans="2:28" ht="26.4">
      <c r="B563">
        <v>2016</v>
      </c>
      <c r="C563" s="4">
        <v>24067</v>
      </c>
      <c r="D563" s="5" t="s">
        <v>30</v>
      </c>
      <c r="E563" s="5" t="s">
        <v>31</v>
      </c>
      <c r="F563" s="5" t="s">
        <v>37</v>
      </c>
      <c r="G563" s="6" t="s">
        <v>33</v>
      </c>
      <c r="H563" s="7">
        <v>50</v>
      </c>
      <c r="I563" s="5" t="s">
        <v>40</v>
      </c>
      <c r="J563" t="str">
        <f>IF((ISNUMBER(SEARCH({"Cash"},[1]Sheet2!$I563))),"Avg","AboveAvg")</f>
        <v>AboveAvg</v>
      </c>
      <c r="L563" s="5" t="s">
        <v>48</v>
      </c>
      <c r="O563" t="str">
        <f>IF(OR(ISNUMBER(SEARCH({"smok"},$Z563))),"Y","N")</f>
        <v>N</v>
      </c>
      <c r="P563" t="str">
        <f>IF(OR(ISNUMBER(SEARCH({"BP","Hyper"},$Z563))),"Y","N")</f>
        <v>N</v>
      </c>
      <c r="Q563" t="str">
        <f>IF(OR(ISNUMBER(SEARCH({"Tobacc","smok"},$Z563))),"Y","N")</f>
        <v>N</v>
      </c>
      <c r="T563" s="8" t="s">
        <v>31</v>
      </c>
      <c r="U563" s="8" t="s">
        <v>31</v>
      </c>
      <c r="Z563" s="9" t="s">
        <v>205</v>
      </c>
      <c r="AA563" t="str">
        <f>IF(OR(ISNUMBER(SEARCH({"Diabetes","Diabetic"},$Z563))),"Y","N")</f>
        <v>N</v>
      </c>
      <c r="AB563" s="6" t="s">
        <v>36</v>
      </c>
    </row>
    <row r="564" spans="2:28" ht="409.6">
      <c r="B564">
        <v>2016</v>
      </c>
      <c r="C564" s="4">
        <v>25256</v>
      </c>
      <c r="D564" s="5" t="s">
        <v>30</v>
      </c>
      <c r="E564" s="5" t="s">
        <v>31</v>
      </c>
      <c r="F564" s="5" t="s">
        <v>37</v>
      </c>
      <c r="G564" s="6" t="s">
        <v>33</v>
      </c>
      <c r="H564" s="7">
        <v>46</v>
      </c>
      <c r="I564" s="5" t="s">
        <v>40</v>
      </c>
      <c r="J564" t="str">
        <f>IF((ISNUMBER(SEARCH({"Cash"},[1]Sheet2!$I564))),"Avg","AboveAvg")</f>
        <v>AboveAvg</v>
      </c>
      <c r="L564" s="5" t="s">
        <v>31</v>
      </c>
      <c r="O564" t="str">
        <f>IF(OR(ISNUMBER(SEARCH({"smok"},$Z564))),"Y","N")</f>
        <v>N</v>
      </c>
      <c r="P564" t="str">
        <f>IF(OR(ISNUMBER(SEARCH({"BP","Hyper"},$Z564))),"Y","N")</f>
        <v>Y</v>
      </c>
      <c r="Q564" t="str">
        <f>IF(OR(ISNUMBER(SEARCH({"Tobacc","smok"},$Z564))),"Y","N")</f>
        <v>N</v>
      </c>
      <c r="T564" s="8" t="s">
        <v>31</v>
      </c>
      <c r="U564" s="8" t="s">
        <v>31</v>
      </c>
      <c r="Z564" s="9" t="s">
        <v>70</v>
      </c>
      <c r="AA564" t="str">
        <f>IF(OR(ISNUMBER(SEARCH({"Diabetes","Diabetic"},$Z564))),"Y","N")</f>
        <v>N</v>
      </c>
      <c r="AB564" s="6" t="s">
        <v>36</v>
      </c>
    </row>
    <row r="565" spans="2:28" ht="409.2">
      <c r="B565">
        <v>2016</v>
      </c>
      <c r="C565" s="4">
        <v>23030</v>
      </c>
      <c r="D565" s="5" t="s">
        <v>30</v>
      </c>
      <c r="E565" s="5" t="s">
        <v>31</v>
      </c>
      <c r="F565" s="5" t="s">
        <v>37</v>
      </c>
      <c r="G565" s="6" t="s">
        <v>33</v>
      </c>
      <c r="H565" s="7">
        <v>53</v>
      </c>
      <c r="I565" s="5" t="s">
        <v>40</v>
      </c>
      <c r="J565" t="str">
        <f>IF((ISNUMBER(SEARCH({"Cash"},[1]Sheet2!$I565))),"Avg","AboveAvg")</f>
        <v>AboveAvg</v>
      </c>
      <c r="L565" s="5" t="s">
        <v>41</v>
      </c>
      <c r="O565" t="str">
        <f>IF(OR(ISNUMBER(SEARCH({"smok"},$Z565))),"Y","N")</f>
        <v>N</v>
      </c>
      <c r="P565" t="str">
        <f>IF(OR(ISNUMBER(SEARCH({"BP","Hyper"},$Z565))),"Y","N")</f>
        <v>N</v>
      </c>
      <c r="Q565" t="str">
        <f>IF(OR(ISNUMBER(SEARCH({"Tobacc","smok"},$Z565))),"Y","N")</f>
        <v>N</v>
      </c>
      <c r="T565" s="8" t="s">
        <v>31</v>
      </c>
      <c r="U565" s="8" t="s">
        <v>31</v>
      </c>
      <c r="Z565" s="9" t="s">
        <v>328</v>
      </c>
      <c r="AA565" t="str">
        <f>IF(OR(ISNUMBER(SEARCH({"Diabetes","Diabetic"},$Z565))),"Y","N")</f>
        <v>N</v>
      </c>
      <c r="AB565" s="6" t="s">
        <v>36</v>
      </c>
    </row>
    <row r="566" spans="2:28" ht="79.2">
      <c r="B566">
        <v>2016</v>
      </c>
      <c r="C566" s="4">
        <v>28053</v>
      </c>
      <c r="D566" s="5" t="s">
        <v>30</v>
      </c>
      <c r="E566" s="5" t="s">
        <v>31</v>
      </c>
      <c r="F566" s="5" t="s">
        <v>37</v>
      </c>
      <c r="G566" s="6" t="s">
        <v>33</v>
      </c>
      <c r="H566" s="7">
        <v>39</v>
      </c>
      <c r="I566" s="5" t="s">
        <v>34</v>
      </c>
      <c r="J566" t="str">
        <f>IF((ISNUMBER(SEARCH({"Cash"},[1]Sheet2!$I566))),"Avg","AboveAvg")</f>
        <v>Avg</v>
      </c>
      <c r="L566" s="5" t="s">
        <v>41</v>
      </c>
      <c r="O566" t="str">
        <f>IF(OR(ISNUMBER(SEARCH({"smok"},$Z566))),"Y","N")</f>
        <v>N</v>
      </c>
      <c r="P566" t="str">
        <f>IF(OR(ISNUMBER(SEARCH({"BP","Hyper"},$Z566))),"Y","N")</f>
        <v>Y</v>
      </c>
      <c r="Q566" t="str">
        <f>IF(OR(ISNUMBER(SEARCH({"Tobacc","smok"},$Z566))),"Y","N")</f>
        <v>N</v>
      </c>
      <c r="T566" s="8" t="s">
        <v>31</v>
      </c>
      <c r="U566" s="8" t="s">
        <v>31</v>
      </c>
      <c r="Z566" s="9" t="s">
        <v>329</v>
      </c>
      <c r="AA566" t="str">
        <f>IF(OR(ISNUMBER(SEARCH({"Diabetes","Diabetic"},$Z566))),"Y","N")</f>
        <v>Y</v>
      </c>
      <c r="AB566" s="6" t="s">
        <v>36</v>
      </c>
    </row>
    <row r="567" spans="2:28">
      <c r="B567">
        <v>2016</v>
      </c>
      <c r="C567" s="4">
        <v>28386</v>
      </c>
      <c r="D567" s="5" t="s">
        <v>30</v>
      </c>
      <c r="E567" s="5" t="s">
        <v>31</v>
      </c>
      <c r="F567" s="5" t="s">
        <v>37</v>
      </c>
      <c r="G567" s="6" t="s">
        <v>33</v>
      </c>
      <c r="H567" s="7">
        <v>38</v>
      </c>
      <c r="I567" s="5" t="s">
        <v>40</v>
      </c>
      <c r="J567" t="str">
        <f>IF((ISNUMBER(SEARCH({"Cash"},[1]Sheet2!$I567))),"Avg","AboveAvg")</f>
        <v>AboveAvg</v>
      </c>
      <c r="L567" s="5" t="s">
        <v>44</v>
      </c>
      <c r="O567" t="str">
        <f>IF(OR(ISNUMBER(SEARCH({"smok"},$Z567))),"Y","N")</f>
        <v>N</v>
      </c>
      <c r="P567" t="str">
        <f>IF(OR(ISNUMBER(SEARCH({"BP","Hyper"},$Z567))),"Y","N")</f>
        <v>N</v>
      </c>
      <c r="Q567" t="str">
        <f>IF(OR(ISNUMBER(SEARCH({"Tobacc","smok"},$Z567))),"Y","N")</f>
        <v>N</v>
      </c>
      <c r="T567" s="8" t="s">
        <v>31</v>
      </c>
      <c r="U567" s="8" t="s">
        <v>31</v>
      </c>
      <c r="Z567" s="9" t="s">
        <v>31</v>
      </c>
      <c r="AA567" t="str">
        <f>IF(OR(ISNUMBER(SEARCH({"Diabetes","Diabetic"},$Z567))),"Y","N")</f>
        <v>N</v>
      </c>
      <c r="AB567" s="6" t="s">
        <v>36</v>
      </c>
    </row>
    <row r="568" spans="2:28" ht="224.4">
      <c r="B568">
        <v>2016</v>
      </c>
      <c r="C568" s="4">
        <v>30081</v>
      </c>
      <c r="D568" s="5" t="s">
        <v>30</v>
      </c>
      <c r="E568" s="5" t="s">
        <v>31</v>
      </c>
      <c r="F568" s="5" t="s">
        <v>37</v>
      </c>
      <c r="G568" s="6" t="s">
        <v>33</v>
      </c>
      <c r="H568" s="7">
        <v>33</v>
      </c>
      <c r="I568" s="5" t="s">
        <v>34</v>
      </c>
      <c r="J568" t="str">
        <f>IF((ISNUMBER(SEARCH({"Cash"},[1]Sheet2!$I568))),"Avg","AboveAvg")</f>
        <v>Avg</v>
      </c>
      <c r="L568" s="5" t="s">
        <v>31</v>
      </c>
      <c r="O568" t="str">
        <f>IF(OR(ISNUMBER(SEARCH({"smok"},$Z568))),"Y","N")</f>
        <v>N</v>
      </c>
      <c r="P568" t="str">
        <f>IF(OR(ISNUMBER(SEARCH({"BP","Hyper"},$Z568))),"Y","N")</f>
        <v>N</v>
      </c>
      <c r="Q568" t="str">
        <f>IF(OR(ISNUMBER(SEARCH({"Tobacc","smok"},$Z568))),"Y","N")</f>
        <v>N</v>
      </c>
      <c r="T568" s="8" t="s">
        <v>31</v>
      </c>
      <c r="U568" s="8" t="s">
        <v>31</v>
      </c>
      <c r="Z568" s="9" t="s">
        <v>162</v>
      </c>
      <c r="AA568" t="str">
        <f>IF(OR(ISNUMBER(SEARCH({"Diabetes","Diabetic"},$Z568))),"Y","N")</f>
        <v>N</v>
      </c>
      <c r="AB568" s="6" t="s">
        <v>36</v>
      </c>
    </row>
    <row r="569" spans="2:28">
      <c r="B569">
        <v>2016</v>
      </c>
      <c r="C569" s="4">
        <v>18445</v>
      </c>
      <c r="D569" s="5" t="s">
        <v>30</v>
      </c>
      <c r="E569" s="5" t="s">
        <v>31</v>
      </c>
      <c r="F569" s="5" t="s">
        <v>32</v>
      </c>
      <c r="G569" s="6" t="s">
        <v>33</v>
      </c>
      <c r="H569" s="7">
        <v>65</v>
      </c>
      <c r="I569" s="5" t="s">
        <v>40</v>
      </c>
      <c r="J569" t="str">
        <f>IF((ISNUMBER(SEARCH({"Cash"},[1]Sheet2!$I569))),"Avg","AboveAvg")</f>
        <v>AboveAvg</v>
      </c>
      <c r="L569" s="5" t="s">
        <v>41</v>
      </c>
      <c r="O569" t="str">
        <f>IF(OR(ISNUMBER(SEARCH({"smok"},$Z569))),"Y","N")</f>
        <v>N</v>
      </c>
      <c r="P569" t="str">
        <f>IF(OR(ISNUMBER(SEARCH({"BP","Hyper"},$Z569))),"Y","N")</f>
        <v>N</v>
      </c>
      <c r="Q569" t="str">
        <f>IF(OR(ISNUMBER(SEARCH({"Tobacc","smok"},$Z569))),"Y","N")</f>
        <v>N</v>
      </c>
      <c r="T569" s="8" t="s">
        <v>31</v>
      </c>
      <c r="U569" s="8" t="s">
        <v>31</v>
      </c>
      <c r="Z569" s="9" t="s">
        <v>31</v>
      </c>
      <c r="AA569" t="str">
        <f>IF(OR(ISNUMBER(SEARCH({"Diabetes","Diabetic"},$Z569))),"Y","N")</f>
        <v>N</v>
      </c>
      <c r="AB569" s="6" t="s">
        <v>36</v>
      </c>
    </row>
    <row r="570" spans="2:28" ht="145.19999999999999">
      <c r="B570">
        <v>2016</v>
      </c>
      <c r="C570" s="4">
        <v>15102</v>
      </c>
      <c r="D570" s="5" t="s">
        <v>30</v>
      </c>
      <c r="E570" s="5" t="s">
        <v>31</v>
      </c>
      <c r="F570" s="5" t="s">
        <v>37</v>
      </c>
      <c r="G570" s="6" t="s">
        <v>33</v>
      </c>
      <c r="H570" s="7">
        <v>74</v>
      </c>
      <c r="I570" s="5" t="s">
        <v>40</v>
      </c>
      <c r="J570" t="str">
        <f>IF((ISNUMBER(SEARCH({"Cash"},[1]Sheet2!$I570))),"Avg","AboveAvg")</f>
        <v>AboveAvg</v>
      </c>
      <c r="L570" s="5" t="s">
        <v>31</v>
      </c>
      <c r="O570" t="str">
        <f>IF(OR(ISNUMBER(SEARCH({"smok"},$Z570))),"Y","N")</f>
        <v>N</v>
      </c>
      <c r="P570" t="str">
        <f>IF(OR(ISNUMBER(SEARCH({"BP","Hyper"},$Z570))),"Y","N")</f>
        <v>N</v>
      </c>
      <c r="Q570" t="str">
        <f>IF(OR(ISNUMBER(SEARCH({"Tobacc","smok"},$Z570))),"Y","N")</f>
        <v>N</v>
      </c>
      <c r="T570" s="8" t="s">
        <v>31</v>
      </c>
      <c r="U570" s="8" t="s">
        <v>31</v>
      </c>
      <c r="Z570" s="9" t="s">
        <v>143</v>
      </c>
      <c r="AA570" t="str">
        <f>IF(OR(ISNUMBER(SEARCH({"Diabetes","Diabetic"},$Z570))),"Y","N")</f>
        <v>N</v>
      </c>
      <c r="AB570" s="6" t="s">
        <v>36</v>
      </c>
    </row>
    <row r="571" spans="2:28">
      <c r="B571">
        <v>2016</v>
      </c>
      <c r="C571" s="4">
        <v>22540</v>
      </c>
      <c r="D571" s="5" t="s">
        <v>30</v>
      </c>
      <c r="E571" s="5" t="s">
        <v>31</v>
      </c>
      <c r="F571" s="5" t="s">
        <v>37</v>
      </c>
      <c r="G571" s="6" t="s">
        <v>33</v>
      </c>
      <c r="H571" s="7">
        <v>54</v>
      </c>
      <c r="I571" s="5" t="s">
        <v>34</v>
      </c>
      <c r="J571" t="str">
        <f>IF((ISNUMBER(SEARCH({"Cash"},[1]Sheet2!$I571))),"Avg","AboveAvg")</f>
        <v>Avg</v>
      </c>
      <c r="L571" s="5" t="s">
        <v>31</v>
      </c>
      <c r="O571" t="str">
        <f>IF(OR(ISNUMBER(SEARCH({"smok"},$Z571))),"Y","N")</f>
        <v>N</v>
      </c>
      <c r="P571" t="str">
        <f>IF(OR(ISNUMBER(SEARCH({"BP","Hyper"},$Z571))),"Y","N")</f>
        <v>N</v>
      </c>
      <c r="Q571" t="str">
        <f>IF(OR(ISNUMBER(SEARCH({"Tobacc","smok"},$Z571))),"Y","N")</f>
        <v>N</v>
      </c>
      <c r="T571" s="8" t="s">
        <v>31</v>
      </c>
      <c r="U571" s="8" t="s">
        <v>31</v>
      </c>
      <c r="Z571" s="9" t="s">
        <v>31</v>
      </c>
      <c r="AA571" t="str">
        <f>IF(OR(ISNUMBER(SEARCH({"Diabetes","Diabetic"},$Z571))),"Y","N")</f>
        <v>N</v>
      </c>
      <c r="AB571" s="6" t="s">
        <v>36</v>
      </c>
    </row>
    <row r="572" spans="2:28" ht="369.6">
      <c r="B572">
        <v>2016</v>
      </c>
      <c r="C572" s="4">
        <v>14817</v>
      </c>
      <c r="D572" s="5" t="s">
        <v>30</v>
      </c>
      <c r="E572" s="5" t="s">
        <v>31</v>
      </c>
      <c r="F572" s="5" t="s">
        <v>32</v>
      </c>
      <c r="G572" s="6" t="s">
        <v>33</v>
      </c>
      <c r="H572" s="7">
        <v>75</v>
      </c>
      <c r="I572" s="5" t="s">
        <v>40</v>
      </c>
      <c r="J572" t="str">
        <f>IF((ISNUMBER(SEARCH({"Cash"},[1]Sheet2!$I572))),"Avg","AboveAvg")</f>
        <v>AboveAvg</v>
      </c>
      <c r="L572" s="5" t="s">
        <v>44</v>
      </c>
      <c r="O572" t="str">
        <f>IF(OR(ISNUMBER(SEARCH({"smok"},$Z572))),"Y","N")</f>
        <v>N</v>
      </c>
      <c r="P572" t="str">
        <f>IF(OR(ISNUMBER(SEARCH({"BP","Hyper"},$Z572))),"Y","N")</f>
        <v>Y</v>
      </c>
      <c r="Q572" t="str">
        <f>IF(OR(ISNUMBER(SEARCH({"Tobacc","smok"},$Z572))),"Y","N")</f>
        <v>N</v>
      </c>
      <c r="T572" s="8" t="s">
        <v>31</v>
      </c>
      <c r="U572" s="8" t="s">
        <v>31</v>
      </c>
      <c r="Z572" s="9" t="s">
        <v>330</v>
      </c>
      <c r="AA572" t="str">
        <f>IF(OR(ISNUMBER(SEARCH({"Diabetes","Diabetic"},$Z572))),"Y","N")</f>
        <v>N</v>
      </c>
      <c r="AB572" s="6" t="s">
        <v>36</v>
      </c>
    </row>
    <row r="573" spans="2:28" ht="409.6">
      <c r="B573">
        <v>2016</v>
      </c>
      <c r="C573" s="4">
        <v>30086</v>
      </c>
      <c r="D573" s="5" t="s">
        <v>30</v>
      </c>
      <c r="E573" s="5" t="s">
        <v>31</v>
      </c>
      <c r="F573" s="5" t="s">
        <v>32</v>
      </c>
      <c r="G573" s="6" t="s">
        <v>33</v>
      </c>
      <c r="H573" s="7">
        <v>33</v>
      </c>
      <c r="I573" s="5" t="s">
        <v>34</v>
      </c>
      <c r="J573" t="str">
        <f>IF((ISNUMBER(SEARCH({"Cash"},[1]Sheet2!$I573))),"Avg","AboveAvg")</f>
        <v>Avg</v>
      </c>
      <c r="L573" s="5" t="s">
        <v>48</v>
      </c>
      <c r="O573" t="str">
        <f>IF(OR(ISNUMBER(SEARCH({"smok"},$Z573))),"Y","N")</f>
        <v>N</v>
      </c>
      <c r="P573" t="str">
        <f>IF(OR(ISNUMBER(SEARCH({"BP","Hyper"},$Z573))),"Y","N")</f>
        <v>N</v>
      </c>
      <c r="Q573" t="str">
        <f>IF(OR(ISNUMBER(SEARCH({"Tobacc","smok"},$Z573))),"Y","N")</f>
        <v>N</v>
      </c>
      <c r="T573" s="8" t="s">
        <v>31</v>
      </c>
      <c r="U573" s="8" t="s">
        <v>31</v>
      </c>
      <c r="Z573" s="9" t="s">
        <v>331</v>
      </c>
      <c r="AA573" t="str">
        <f>IF(OR(ISNUMBER(SEARCH({"Diabetes","Diabetic"},$Z573))),"Y","N")</f>
        <v>N</v>
      </c>
      <c r="AB573" s="6" t="s">
        <v>36</v>
      </c>
    </row>
    <row r="574" spans="2:28">
      <c r="B574">
        <v>2016</v>
      </c>
      <c r="C574" s="4">
        <v>31410</v>
      </c>
      <c r="D574" s="5" t="s">
        <v>39</v>
      </c>
      <c r="E574" s="5" t="s">
        <v>31</v>
      </c>
      <c r="F574" s="5" t="s">
        <v>32</v>
      </c>
      <c r="G574" s="6" t="s">
        <v>33</v>
      </c>
      <c r="H574" s="7">
        <v>30</v>
      </c>
      <c r="I574" s="5" t="s">
        <v>40</v>
      </c>
      <c r="J574" t="str">
        <f>IF((ISNUMBER(SEARCH({"Cash"},[1]Sheet2!$I574))),"Avg","AboveAvg")</f>
        <v>AboveAvg</v>
      </c>
      <c r="L574" s="5" t="s">
        <v>41</v>
      </c>
      <c r="O574" t="str">
        <f>IF(OR(ISNUMBER(SEARCH({"smok"},$Z574))),"Y","N")</f>
        <v>N</v>
      </c>
      <c r="P574" t="str">
        <f>IF(OR(ISNUMBER(SEARCH({"BP","Hyper"},$Z574))),"Y","N")</f>
        <v>N</v>
      </c>
      <c r="Q574" t="str">
        <f>IF(OR(ISNUMBER(SEARCH({"Tobacc","smok"},$Z574))),"Y","N")</f>
        <v>N</v>
      </c>
      <c r="T574" s="8" t="s">
        <v>31</v>
      </c>
      <c r="U574" s="8" t="s">
        <v>31</v>
      </c>
      <c r="Z574" s="9" t="s">
        <v>31</v>
      </c>
      <c r="AA574" t="str">
        <f>IF(OR(ISNUMBER(SEARCH({"Diabetes","Diabetic"},$Z574))),"Y","N")</f>
        <v>N</v>
      </c>
      <c r="AB574" s="6" t="s">
        <v>36</v>
      </c>
    </row>
    <row r="575" spans="2:28" ht="409.6">
      <c r="B575">
        <v>2016</v>
      </c>
      <c r="C575" s="4">
        <v>40213</v>
      </c>
      <c r="D575" s="5" t="s">
        <v>30</v>
      </c>
      <c r="E575" s="5" t="s">
        <v>31</v>
      </c>
      <c r="F575" s="5" t="s">
        <v>32</v>
      </c>
      <c r="G575" s="6" t="s">
        <v>33</v>
      </c>
      <c r="H575" s="7">
        <v>6</v>
      </c>
      <c r="I575" s="5" t="s">
        <v>34</v>
      </c>
      <c r="J575" t="str">
        <f>IF((ISNUMBER(SEARCH({"Cash"},[1]Sheet2!$I575))),"Avg","AboveAvg")</f>
        <v>Avg</v>
      </c>
      <c r="L575" s="5" t="s">
        <v>31</v>
      </c>
      <c r="O575" t="str">
        <f>IF(OR(ISNUMBER(SEARCH({"smok"},$Z575))),"Y","N")</f>
        <v>N</v>
      </c>
      <c r="P575" t="str">
        <f>IF(OR(ISNUMBER(SEARCH({"BP","Hyper"},$Z575))),"Y","N")</f>
        <v>N</v>
      </c>
      <c r="Q575" t="str">
        <f>IF(OR(ISNUMBER(SEARCH({"Tobacc","smok"},$Z575))),"Y","N")</f>
        <v>N</v>
      </c>
      <c r="T575" s="8" t="s">
        <v>31</v>
      </c>
      <c r="U575" s="8" t="s">
        <v>31</v>
      </c>
      <c r="Z575" s="9" t="s">
        <v>332</v>
      </c>
      <c r="AA575" t="str">
        <f>IF(OR(ISNUMBER(SEARCH({"Diabetes","Diabetic"},$Z575))),"Y","N")</f>
        <v>N</v>
      </c>
      <c r="AB575" s="6" t="s">
        <v>36</v>
      </c>
    </row>
    <row r="576" spans="2:28">
      <c r="B576">
        <v>2016</v>
      </c>
      <c r="C576" s="4">
        <v>32391</v>
      </c>
      <c r="D576" s="5" t="s">
        <v>30</v>
      </c>
      <c r="E576" s="5" t="s">
        <v>31</v>
      </c>
      <c r="F576" s="5" t="s">
        <v>37</v>
      </c>
      <c r="G576" s="6" t="s">
        <v>33</v>
      </c>
      <c r="H576" s="7">
        <v>27</v>
      </c>
      <c r="I576" s="5" t="s">
        <v>34</v>
      </c>
      <c r="J576" t="str">
        <f>IF((ISNUMBER(SEARCH({"Cash"},[1]Sheet2!$I576))),"Avg","AboveAvg")</f>
        <v>Avg</v>
      </c>
      <c r="L576" s="5" t="s">
        <v>31</v>
      </c>
      <c r="O576" t="str">
        <f>IF(OR(ISNUMBER(SEARCH({"smok"},$Z576))),"Y","N")</f>
        <v>N</v>
      </c>
      <c r="P576" t="str">
        <f>IF(OR(ISNUMBER(SEARCH({"BP","Hyper"},$Z576))),"Y","N")</f>
        <v>N</v>
      </c>
      <c r="Q576" t="str">
        <f>IF(OR(ISNUMBER(SEARCH({"Tobacc","smok"},$Z576))),"Y","N")</f>
        <v>N</v>
      </c>
      <c r="T576" s="8" t="s">
        <v>31</v>
      </c>
      <c r="U576" s="8" t="s">
        <v>31</v>
      </c>
      <c r="Z576" s="9" t="s">
        <v>31</v>
      </c>
      <c r="AA576" t="str">
        <f>IF(OR(ISNUMBER(SEARCH({"Diabetes","Diabetic"},$Z576))),"Y","N")</f>
        <v>N</v>
      </c>
      <c r="AB576" s="6" t="s">
        <v>36</v>
      </c>
    </row>
    <row r="577" spans="2:28" ht="409.6">
      <c r="B577">
        <v>2016</v>
      </c>
      <c r="C577" s="4">
        <v>16585</v>
      </c>
      <c r="D577" s="5" t="s">
        <v>30</v>
      </c>
      <c r="E577" s="5" t="s">
        <v>31</v>
      </c>
      <c r="F577" s="5" t="s">
        <v>37</v>
      </c>
      <c r="G577" s="6" t="s">
        <v>33</v>
      </c>
      <c r="H577" s="7">
        <v>70</v>
      </c>
      <c r="I577" s="5" t="s">
        <v>40</v>
      </c>
      <c r="J577" t="str">
        <f>IF((ISNUMBER(SEARCH({"Cash"},[1]Sheet2!$I577))),"Avg","AboveAvg")</f>
        <v>AboveAvg</v>
      </c>
      <c r="L577" s="5" t="s">
        <v>31</v>
      </c>
      <c r="O577" t="str">
        <f>IF(OR(ISNUMBER(SEARCH({"smok"},$Z577))),"Y","N")</f>
        <v>N</v>
      </c>
      <c r="P577" t="str">
        <f>IF(OR(ISNUMBER(SEARCH({"BP","Hyper"},$Z577))),"Y","N")</f>
        <v>N</v>
      </c>
      <c r="Q577" t="str">
        <f>IF(OR(ISNUMBER(SEARCH({"Tobacc","smok"},$Z577))),"Y","N")</f>
        <v>N</v>
      </c>
      <c r="T577" s="8" t="s">
        <v>31</v>
      </c>
      <c r="U577" s="8" t="s">
        <v>31</v>
      </c>
      <c r="Z577" s="9" t="s">
        <v>333</v>
      </c>
      <c r="AA577" t="str">
        <f>IF(OR(ISNUMBER(SEARCH({"Diabetes","Diabetic"},$Z577))),"Y","N")</f>
        <v>N</v>
      </c>
      <c r="AB577" s="6" t="s">
        <v>36</v>
      </c>
    </row>
    <row r="578" spans="2:28">
      <c r="B578">
        <v>2016</v>
      </c>
      <c r="C578" s="4">
        <v>41392</v>
      </c>
      <c r="D578" s="5" t="s">
        <v>30</v>
      </c>
      <c r="E578" s="5" t="s">
        <v>31</v>
      </c>
      <c r="F578" s="5" t="s">
        <v>32</v>
      </c>
      <c r="G578" s="6" t="s">
        <v>33</v>
      </c>
      <c r="H578" s="7">
        <v>2</v>
      </c>
      <c r="I578" s="5" t="s">
        <v>40</v>
      </c>
      <c r="J578" t="str">
        <f>IF((ISNUMBER(SEARCH({"Cash"},[1]Sheet2!$I578))),"Avg","AboveAvg")</f>
        <v>AboveAvg</v>
      </c>
      <c r="L578" s="5" t="s">
        <v>44</v>
      </c>
      <c r="O578" t="str">
        <f>IF(OR(ISNUMBER(SEARCH({"smok"},$Z578))),"Y","N")</f>
        <v>N</v>
      </c>
      <c r="P578" t="str">
        <f>IF(OR(ISNUMBER(SEARCH({"BP","Hyper"},$Z578))),"Y","N")</f>
        <v>N</v>
      </c>
      <c r="Q578" t="str">
        <f>IF(OR(ISNUMBER(SEARCH({"Tobacc","smok"},$Z578))),"Y","N")</f>
        <v>N</v>
      </c>
      <c r="T578" s="8" t="s">
        <v>31</v>
      </c>
      <c r="U578" s="8" t="s">
        <v>31</v>
      </c>
      <c r="Z578" s="9" t="s">
        <v>31</v>
      </c>
      <c r="AA578" t="str">
        <f>IF(OR(ISNUMBER(SEARCH({"Diabetes","Diabetic"},$Z578))),"Y","N")</f>
        <v>N</v>
      </c>
      <c r="AB578" s="6" t="s">
        <v>36</v>
      </c>
    </row>
    <row r="579" spans="2:28">
      <c r="B579">
        <v>2016</v>
      </c>
      <c r="C579" s="4">
        <v>34511</v>
      </c>
      <c r="D579" s="5" t="s">
        <v>30</v>
      </c>
      <c r="E579" s="5" t="s">
        <v>31</v>
      </c>
      <c r="F579" s="5" t="s">
        <v>37</v>
      </c>
      <c r="G579" s="6" t="s">
        <v>33</v>
      </c>
      <c r="H579" s="7">
        <v>21</v>
      </c>
      <c r="I579" s="5" t="s">
        <v>40</v>
      </c>
      <c r="J579" t="str">
        <f>IF((ISNUMBER(SEARCH({"Cash"},[1]Sheet2!$I579))),"Avg","AboveAvg")</f>
        <v>AboveAvg</v>
      </c>
      <c r="L579" s="5" t="s">
        <v>31</v>
      </c>
      <c r="O579" t="str">
        <f>IF(OR(ISNUMBER(SEARCH({"smok"},$Z579))),"Y","N")</f>
        <v>N</v>
      </c>
      <c r="P579" t="str">
        <f>IF(OR(ISNUMBER(SEARCH({"BP","Hyper"},$Z579))),"Y","N")</f>
        <v>N</v>
      </c>
      <c r="Q579" t="str">
        <f>IF(OR(ISNUMBER(SEARCH({"Tobacc","smok"},$Z579))),"Y","N")</f>
        <v>N</v>
      </c>
      <c r="T579" s="8" t="s">
        <v>31</v>
      </c>
      <c r="U579" s="8" t="s">
        <v>31</v>
      </c>
      <c r="Z579" s="9" t="s">
        <v>31</v>
      </c>
      <c r="AA579" t="str">
        <f>IF(OR(ISNUMBER(SEARCH({"Diabetes","Diabetic"},$Z579))),"Y","N")</f>
        <v>N</v>
      </c>
      <c r="AB579" s="6" t="s">
        <v>36</v>
      </c>
    </row>
    <row r="580" spans="2:28">
      <c r="B580">
        <v>2016</v>
      </c>
      <c r="C580" s="4">
        <v>16438</v>
      </c>
      <c r="D580" s="5" t="s">
        <v>30</v>
      </c>
      <c r="E580" s="5" t="s">
        <v>31</v>
      </c>
      <c r="F580" s="5" t="s">
        <v>32</v>
      </c>
      <c r="G580" s="6" t="s">
        <v>33</v>
      </c>
      <c r="H580" s="7">
        <v>71</v>
      </c>
      <c r="I580" s="5" t="s">
        <v>34</v>
      </c>
      <c r="J580" t="str">
        <f>IF((ISNUMBER(SEARCH({"Cash"},[1]Sheet2!$I580))),"Avg","AboveAvg")</f>
        <v>Avg</v>
      </c>
      <c r="L580" s="5" t="s">
        <v>48</v>
      </c>
      <c r="O580" t="str">
        <f>IF(OR(ISNUMBER(SEARCH({"smok"},$Z580))),"Y","N")</f>
        <v>N</v>
      </c>
      <c r="P580" t="str">
        <f>IF(OR(ISNUMBER(SEARCH({"BP","Hyper"},$Z580))),"Y","N")</f>
        <v>N</v>
      </c>
      <c r="Q580" t="str">
        <f>IF(OR(ISNUMBER(SEARCH({"Tobacc","smok"},$Z580))),"Y","N")</f>
        <v>N</v>
      </c>
      <c r="T580" s="8" t="s">
        <v>31</v>
      </c>
      <c r="U580" s="8" t="s">
        <v>31</v>
      </c>
      <c r="Z580" s="9" t="s">
        <v>31</v>
      </c>
      <c r="AA580" t="str">
        <f>IF(OR(ISNUMBER(SEARCH({"Diabetes","Diabetic"},$Z580))),"Y","N")</f>
        <v>N</v>
      </c>
      <c r="AB580" s="6" t="s">
        <v>36</v>
      </c>
    </row>
    <row r="581" spans="2:28" ht="409.6">
      <c r="B581">
        <v>2016</v>
      </c>
      <c r="C581" s="4">
        <v>20939</v>
      </c>
      <c r="D581" s="5" t="s">
        <v>39</v>
      </c>
      <c r="E581" s="5" t="s">
        <v>31</v>
      </c>
      <c r="F581" s="5" t="s">
        <v>37</v>
      </c>
      <c r="G581" s="6" t="s">
        <v>33</v>
      </c>
      <c r="H581" s="7">
        <v>58</v>
      </c>
      <c r="I581" s="5" t="s">
        <v>40</v>
      </c>
      <c r="J581" t="str">
        <f>IF((ISNUMBER(SEARCH({"Cash"},[1]Sheet2!$I581))),"Avg","AboveAvg")</f>
        <v>AboveAvg</v>
      </c>
      <c r="L581" s="5" t="s">
        <v>44</v>
      </c>
      <c r="O581" t="str">
        <f>IF(OR(ISNUMBER(SEARCH({"smok"},$Z581))),"Y","N")</f>
        <v>N</v>
      </c>
      <c r="P581" t="str">
        <f>IF(OR(ISNUMBER(SEARCH({"BP","Hyper"},$Z581))),"Y","N")</f>
        <v>Y</v>
      </c>
      <c r="Q581" t="str">
        <f>IF(OR(ISNUMBER(SEARCH({"Tobacc","smok"},$Z581))),"Y","N")</f>
        <v>N</v>
      </c>
      <c r="T581" s="8" t="s">
        <v>31</v>
      </c>
      <c r="U581" s="8" t="s">
        <v>31</v>
      </c>
      <c r="Z581" s="9" t="s">
        <v>73</v>
      </c>
      <c r="AA581" t="str">
        <f>IF(OR(ISNUMBER(SEARCH({"Diabetes","Diabetic"},$Z581))),"Y","N")</f>
        <v>Y</v>
      </c>
      <c r="AB581" s="6" t="s">
        <v>36</v>
      </c>
    </row>
    <row r="582" spans="2:28" ht="79.2">
      <c r="B582">
        <v>2016</v>
      </c>
      <c r="C582" s="4">
        <v>26627</v>
      </c>
      <c r="D582" s="5" t="s">
        <v>30</v>
      </c>
      <c r="E582" s="5" t="s">
        <v>31</v>
      </c>
      <c r="F582" s="5" t="s">
        <v>32</v>
      </c>
      <c r="G582" s="6" t="s">
        <v>33</v>
      </c>
      <c r="H582" s="7">
        <v>43</v>
      </c>
      <c r="I582" s="5" t="s">
        <v>40</v>
      </c>
      <c r="J582" t="str">
        <f>IF((ISNUMBER(SEARCH({"Cash"},[1]Sheet2!$I582))),"Avg","AboveAvg")</f>
        <v>AboveAvg</v>
      </c>
      <c r="L582" s="5" t="s">
        <v>31</v>
      </c>
      <c r="O582" t="str">
        <f>IF(OR(ISNUMBER(SEARCH({"smok"},$Z582))),"Y","N")</f>
        <v>N</v>
      </c>
      <c r="P582" t="str">
        <f>IF(OR(ISNUMBER(SEARCH({"BP","Hyper"},$Z582))),"Y","N")</f>
        <v>N</v>
      </c>
      <c r="Q582" t="str">
        <f>IF(OR(ISNUMBER(SEARCH({"Tobacc","smok"},$Z582))),"Y","N")</f>
        <v>N</v>
      </c>
      <c r="T582" s="8" t="s">
        <v>31</v>
      </c>
      <c r="U582" s="8" t="s">
        <v>31</v>
      </c>
      <c r="Z582" s="9" t="s">
        <v>97</v>
      </c>
      <c r="AA582" t="str">
        <f>IF(OR(ISNUMBER(SEARCH({"Diabetes","Diabetic"},$Z582))),"Y","N")</f>
        <v>Y</v>
      </c>
      <c r="AB582" s="6" t="s">
        <v>36</v>
      </c>
    </row>
    <row r="583" spans="2:28" ht="409.6">
      <c r="B583">
        <v>2016</v>
      </c>
      <c r="C583" s="4">
        <v>16585</v>
      </c>
      <c r="D583" s="5" t="s">
        <v>30</v>
      </c>
      <c r="E583" s="5" t="s">
        <v>31</v>
      </c>
      <c r="F583" s="5" t="s">
        <v>37</v>
      </c>
      <c r="G583" s="6" t="s">
        <v>33</v>
      </c>
      <c r="H583" s="7">
        <v>70</v>
      </c>
      <c r="I583" s="5" t="s">
        <v>34</v>
      </c>
      <c r="J583" t="str">
        <f>IF((ISNUMBER(SEARCH({"Cash"},[1]Sheet2!$I583))),"Avg","AboveAvg")</f>
        <v>Avg</v>
      </c>
      <c r="L583" s="5" t="s">
        <v>31</v>
      </c>
      <c r="O583" t="str">
        <f>IF(OR(ISNUMBER(SEARCH({"smok"},$Z583))),"Y","N")</f>
        <v>N</v>
      </c>
      <c r="P583" t="str">
        <f>IF(OR(ISNUMBER(SEARCH({"BP","Hyper"},$Z583))),"Y","N")</f>
        <v>N</v>
      </c>
      <c r="Q583" t="str">
        <f>IF(OR(ISNUMBER(SEARCH({"Tobacc","smok"},$Z583))),"Y","N")</f>
        <v>N</v>
      </c>
      <c r="T583" s="8" t="s">
        <v>31</v>
      </c>
      <c r="U583" s="8" t="s">
        <v>31</v>
      </c>
      <c r="Z583" s="9" t="s">
        <v>334</v>
      </c>
      <c r="AA583" t="str">
        <f>IF(OR(ISNUMBER(SEARCH({"Diabetes","Diabetic"},$Z583))),"Y","N")</f>
        <v>N</v>
      </c>
      <c r="AB583" s="6" t="s">
        <v>36</v>
      </c>
    </row>
    <row r="584" spans="2:28" ht="330">
      <c r="B584">
        <v>2016</v>
      </c>
      <c r="C584" s="4">
        <v>31567</v>
      </c>
      <c r="D584" s="5" t="s">
        <v>30</v>
      </c>
      <c r="E584" s="5" t="s">
        <v>31</v>
      </c>
      <c r="F584" s="5" t="s">
        <v>37</v>
      </c>
      <c r="G584" s="6" t="s">
        <v>33</v>
      </c>
      <c r="H584" s="7">
        <v>29</v>
      </c>
      <c r="I584" s="5" t="s">
        <v>34</v>
      </c>
      <c r="J584" t="str">
        <f>IF((ISNUMBER(SEARCH({"Cash"},[1]Sheet2!$I584))),"Avg","AboveAvg")</f>
        <v>Avg</v>
      </c>
      <c r="L584" s="5" t="s">
        <v>31</v>
      </c>
      <c r="O584" t="str">
        <f>IF(OR(ISNUMBER(SEARCH({"smok"},$Z584))),"Y","N")</f>
        <v>N</v>
      </c>
      <c r="P584" t="str">
        <f>IF(OR(ISNUMBER(SEARCH({"BP","Hyper"},$Z584))),"Y","N")</f>
        <v>N</v>
      </c>
      <c r="Q584" t="str">
        <f>IF(OR(ISNUMBER(SEARCH({"Tobacc","smok"},$Z584))),"Y","N")</f>
        <v>N</v>
      </c>
      <c r="T584" s="8" t="s">
        <v>31</v>
      </c>
      <c r="U584" s="8" t="s">
        <v>31</v>
      </c>
      <c r="Z584" s="9" t="s">
        <v>335</v>
      </c>
      <c r="AA584" t="str">
        <f>IF(OR(ISNUMBER(SEARCH({"Diabetes","Diabetic"},$Z584))),"Y","N")</f>
        <v>N</v>
      </c>
      <c r="AB584" s="6" t="s">
        <v>36</v>
      </c>
    </row>
    <row r="585" spans="2:28">
      <c r="B585">
        <v>2016</v>
      </c>
      <c r="C585" s="4">
        <v>23366</v>
      </c>
      <c r="D585" s="5" t="s">
        <v>30</v>
      </c>
      <c r="E585" s="5" t="s">
        <v>31</v>
      </c>
      <c r="F585" s="5" t="s">
        <v>37</v>
      </c>
      <c r="G585" s="6" t="s">
        <v>33</v>
      </c>
      <c r="H585" s="7">
        <v>52</v>
      </c>
      <c r="I585" s="5" t="s">
        <v>40</v>
      </c>
      <c r="J585" t="str">
        <f>IF((ISNUMBER(SEARCH({"Cash"},[1]Sheet2!$I585))),"Avg","AboveAvg")</f>
        <v>AboveAvg</v>
      </c>
      <c r="L585" s="5" t="s">
        <v>31</v>
      </c>
      <c r="O585" t="str">
        <f>IF(OR(ISNUMBER(SEARCH({"smok"},$Z585))),"Y","N")</f>
        <v>N</v>
      </c>
      <c r="P585" t="str">
        <f>IF(OR(ISNUMBER(SEARCH({"BP","Hyper"},$Z585))),"Y","N")</f>
        <v>N</v>
      </c>
      <c r="Q585" t="str">
        <f>IF(OR(ISNUMBER(SEARCH({"Tobacc","smok"},$Z585))),"Y","N")</f>
        <v>N</v>
      </c>
      <c r="T585" s="8" t="s">
        <v>31</v>
      </c>
      <c r="U585" s="8" t="s">
        <v>31</v>
      </c>
      <c r="Z585" s="9" t="s">
        <v>31</v>
      </c>
      <c r="AA585" t="str">
        <f>IF(OR(ISNUMBER(SEARCH({"Diabetes","Diabetic"},$Z585))),"Y","N")</f>
        <v>N</v>
      </c>
      <c r="AB585" s="6" t="s">
        <v>36</v>
      </c>
    </row>
    <row r="586" spans="2:28" ht="79.2">
      <c r="B586">
        <v>2016</v>
      </c>
      <c r="C586" s="4">
        <v>21907</v>
      </c>
      <c r="D586" s="5" t="s">
        <v>30</v>
      </c>
      <c r="E586" s="5" t="s">
        <v>31</v>
      </c>
      <c r="F586" s="5" t="s">
        <v>32</v>
      </c>
      <c r="G586" s="6" t="s">
        <v>33</v>
      </c>
      <c r="H586" s="7">
        <v>56</v>
      </c>
      <c r="I586" s="5" t="s">
        <v>34</v>
      </c>
      <c r="J586" t="str">
        <f>IF((ISNUMBER(SEARCH({"Cash"},[1]Sheet2!$I586))),"Avg","AboveAvg")</f>
        <v>Avg</v>
      </c>
      <c r="L586" s="5" t="s">
        <v>31</v>
      </c>
      <c r="O586" t="str">
        <f>IF(OR(ISNUMBER(SEARCH({"smok"},$Z586))),"Y","N")</f>
        <v>N</v>
      </c>
      <c r="P586" t="str">
        <f>IF(OR(ISNUMBER(SEARCH({"BP","Hyper"},$Z586))),"Y","N")</f>
        <v>N</v>
      </c>
      <c r="Q586" t="str">
        <f>IF(OR(ISNUMBER(SEARCH({"Tobacc","smok"},$Z586))),"Y","N")</f>
        <v>Y</v>
      </c>
      <c r="T586" s="8" t="s">
        <v>31</v>
      </c>
      <c r="U586" s="8" t="s">
        <v>31</v>
      </c>
      <c r="Z586" s="9" t="s">
        <v>268</v>
      </c>
      <c r="AA586" t="str">
        <f>IF(OR(ISNUMBER(SEARCH({"Diabetes","Diabetic"},$Z586))),"Y","N")</f>
        <v>N</v>
      </c>
      <c r="AB586" s="6" t="s">
        <v>36</v>
      </c>
    </row>
    <row r="587" spans="2:28">
      <c r="B587">
        <v>2016</v>
      </c>
      <c r="C587" s="4">
        <v>14427</v>
      </c>
      <c r="D587" s="5" t="s">
        <v>30</v>
      </c>
      <c r="E587" s="5" t="s">
        <v>31</v>
      </c>
      <c r="F587" s="5" t="s">
        <v>37</v>
      </c>
      <c r="G587" s="6" t="s">
        <v>33</v>
      </c>
      <c r="H587" s="7">
        <v>76</v>
      </c>
      <c r="I587" s="5" t="s">
        <v>40</v>
      </c>
      <c r="J587" t="str">
        <f>IF((ISNUMBER(SEARCH({"Cash"},[1]Sheet2!$I587))),"Avg","AboveAvg")</f>
        <v>AboveAvg</v>
      </c>
      <c r="L587" s="5" t="s">
        <v>31</v>
      </c>
      <c r="O587" t="str">
        <f>IF(OR(ISNUMBER(SEARCH({"smok"},$Z587))),"Y","N")</f>
        <v>N</v>
      </c>
      <c r="P587" t="str">
        <f>IF(OR(ISNUMBER(SEARCH({"BP","Hyper"},$Z587))),"Y","N")</f>
        <v>N</v>
      </c>
      <c r="Q587" t="str">
        <f>IF(OR(ISNUMBER(SEARCH({"Tobacc","smok"},$Z587))),"Y","N")</f>
        <v>N</v>
      </c>
      <c r="T587" s="8" t="s">
        <v>31</v>
      </c>
      <c r="U587" s="8" t="s">
        <v>31</v>
      </c>
      <c r="Z587" s="9" t="s">
        <v>31</v>
      </c>
      <c r="AA587" t="str">
        <f>IF(OR(ISNUMBER(SEARCH({"Diabetes","Diabetic"},$Z587))),"Y","N")</f>
        <v>N</v>
      </c>
      <c r="AB587" s="6" t="s">
        <v>36</v>
      </c>
    </row>
    <row r="588" spans="2:28" ht="409.6">
      <c r="B588">
        <v>2016</v>
      </c>
      <c r="C588" s="4">
        <v>24144</v>
      </c>
      <c r="D588" s="5" t="s">
        <v>30</v>
      </c>
      <c r="E588" s="5" t="s">
        <v>31</v>
      </c>
      <c r="F588" s="5" t="s">
        <v>37</v>
      </c>
      <c r="G588" s="6" t="s">
        <v>33</v>
      </c>
      <c r="H588" s="7">
        <v>50</v>
      </c>
      <c r="I588" s="5" t="s">
        <v>40</v>
      </c>
      <c r="J588" t="str">
        <f>IF((ISNUMBER(SEARCH({"Cash"},[1]Sheet2!$I588))),"Avg","AboveAvg")</f>
        <v>AboveAvg</v>
      </c>
      <c r="L588" s="5" t="s">
        <v>31</v>
      </c>
      <c r="O588" t="str">
        <f>IF(OR(ISNUMBER(SEARCH({"smok"},$Z588))),"Y","N")</f>
        <v>N</v>
      </c>
      <c r="P588" t="str">
        <f>IF(OR(ISNUMBER(SEARCH({"BP","Hyper"},$Z588))),"Y","N")</f>
        <v>N</v>
      </c>
      <c r="Q588" t="str">
        <f>IF(OR(ISNUMBER(SEARCH({"Tobacc","smok"},$Z588))),"Y","N")</f>
        <v>N</v>
      </c>
      <c r="T588" s="8" t="s">
        <v>31</v>
      </c>
      <c r="U588" s="8" t="s">
        <v>31</v>
      </c>
      <c r="Z588" s="9" t="s">
        <v>174</v>
      </c>
      <c r="AA588" t="str">
        <f>IF(OR(ISNUMBER(SEARCH({"Diabetes","Diabetic"},$Z588))),"Y","N")</f>
        <v>N</v>
      </c>
      <c r="AB588" s="6" t="s">
        <v>36</v>
      </c>
    </row>
    <row r="589" spans="2:28" ht="409.6">
      <c r="B589">
        <v>2016</v>
      </c>
      <c r="C589" s="4">
        <v>26957</v>
      </c>
      <c r="D589" s="5" t="s">
        <v>30</v>
      </c>
      <c r="E589" s="5" t="s">
        <v>31</v>
      </c>
      <c r="F589" s="5" t="s">
        <v>32</v>
      </c>
      <c r="G589" s="6" t="s">
        <v>33</v>
      </c>
      <c r="H589" s="7">
        <v>42</v>
      </c>
      <c r="I589" s="5" t="s">
        <v>34</v>
      </c>
      <c r="J589" t="str">
        <f>IF((ISNUMBER(SEARCH({"Cash"},[1]Sheet2!$I589))),"Avg","AboveAvg")</f>
        <v>Avg</v>
      </c>
      <c r="L589" s="5" t="s">
        <v>41</v>
      </c>
      <c r="O589" t="str">
        <f>IF(OR(ISNUMBER(SEARCH({"smok"},$Z589))),"Y","N")</f>
        <v>N</v>
      </c>
      <c r="P589" t="str">
        <f>IF(OR(ISNUMBER(SEARCH({"BP","Hyper"},$Z589))),"Y","N")</f>
        <v>Y</v>
      </c>
      <c r="Q589" t="str">
        <f>IF(OR(ISNUMBER(SEARCH({"Tobacc","smok"},$Z589))),"Y","N")</f>
        <v>N</v>
      </c>
      <c r="T589" s="8" t="s">
        <v>31</v>
      </c>
      <c r="U589" s="8" t="s">
        <v>31</v>
      </c>
      <c r="Z589" s="9" t="s">
        <v>189</v>
      </c>
      <c r="AA589" t="str">
        <f>IF(OR(ISNUMBER(SEARCH({"Diabetes","Diabetic"},$Z589))),"Y","N")</f>
        <v>N</v>
      </c>
      <c r="AB589" s="6" t="s">
        <v>36</v>
      </c>
    </row>
    <row r="590" spans="2:28" ht="171.6">
      <c r="B590">
        <v>2016</v>
      </c>
      <c r="C590" s="4">
        <v>33895</v>
      </c>
      <c r="D590" s="5" t="s">
        <v>30</v>
      </c>
      <c r="E590" s="5" t="s">
        <v>31</v>
      </c>
      <c r="F590" s="5" t="s">
        <v>32</v>
      </c>
      <c r="G590" s="6" t="s">
        <v>33</v>
      </c>
      <c r="H590" s="7">
        <v>23</v>
      </c>
      <c r="I590" s="5" t="s">
        <v>40</v>
      </c>
      <c r="J590" t="str">
        <f>IF((ISNUMBER(SEARCH({"Cash"},[1]Sheet2!$I590))),"Avg","AboveAvg")</f>
        <v>AboveAvg</v>
      </c>
      <c r="L590" s="5" t="s">
        <v>31</v>
      </c>
      <c r="O590" t="str">
        <f>IF(OR(ISNUMBER(SEARCH({"smok"},$Z590))),"Y","N")</f>
        <v>N</v>
      </c>
      <c r="P590" t="str">
        <f>IF(OR(ISNUMBER(SEARCH({"BP","Hyper"},$Z590))),"Y","N")</f>
        <v>N</v>
      </c>
      <c r="Q590" t="str">
        <f>IF(OR(ISNUMBER(SEARCH({"Tobacc","smok"},$Z590))),"Y","N")</f>
        <v>N</v>
      </c>
      <c r="T590" s="8" t="s">
        <v>31</v>
      </c>
      <c r="U590" s="8" t="s">
        <v>31</v>
      </c>
      <c r="Z590" s="9" t="s">
        <v>78</v>
      </c>
      <c r="AA590" t="str">
        <f>IF(OR(ISNUMBER(SEARCH({"Diabetes","Diabetic"},$Z590))),"Y","N")</f>
        <v>N</v>
      </c>
      <c r="AB590" s="6" t="s">
        <v>36</v>
      </c>
    </row>
    <row r="591" spans="2:28">
      <c r="B591">
        <v>2016</v>
      </c>
      <c r="C591" s="4">
        <v>20151</v>
      </c>
      <c r="D591" s="5" t="s">
        <v>30</v>
      </c>
      <c r="E591" s="5" t="s">
        <v>31</v>
      </c>
      <c r="F591" s="5" t="s">
        <v>37</v>
      </c>
      <c r="G591" s="6" t="s">
        <v>33</v>
      </c>
      <c r="H591" s="7">
        <v>60</v>
      </c>
      <c r="I591" s="5" t="s">
        <v>34</v>
      </c>
      <c r="J591" t="str">
        <f>IF((ISNUMBER(SEARCH({"Cash"},[1]Sheet2!$I591))),"Avg","AboveAvg")</f>
        <v>Avg</v>
      </c>
      <c r="L591" s="5" t="s">
        <v>31</v>
      </c>
      <c r="O591" t="str">
        <f>IF(OR(ISNUMBER(SEARCH({"smok"},$Z591))),"Y","N")</f>
        <v>N</v>
      </c>
      <c r="P591" t="str">
        <f>IF(OR(ISNUMBER(SEARCH({"BP","Hyper"},$Z591))),"Y","N")</f>
        <v>N</v>
      </c>
      <c r="Q591" t="str">
        <f>IF(OR(ISNUMBER(SEARCH({"Tobacc","smok"},$Z591))),"Y","N")</f>
        <v>N</v>
      </c>
      <c r="T591" s="8" t="s">
        <v>31</v>
      </c>
      <c r="U591" s="8" t="s">
        <v>31</v>
      </c>
      <c r="Z591" s="9" t="s">
        <v>31</v>
      </c>
      <c r="AA591" t="str">
        <f>IF(OR(ISNUMBER(SEARCH({"Diabetes","Diabetic"},$Z591))),"Y","N")</f>
        <v>N</v>
      </c>
      <c r="AB591" s="6" t="s">
        <v>36</v>
      </c>
    </row>
    <row r="592" spans="2:28">
      <c r="B592">
        <v>2016</v>
      </c>
      <c r="C592" s="4">
        <v>23136</v>
      </c>
      <c r="D592" s="5" t="s">
        <v>30</v>
      </c>
      <c r="E592" s="5" t="s">
        <v>31</v>
      </c>
      <c r="F592" s="5" t="s">
        <v>37</v>
      </c>
      <c r="G592" s="6" t="s">
        <v>33</v>
      </c>
      <c r="H592" s="7">
        <v>52</v>
      </c>
      <c r="I592" s="5" t="s">
        <v>34</v>
      </c>
      <c r="J592" t="str">
        <f>IF((ISNUMBER(SEARCH({"Cash"},[1]Sheet2!$I592))),"Avg","AboveAvg")</f>
        <v>Avg</v>
      </c>
      <c r="L592" s="5" t="s">
        <v>38</v>
      </c>
      <c r="O592" t="str">
        <f>IF(OR(ISNUMBER(SEARCH({"smok"},$Z592))),"Y","N")</f>
        <v>N</v>
      </c>
      <c r="P592" t="str">
        <f>IF(OR(ISNUMBER(SEARCH({"BP","Hyper"},$Z592))),"Y","N")</f>
        <v>N</v>
      </c>
      <c r="Q592" t="str">
        <f>IF(OR(ISNUMBER(SEARCH({"Tobacc","smok"},$Z592))),"Y","N")</f>
        <v>N</v>
      </c>
      <c r="T592" s="8" t="s">
        <v>31</v>
      </c>
      <c r="U592" s="8" t="s">
        <v>31</v>
      </c>
      <c r="Z592" s="9" t="s">
        <v>31</v>
      </c>
      <c r="AA592" t="str">
        <f>IF(OR(ISNUMBER(SEARCH({"Diabetes","Diabetic"},$Z592))),"Y","N")</f>
        <v>N</v>
      </c>
      <c r="AB592" s="6" t="s">
        <v>36</v>
      </c>
    </row>
    <row r="593" spans="2:28">
      <c r="B593">
        <v>2016</v>
      </c>
      <c r="C593" s="4">
        <v>29109</v>
      </c>
      <c r="D593" s="5" t="s">
        <v>30</v>
      </c>
      <c r="E593" s="5" t="s">
        <v>31</v>
      </c>
      <c r="F593" s="5" t="s">
        <v>32</v>
      </c>
      <c r="G593" s="6" t="s">
        <v>33</v>
      </c>
      <c r="H593" s="7">
        <v>36</v>
      </c>
      <c r="I593" s="5" t="s">
        <v>34</v>
      </c>
      <c r="J593" t="str">
        <f>IF((ISNUMBER(SEARCH({"Cash"},[1]Sheet2!$I593))),"Avg","AboveAvg")</f>
        <v>Avg</v>
      </c>
      <c r="L593" s="5" t="s">
        <v>31</v>
      </c>
      <c r="O593" t="str">
        <f>IF(OR(ISNUMBER(SEARCH({"smok"},$Z593))),"Y","N")</f>
        <v>N</v>
      </c>
      <c r="P593" t="str">
        <f>IF(OR(ISNUMBER(SEARCH({"BP","Hyper"},$Z593))),"Y","N")</f>
        <v>N</v>
      </c>
      <c r="Q593" t="str">
        <f>IF(OR(ISNUMBER(SEARCH({"Tobacc","smok"},$Z593))),"Y","N")</f>
        <v>N</v>
      </c>
      <c r="T593" s="8" t="s">
        <v>31</v>
      </c>
      <c r="U593" s="8" t="s">
        <v>31</v>
      </c>
      <c r="Z593" s="9" t="s">
        <v>31</v>
      </c>
      <c r="AA593" t="str">
        <f>IF(OR(ISNUMBER(SEARCH({"Diabetes","Diabetic"},$Z593))),"Y","N")</f>
        <v>N</v>
      </c>
      <c r="AB593" s="6" t="s">
        <v>36</v>
      </c>
    </row>
    <row r="594" spans="2:28">
      <c r="B594">
        <v>2016</v>
      </c>
      <c r="C594" s="4">
        <v>25734</v>
      </c>
      <c r="D594" s="5" t="s">
        <v>30</v>
      </c>
      <c r="E594" s="5" t="s">
        <v>31</v>
      </c>
      <c r="F594" s="5" t="s">
        <v>32</v>
      </c>
      <c r="G594" s="6" t="s">
        <v>33</v>
      </c>
      <c r="H594" s="7">
        <v>45</v>
      </c>
      <c r="I594" s="5" t="s">
        <v>40</v>
      </c>
      <c r="J594" t="str">
        <f>IF((ISNUMBER(SEARCH({"Cash"},[1]Sheet2!$I594))),"Avg","AboveAvg")</f>
        <v>AboveAvg</v>
      </c>
      <c r="L594" s="5" t="s">
        <v>41</v>
      </c>
      <c r="O594" t="str">
        <f>IF(OR(ISNUMBER(SEARCH({"smok"},$Z594))),"Y","N")</f>
        <v>N</v>
      </c>
      <c r="P594" t="str">
        <f>IF(OR(ISNUMBER(SEARCH({"BP","Hyper"},$Z594))),"Y","N")</f>
        <v>N</v>
      </c>
      <c r="Q594" t="str">
        <f>IF(OR(ISNUMBER(SEARCH({"Tobacc","smok"},$Z594))),"Y","N")</f>
        <v>N</v>
      </c>
      <c r="T594" s="8" t="s">
        <v>31</v>
      </c>
      <c r="U594" s="8" t="s">
        <v>31</v>
      </c>
      <c r="Z594" s="9" t="s">
        <v>31</v>
      </c>
      <c r="AA594" t="str">
        <f>IF(OR(ISNUMBER(SEARCH({"Diabetes","Diabetic"},$Z594))),"Y","N")</f>
        <v>N</v>
      </c>
      <c r="AB594" s="6" t="s">
        <v>36</v>
      </c>
    </row>
    <row r="595" spans="2:28">
      <c r="B595">
        <v>2016</v>
      </c>
      <c r="C595" s="4">
        <v>41228</v>
      </c>
      <c r="D595" s="5" t="s">
        <v>30</v>
      </c>
      <c r="E595" s="5" t="s">
        <v>31</v>
      </c>
      <c r="F595" s="5" t="s">
        <v>32</v>
      </c>
      <c r="G595" s="6" t="s">
        <v>33</v>
      </c>
      <c r="H595" s="7">
        <v>3</v>
      </c>
      <c r="I595" s="5" t="s">
        <v>34</v>
      </c>
      <c r="J595" t="str">
        <f>IF((ISNUMBER(SEARCH({"Cash"},[1]Sheet2!$I595))),"Avg","AboveAvg")</f>
        <v>Avg</v>
      </c>
      <c r="L595" s="5" t="s">
        <v>48</v>
      </c>
      <c r="O595" t="str">
        <f>IF(OR(ISNUMBER(SEARCH({"smok"},$Z595))),"Y","N")</f>
        <v>N</v>
      </c>
      <c r="P595" t="str">
        <f>IF(OR(ISNUMBER(SEARCH({"BP","Hyper"},$Z595))),"Y","N")</f>
        <v>N</v>
      </c>
      <c r="Q595" t="str">
        <f>IF(OR(ISNUMBER(SEARCH({"Tobacc","smok"},$Z595))),"Y","N")</f>
        <v>N</v>
      </c>
      <c r="T595" s="8" t="s">
        <v>31</v>
      </c>
      <c r="U595" s="8" t="s">
        <v>31</v>
      </c>
      <c r="Z595" s="9" t="s">
        <v>31</v>
      </c>
      <c r="AA595" t="str">
        <f>IF(OR(ISNUMBER(SEARCH({"Diabetes","Diabetic"},$Z595))),"Y","N")</f>
        <v>N</v>
      </c>
      <c r="AB595" s="6" t="s">
        <v>36</v>
      </c>
    </row>
    <row r="596" spans="2:28" ht="132">
      <c r="B596">
        <v>2016</v>
      </c>
      <c r="C596" s="4">
        <v>18274</v>
      </c>
      <c r="D596" s="5" t="s">
        <v>39</v>
      </c>
      <c r="E596" s="5" t="s">
        <v>31</v>
      </c>
      <c r="F596" s="5" t="s">
        <v>37</v>
      </c>
      <c r="G596" s="6" t="s">
        <v>33</v>
      </c>
      <c r="H596" s="7">
        <v>66</v>
      </c>
      <c r="I596" s="5" t="s">
        <v>40</v>
      </c>
      <c r="J596" t="str">
        <f>IF((ISNUMBER(SEARCH({"Cash"},[1]Sheet2!$I596))),"Avg","AboveAvg")</f>
        <v>AboveAvg</v>
      </c>
      <c r="L596" s="5" t="s">
        <v>41</v>
      </c>
      <c r="O596" t="str">
        <f>IF(OR(ISNUMBER(SEARCH({"smok"},$Z596))),"Y","N")</f>
        <v>N</v>
      </c>
      <c r="P596" t="str">
        <f>IF(OR(ISNUMBER(SEARCH({"BP","Hyper"},$Z596))),"Y","N")</f>
        <v>N</v>
      </c>
      <c r="Q596" t="str">
        <f>IF(OR(ISNUMBER(SEARCH({"Tobacc","smok"},$Z596))),"Y","N")</f>
        <v>N</v>
      </c>
      <c r="T596" s="8" t="s">
        <v>31</v>
      </c>
      <c r="U596" s="8" t="s">
        <v>31</v>
      </c>
      <c r="Z596" s="9" t="s">
        <v>87</v>
      </c>
      <c r="AA596" t="str">
        <f>IF(OR(ISNUMBER(SEARCH({"Diabetes","Diabetic"},$Z596))),"Y","N")</f>
        <v>N</v>
      </c>
      <c r="AB596" s="6" t="s">
        <v>36</v>
      </c>
    </row>
    <row r="597" spans="2:28">
      <c r="B597">
        <v>2016</v>
      </c>
      <c r="C597" s="4">
        <v>22798</v>
      </c>
      <c r="D597" s="5" t="s">
        <v>30</v>
      </c>
      <c r="E597" s="5" t="s">
        <v>31</v>
      </c>
      <c r="F597" s="5" t="s">
        <v>32</v>
      </c>
      <c r="G597" s="6" t="s">
        <v>33</v>
      </c>
      <c r="H597" s="7">
        <v>53</v>
      </c>
      <c r="I597" s="5" t="s">
        <v>40</v>
      </c>
      <c r="J597" t="str">
        <f>IF((ISNUMBER(SEARCH({"Cash"},[1]Sheet2!$I597))),"Avg","AboveAvg")</f>
        <v>AboveAvg</v>
      </c>
      <c r="L597" s="5" t="s">
        <v>31</v>
      </c>
      <c r="O597" t="str">
        <f>IF(OR(ISNUMBER(SEARCH({"smok"},$Z597))),"Y","N")</f>
        <v>N</v>
      </c>
      <c r="P597" t="str">
        <f>IF(OR(ISNUMBER(SEARCH({"BP","Hyper"},$Z597))),"Y","N")</f>
        <v>N</v>
      </c>
      <c r="Q597" t="str">
        <f>IF(OR(ISNUMBER(SEARCH({"Tobacc","smok"},$Z597))),"Y","N")</f>
        <v>N</v>
      </c>
      <c r="T597" s="8" t="s">
        <v>31</v>
      </c>
      <c r="U597" s="8" t="s">
        <v>31</v>
      </c>
      <c r="Z597" s="9" t="s">
        <v>31</v>
      </c>
      <c r="AA597" t="str">
        <f>IF(OR(ISNUMBER(SEARCH({"Diabetes","Diabetic"},$Z597))),"Y","N")</f>
        <v>N</v>
      </c>
      <c r="AB597" s="6" t="s">
        <v>36</v>
      </c>
    </row>
    <row r="598" spans="2:28">
      <c r="B598">
        <v>2016</v>
      </c>
      <c r="C598" s="4">
        <v>18232</v>
      </c>
      <c r="D598" s="5" t="s">
        <v>30</v>
      </c>
      <c r="E598" s="5" t="s">
        <v>31</v>
      </c>
      <c r="F598" s="5" t="s">
        <v>32</v>
      </c>
      <c r="G598" s="6" t="s">
        <v>33</v>
      </c>
      <c r="H598" s="7">
        <v>66</v>
      </c>
      <c r="I598" s="5" t="s">
        <v>34</v>
      </c>
      <c r="J598" t="str">
        <f>IF((ISNUMBER(SEARCH({"Cash"},[1]Sheet2!$I598))),"Avg","AboveAvg")</f>
        <v>Avg</v>
      </c>
      <c r="L598" s="5" t="s">
        <v>31</v>
      </c>
      <c r="O598" t="str">
        <f>IF(OR(ISNUMBER(SEARCH({"smok"},$Z598))),"Y","N")</f>
        <v>N</v>
      </c>
      <c r="P598" t="str">
        <f>IF(OR(ISNUMBER(SEARCH({"BP","Hyper"},$Z598))),"Y","N")</f>
        <v>N</v>
      </c>
      <c r="Q598" t="str">
        <f>IF(OR(ISNUMBER(SEARCH({"Tobacc","smok"},$Z598))),"Y","N")</f>
        <v>N</v>
      </c>
      <c r="T598" s="8" t="s">
        <v>31</v>
      </c>
      <c r="U598" s="8" t="s">
        <v>31</v>
      </c>
      <c r="Z598" s="9" t="s">
        <v>31</v>
      </c>
      <c r="AA598" t="str">
        <f>IF(OR(ISNUMBER(SEARCH({"Diabetes","Diabetic"},$Z598))),"Y","N")</f>
        <v>N</v>
      </c>
      <c r="AB598" s="6" t="s">
        <v>36</v>
      </c>
    </row>
    <row r="599" spans="2:28" ht="264">
      <c r="B599">
        <v>2016</v>
      </c>
      <c r="C599" s="4">
        <v>23368</v>
      </c>
      <c r="D599" s="5" t="s">
        <v>30</v>
      </c>
      <c r="E599" s="5" t="s">
        <v>31</v>
      </c>
      <c r="F599" s="5" t="s">
        <v>37</v>
      </c>
      <c r="G599" s="6" t="s">
        <v>33</v>
      </c>
      <c r="H599" s="7">
        <v>52</v>
      </c>
      <c r="I599" s="5" t="s">
        <v>40</v>
      </c>
      <c r="J599" t="str">
        <f>IF((ISNUMBER(SEARCH({"Cash"},[1]Sheet2!$I599))),"Avg","AboveAvg")</f>
        <v>AboveAvg</v>
      </c>
      <c r="L599" s="5" t="s">
        <v>31</v>
      </c>
      <c r="O599" t="str">
        <f>IF(OR(ISNUMBER(SEARCH({"smok"},$Z599))),"Y","N")</f>
        <v>N</v>
      </c>
      <c r="P599" t="str">
        <f>IF(OR(ISNUMBER(SEARCH({"BP","Hyper"},$Z599))),"Y","N")</f>
        <v>N</v>
      </c>
      <c r="Q599" t="str">
        <f>IF(OR(ISNUMBER(SEARCH({"Tobacc","smok"},$Z599))),"Y","N")</f>
        <v>N</v>
      </c>
      <c r="T599" s="8" t="s">
        <v>31</v>
      </c>
      <c r="U599" s="8" t="s">
        <v>31</v>
      </c>
      <c r="Z599" s="9" t="s">
        <v>336</v>
      </c>
      <c r="AA599" t="str">
        <f>IF(OR(ISNUMBER(SEARCH({"Diabetes","Diabetic"},$Z599))),"Y","N")</f>
        <v>N</v>
      </c>
      <c r="AB599" s="6" t="s">
        <v>36</v>
      </c>
    </row>
    <row r="600" spans="2:28" ht="26.4">
      <c r="B600">
        <v>2016</v>
      </c>
      <c r="C600" s="4">
        <v>24067</v>
      </c>
      <c r="D600" s="5" t="s">
        <v>30</v>
      </c>
      <c r="E600" s="5" t="s">
        <v>31</v>
      </c>
      <c r="F600" s="5" t="s">
        <v>37</v>
      </c>
      <c r="G600" s="6" t="s">
        <v>33</v>
      </c>
      <c r="H600" s="7">
        <v>50</v>
      </c>
      <c r="I600" s="5" t="s">
        <v>40</v>
      </c>
      <c r="J600" t="str">
        <f>IF((ISNUMBER(SEARCH({"Cash"},[1]Sheet2!$I600))),"Avg","AboveAvg")</f>
        <v>AboveAvg</v>
      </c>
      <c r="L600" s="5" t="s">
        <v>48</v>
      </c>
      <c r="O600" t="str">
        <f>IF(OR(ISNUMBER(SEARCH({"smok"},$Z600))),"Y","N")</f>
        <v>N</v>
      </c>
      <c r="P600" t="str">
        <f>IF(OR(ISNUMBER(SEARCH({"BP","Hyper"},$Z600))),"Y","N")</f>
        <v>N</v>
      </c>
      <c r="Q600" t="str">
        <f>IF(OR(ISNUMBER(SEARCH({"Tobacc","smok"},$Z600))),"Y","N")</f>
        <v>N</v>
      </c>
      <c r="T600" s="8" t="s">
        <v>31</v>
      </c>
      <c r="U600" s="8" t="s">
        <v>31</v>
      </c>
      <c r="Z600" s="9" t="s">
        <v>205</v>
      </c>
      <c r="AA600" t="str">
        <f>IF(OR(ISNUMBER(SEARCH({"Diabetes","Diabetic"},$Z600))),"Y","N")</f>
        <v>N</v>
      </c>
      <c r="AB600" s="6" t="s">
        <v>36</v>
      </c>
    </row>
    <row r="601" spans="2:28">
      <c r="B601">
        <v>2016</v>
      </c>
      <c r="C601" s="4">
        <v>17918</v>
      </c>
      <c r="D601" s="5" t="s">
        <v>30</v>
      </c>
      <c r="E601" s="5" t="s">
        <v>31</v>
      </c>
      <c r="F601" s="5" t="s">
        <v>32</v>
      </c>
      <c r="G601" s="6" t="s">
        <v>33</v>
      </c>
      <c r="H601" s="7">
        <v>67</v>
      </c>
      <c r="I601" s="5" t="s">
        <v>40</v>
      </c>
      <c r="J601" t="str">
        <f>IF((ISNUMBER(SEARCH({"Cash"},[1]Sheet2!$I601))),"Avg","AboveAvg")</f>
        <v>AboveAvg</v>
      </c>
      <c r="L601" s="5" t="s">
        <v>93</v>
      </c>
      <c r="O601" t="str">
        <f>IF(OR(ISNUMBER(SEARCH({"smok"},$Z601))),"Y","N")</f>
        <v>N</v>
      </c>
      <c r="P601" t="str">
        <f>IF(OR(ISNUMBER(SEARCH({"BP","Hyper"},$Z601))),"Y","N")</f>
        <v>N</v>
      </c>
      <c r="Q601" t="str">
        <f>IF(OR(ISNUMBER(SEARCH({"Tobacc","smok"},$Z601))),"Y","N")</f>
        <v>N</v>
      </c>
      <c r="T601" s="8" t="s">
        <v>31</v>
      </c>
      <c r="U601" s="8" t="s">
        <v>31</v>
      </c>
      <c r="Z601" s="9" t="s">
        <v>31</v>
      </c>
      <c r="AA601" t="str">
        <f>IF(OR(ISNUMBER(SEARCH({"Diabetes","Diabetic"},$Z601))),"Y","N")</f>
        <v>N</v>
      </c>
      <c r="AB601" s="6" t="s">
        <v>36</v>
      </c>
    </row>
    <row r="602" spans="2:28">
      <c r="B602">
        <v>2016</v>
      </c>
      <c r="C602" s="4">
        <v>39921</v>
      </c>
      <c r="D602" s="5" t="s">
        <v>30</v>
      </c>
      <c r="E602" s="5" t="s">
        <v>31</v>
      </c>
      <c r="F602" s="5" t="s">
        <v>32</v>
      </c>
      <c r="G602" s="6" t="s">
        <v>33</v>
      </c>
      <c r="H602" s="7">
        <v>6</v>
      </c>
      <c r="I602" s="5" t="s">
        <v>34</v>
      </c>
      <c r="J602" t="str">
        <f>IF((ISNUMBER(SEARCH({"Cash"},[1]Sheet2!$I602))),"Avg","AboveAvg")</f>
        <v>Avg</v>
      </c>
      <c r="L602" s="5" t="s">
        <v>31</v>
      </c>
      <c r="O602" t="str">
        <f>IF(OR(ISNUMBER(SEARCH({"smok"},$Z602))),"Y","N")</f>
        <v>N</v>
      </c>
      <c r="P602" t="str">
        <f>IF(OR(ISNUMBER(SEARCH({"BP","Hyper"},$Z602))),"Y","N")</f>
        <v>N</v>
      </c>
      <c r="Q602" t="str">
        <f>IF(OR(ISNUMBER(SEARCH({"Tobacc","smok"},$Z602))),"Y","N")</f>
        <v>N</v>
      </c>
      <c r="T602" s="8" t="s">
        <v>31</v>
      </c>
      <c r="U602" s="8" t="s">
        <v>31</v>
      </c>
      <c r="Z602" s="9" t="s">
        <v>31</v>
      </c>
      <c r="AA602" t="str">
        <f>IF(OR(ISNUMBER(SEARCH({"Diabetes","Diabetic"},$Z602))),"Y","N")</f>
        <v>N</v>
      </c>
      <c r="AB602" s="6" t="s">
        <v>36</v>
      </c>
    </row>
    <row r="603" spans="2:28" ht="118.8">
      <c r="B603">
        <v>2016</v>
      </c>
      <c r="C603" s="4">
        <v>26665</v>
      </c>
      <c r="D603" s="5" t="s">
        <v>30</v>
      </c>
      <c r="E603" s="5" t="s">
        <v>31</v>
      </c>
      <c r="F603" s="5" t="s">
        <v>37</v>
      </c>
      <c r="G603" s="6" t="s">
        <v>33</v>
      </c>
      <c r="H603" s="7">
        <v>43</v>
      </c>
      <c r="I603" s="5" t="s">
        <v>40</v>
      </c>
      <c r="J603" t="str">
        <f>IF((ISNUMBER(SEARCH({"Cash"},[1]Sheet2!$I603))),"Avg","AboveAvg")</f>
        <v>AboveAvg</v>
      </c>
      <c r="L603" s="5" t="s">
        <v>31</v>
      </c>
      <c r="O603" t="str">
        <f>IF(OR(ISNUMBER(SEARCH({"smok"},$Z603))),"Y","N")</f>
        <v>N</v>
      </c>
      <c r="P603" t="str">
        <f>IF(OR(ISNUMBER(SEARCH({"BP","Hyper"},$Z603))),"Y","N")</f>
        <v>N</v>
      </c>
      <c r="Q603" t="str">
        <f>IF(OR(ISNUMBER(SEARCH({"Tobacc","smok"},$Z603))),"Y","N")</f>
        <v>N</v>
      </c>
      <c r="T603" s="8" t="s">
        <v>31</v>
      </c>
      <c r="U603" s="8" t="s">
        <v>31</v>
      </c>
      <c r="Z603" s="9" t="s">
        <v>320</v>
      </c>
      <c r="AA603" t="str">
        <f>IF(OR(ISNUMBER(SEARCH({"Diabetes","Diabetic"},$Z603))),"Y","N")</f>
        <v>N</v>
      </c>
      <c r="AB603" s="6" t="s">
        <v>36</v>
      </c>
    </row>
    <row r="604" spans="2:28">
      <c r="B604">
        <v>2016</v>
      </c>
      <c r="C604" s="4">
        <v>20093</v>
      </c>
      <c r="D604" s="5" t="s">
        <v>30</v>
      </c>
      <c r="E604" s="5" t="s">
        <v>31</v>
      </c>
      <c r="F604" s="5" t="s">
        <v>32</v>
      </c>
      <c r="G604" s="6" t="s">
        <v>33</v>
      </c>
      <c r="H604" s="7">
        <v>61</v>
      </c>
      <c r="I604" s="5" t="s">
        <v>34</v>
      </c>
      <c r="J604" t="str">
        <f>IF((ISNUMBER(SEARCH({"Cash"},[1]Sheet2!$I604))),"Avg","AboveAvg")</f>
        <v>Avg</v>
      </c>
      <c r="L604" s="5" t="s">
        <v>31</v>
      </c>
      <c r="O604" t="str">
        <f>IF(OR(ISNUMBER(SEARCH({"smok"},$Z604))),"Y","N")</f>
        <v>N</v>
      </c>
      <c r="P604" t="str">
        <f>IF(OR(ISNUMBER(SEARCH({"BP","Hyper"},$Z604))),"Y","N")</f>
        <v>N</v>
      </c>
      <c r="Q604" t="str">
        <f>IF(OR(ISNUMBER(SEARCH({"Tobacc","smok"},$Z604))),"Y","N")</f>
        <v>N</v>
      </c>
      <c r="T604" s="8" t="s">
        <v>31</v>
      </c>
      <c r="U604" s="8" t="s">
        <v>31</v>
      </c>
      <c r="Z604" s="9" t="s">
        <v>31</v>
      </c>
      <c r="AA604" t="str">
        <f>IF(OR(ISNUMBER(SEARCH({"Diabetes","Diabetic"},$Z604))),"Y","N")</f>
        <v>N</v>
      </c>
      <c r="AB604" s="6" t="s">
        <v>36</v>
      </c>
    </row>
    <row r="605" spans="2:28" ht="409.6">
      <c r="B605">
        <v>2016</v>
      </c>
      <c r="C605" s="4">
        <v>27896</v>
      </c>
      <c r="D605" s="5" t="s">
        <v>30</v>
      </c>
      <c r="E605" s="5" t="s">
        <v>31</v>
      </c>
      <c r="F605" s="5" t="s">
        <v>32</v>
      </c>
      <c r="G605" s="6" t="s">
        <v>33</v>
      </c>
      <c r="H605" s="7">
        <v>39</v>
      </c>
      <c r="I605" s="5" t="s">
        <v>40</v>
      </c>
      <c r="J605" t="str">
        <f>IF((ISNUMBER(SEARCH({"Cash"},[1]Sheet2!$I605))),"Avg","AboveAvg")</f>
        <v>AboveAvg</v>
      </c>
      <c r="L605" s="5" t="s">
        <v>93</v>
      </c>
      <c r="O605" t="str">
        <f>IF(OR(ISNUMBER(SEARCH({"smok"},$Z605))),"Y","N")</f>
        <v>N</v>
      </c>
      <c r="P605" t="str">
        <f>IF(OR(ISNUMBER(SEARCH({"BP","Hyper"},$Z605))),"Y","N")</f>
        <v>N</v>
      </c>
      <c r="Q605" t="str">
        <f>IF(OR(ISNUMBER(SEARCH({"Tobacc","smok"},$Z605))),"Y","N")</f>
        <v>Y</v>
      </c>
      <c r="T605" s="8" t="s">
        <v>31</v>
      </c>
      <c r="U605" s="8" t="s">
        <v>31</v>
      </c>
      <c r="Z605" s="9" t="s">
        <v>266</v>
      </c>
      <c r="AA605" t="str">
        <f>IF(OR(ISNUMBER(SEARCH({"Diabetes","Diabetic"},$Z605))),"Y","N")</f>
        <v>N</v>
      </c>
      <c r="AB605" s="6" t="s">
        <v>36</v>
      </c>
    </row>
    <row r="606" spans="2:28" ht="409.6">
      <c r="B606">
        <v>2016</v>
      </c>
      <c r="C606" s="4">
        <v>22545</v>
      </c>
      <c r="D606" s="5" t="s">
        <v>30</v>
      </c>
      <c r="E606" s="5" t="s">
        <v>31</v>
      </c>
      <c r="F606" s="5" t="s">
        <v>37</v>
      </c>
      <c r="G606" s="6" t="s">
        <v>33</v>
      </c>
      <c r="H606" s="7">
        <v>54</v>
      </c>
      <c r="I606" s="5" t="s">
        <v>34</v>
      </c>
      <c r="J606" t="str">
        <f>IF((ISNUMBER(SEARCH({"Cash"},[1]Sheet2!$I606))),"Avg","AboveAvg")</f>
        <v>Avg</v>
      </c>
      <c r="L606" s="5" t="s">
        <v>44</v>
      </c>
      <c r="O606" t="str">
        <f>IF(OR(ISNUMBER(SEARCH({"smok"},$Z606))),"Y","N")</f>
        <v>N</v>
      </c>
      <c r="P606" t="str">
        <f>IF(OR(ISNUMBER(SEARCH({"BP","Hyper"},$Z606))),"Y","N")</f>
        <v>N</v>
      </c>
      <c r="Q606" t="str">
        <f>IF(OR(ISNUMBER(SEARCH({"Tobacc","smok"},$Z606))),"Y","N")</f>
        <v>N</v>
      </c>
      <c r="T606" s="8" t="s">
        <v>31</v>
      </c>
      <c r="U606" s="8" t="s">
        <v>31</v>
      </c>
      <c r="Z606" s="9" t="s">
        <v>337</v>
      </c>
      <c r="AA606" t="str">
        <f>IF(OR(ISNUMBER(SEARCH({"Diabetes","Diabetic"},$Z606))),"Y","N")</f>
        <v>N</v>
      </c>
      <c r="AB606" s="6" t="s">
        <v>36</v>
      </c>
    </row>
    <row r="607" spans="2:28">
      <c r="B607">
        <v>2016</v>
      </c>
      <c r="C607" s="4">
        <v>22573</v>
      </c>
      <c r="D607" s="5" t="s">
        <v>30</v>
      </c>
      <c r="E607" s="5" t="s">
        <v>31</v>
      </c>
      <c r="F607" s="5" t="s">
        <v>32</v>
      </c>
      <c r="G607" s="6" t="s">
        <v>33</v>
      </c>
      <c r="H607" s="7">
        <v>54</v>
      </c>
      <c r="I607" s="5" t="s">
        <v>40</v>
      </c>
      <c r="J607" t="str">
        <f>IF((ISNUMBER(SEARCH({"Cash"},[1]Sheet2!$I607))),"Avg","AboveAvg")</f>
        <v>AboveAvg</v>
      </c>
      <c r="L607" s="5" t="s">
        <v>41</v>
      </c>
      <c r="O607" t="str">
        <f>IF(OR(ISNUMBER(SEARCH({"smok"},$Z607))),"Y","N")</f>
        <v>N</v>
      </c>
      <c r="P607" t="str">
        <f>IF(OR(ISNUMBER(SEARCH({"BP","Hyper"},$Z607))),"Y","N")</f>
        <v>N</v>
      </c>
      <c r="Q607" t="str">
        <f>IF(OR(ISNUMBER(SEARCH({"Tobacc","smok"},$Z607))),"Y","N")</f>
        <v>N</v>
      </c>
      <c r="T607" s="8" t="s">
        <v>31</v>
      </c>
      <c r="U607" s="8" t="s">
        <v>31</v>
      </c>
      <c r="Z607" s="9" t="s">
        <v>31</v>
      </c>
      <c r="AA607" t="str">
        <f>IF(OR(ISNUMBER(SEARCH({"Diabetes","Diabetic"},$Z607))),"Y","N")</f>
        <v>N</v>
      </c>
      <c r="AB607" s="6" t="s">
        <v>36</v>
      </c>
    </row>
    <row r="608" spans="2:28">
      <c r="B608">
        <v>2016</v>
      </c>
      <c r="C608" s="4">
        <v>21262</v>
      </c>
      <c r="D608" s="5" t="s">
        <v>30</v>
      </c>
      <c r="E608" s="5" t="s">
        <v>31</v>
      </c>
      <c r="F608" s="5" t="s">
        <v>37</v>
      </c>
      <c r="G608" s="6" t="s">
        <v>33</v>
      </c>
      <c r="H608" s="7">
        <v>58</v>
      </c>
      <c r="I608" s="5" t="s">
        <v>40</v>
      </c>
      <c r="J608" t="str">
        <f>IF((ISNUMBER(SEARCH({"Cash"},[1]Sheet2!$I608))),"Avg","AboveAvg")</f>
        <v>AboveAvg</v>
      </c>
      <c r="L608" s="5" t="s">
        <v>31</v>
      </c>
      <c r="O608" t="str">
        <f>IF(OR(ISNUMBER(SEARCH({"smok"},$Z608))),"Y","N")</f>
        <v>N</v>
      </c>
      <c r="P608" t="str">
        <f>IF(OR(ISNUMBER(SEARCH({"BP","Hyper"},$Z608))),"Y","N")</f>
        <v>N</v>
      </c>
      <c r="Q608" t="str">
        <f>IF(OR(ISNUMBER(SEARCH({"Tobacc","smok"},$Z608))),"Y","N")</f>
        <v>N</v>
      </c>
      <c r="T608" s="8" t="s">
        <v>31</v>
      </c>
      <c r="U608" s="8" t="s">
        <v>31</v>
      </c>
      <c r="Z608" s="9" t="s">
        <v>31</v>
      </c>
      <c r="AA608" t="str">
        <f>IF(OR(ISNUMBER(SEARCH({"Diabetes","Diabetic"},$Z608))),"Y","N")</f>
        <v>N</v>
      </c>
      <c r="AB608" s="6" t="s">
        <v>36</v>
      </c>
    </row>
    <row r="609" spans="2:28" ht="39.6">
      <c r="B609">
        <v>2016</v>
      </c>
      <c r="C609" s="4">
        <v>22823</v>
      </c>
      <c r="D609" s="5" t="s">
        <v>30</v>
      </c>
      <c r="E609" s="5" t="s">
        <v>31</v>
      </c>
      <c r="F609" s="5" t="s">
        <v>32</v>
      </c>
      <c r="G609" s="6" t="s">
        <v>33</v>
      </c>
      <c r="H609" s="7">
        <v>53</v>
      </c>
      <c r="I609" s="5" t="s">
        <v>34</v>
      </c>
      <c r="J609" t="str">
        <f>IF((ISNUMBER(SEARCH({"Cash"},[1]Sheet2!$I609))),"Avg","AboveAvg")</f>
        <v>Avg</v>
      </c>
      <c r="L609" s="5" t="s">
        <v>31</v>
      </c>
      <c r="O609" t="str">
        <f>IF(OR(ISNUMBER(SEARCH({"smok"},$Z609))),"Y","N")</f>
        <v>N</v>
      </c>
      <c r="P609" t="str">
        <f>IF(OR(ISNUMBER(SEARCH({"BP","Hyper"},$Z609))),"Y","N")</f>
        <v>N</v>
      </c>
      <c r="Q609" t="str">
        <f>IF(OR(ISNUMBER(SEARCH({"Tobacc","smok"},$Z609))),"Y","N")</f>
        <v>N</v>
      </c>
      <c r="T609" s="8" t="s">
        <v>31</v>
      </c>
      <c r="U609" s="8" t="s">
        <v>31</v>
      </c>
      <c r="Z609" s="9" t="s">
        <v>338</v>
      </c>
      <c r="AA609" t="str">
        <f>IF(OR(ISNUMBER(SEARCH({"Diabetes","Diabetic"},$Z609))),"Y","N")</f>
        <v>N</v>
      </c>
      <c r="AB609" s="6" t="s">
        <v>36</v>
      </c>
    </row>
    <row r="610" spans="2:28">
      <c r="B610">
        <v>2016</v>
      </c>
      <c r="C610" s="4">
        <v>18416</v>
      </c>
      <c r="D610" s="5" t="s">
        <v>30</v>
      </c>
      <c r="E610" s="5" t="s">
        <v>31</v>
      </c>
      <c r="F610" s="5" t="s">
        <v>37</v>
      </c>
      <c r="G610" s="6" t="s">
        <v>33</v>
      </c>
      <c r="H610" s="7">
        <v>65</v>
      </c>
      <c r="I610" s="5" t="s">
        <v>34</v>
      </c>
      <c r="J610" t="str">
        <f>IF((ISNUMBER(SEARCH({"Cash"},[1]Sheet2!$I610))),"Avg","AboveAvg")</f>
        <v>Avg</v>
      </c>
      <c r="L610" s="5" t="s">
        <v>44</v>
      </c>
      <c r="O610" t="str">
        <f>IF(OR(ISNUMBER(SEARCH({"smok"},$Z610))),"Y","N")</f>
        <v>N</v>
      </c>
      <c r="P610" t="str">
        <f>IF(OR(ISNUMBER(SEARCH({"BP","Hyper"},$Z610))),"Y","N")</f>
        <v>N</v>
      </c>
      <c r="Q610" t="str">
        <f>IF(OR(ISNUMBER(SEARCH({"Tobacc","smok"},$Z610))),"Y","N")</f>
        <v>N</v>
      </c>
      <c r="T610" s="8" t="s">
        <v>31</v>
      </c>
      <c r="U610" s="8" t="s">
        <v>31</v>
      </c>
      <c r="Z610" s="9" t="s">
        <v>31</v>
      </c>
      <c r="AA610" t="str">
        <f>IF(OR(ISNUMBER(SEARCH({"Diabetes","Diabetic"},$Z610))),"Y","N")</f>
        <v>N</v>
      </c>
      <c r="AB610" s="6" t="s">
        <v>36</v>
      </c>
    </row>
    <row r="611" spans="2:28" ht="356.4">
      <c r="B611">
        <v>2016</v>
      </c>
      <c r="C611" s="4">
        <v>24176</v>
      </c>
      <c r="D611" s="5" t="s">
        <v>30</v>
      </c>
      <c r="E611" s="5" t="s">
        <v>31</v>
      </c>
      <c r="F611" s="5" t="s">
        <v>37</v>
      </c>
      <c r="G611" s="6" t="s">
        <v>33</v>
      </c>
      <c r="H611" s="7">
        <v>50</v>
      </c>
      <c r="I611" s="5" t="s">
        <v>40</v>
      </c>
      <c r="J611" t="str">
        <f>IF((ISNUMBER(SEARCH({"Cash"},[1]Sheet2!$I611))),"Avg","AboveAvg")</f>
        <v>AboveAvg</v>
      </c>
      <c r="L611" s="5" t="s">
        <v>31</v>
      </c>
      <c r="O611" t="str">
        <f>IF(OR(ISNUMBER(SEARCH({"smok"},$Z611))),"Y","N")</f>
        <v>N</v>
      </c>
      <c r="P611" t="str">
        <f>IF(OR(ISNUMBER(SEARCH({"BP","Hyper"},$Z611))),"Y","N")</f>
        <v>Y</v>
      </c>
      <c r="Q611" t="str">
        <f>IF(OR(ISNUMBER(SEARCH({"Tobacc","smok"},$Z611))),"Y","N")</f>
        <v>N</v>
      </c>
      <c r="T611" s="8" t="s">
        <v>31</v>
      </c>
      <c r="U611" s="8" t="s">
        <v>31</v>
      </c>
      <c r="Z611" s="9" t="s">
        <v>339</v>
      </c>
      <c r="AA611" t="str">
        <f>IF(OR(ISNUMBER(SEARCH({"Diabetes","Diabetic"},$Z611))),"Y","N")</f>
        <v>Y</v>
      </c>
      <c r="AB611" s="6" t="s">
        <v>36</v>
      </c>
    </row>
    <row r="612" spans="2:28">
      <c r="B612">
        <v>2016</v>
      </c>
      <c r="C612" s="4">
        <v>18445</v>
      </c>
      <c r="D612" s="5" t="s">
        <v>30</v>
      </c>
      <c r="E612" s="5" t="s">
        <v>31</v>
      </c>
      <c r="F612" s="5" t="s">
        <v>32</v>
      </c>
      <c r="G612" s="6" t="s">
        <v>33</v>
      </c>
      <c r="H612" s="7">
        <v>65</v>
      </c>
      <c r="I612" s="5" t="s">
        <v>34</v>
      </c>
      <c r="J612" t="str">
        <f>IF((ISNUMBER(SEARCH({"Cash"},[1]Sheet2!$I612))),"Avg","AboveAvg")</f>
        <v>Avg</v>
      </c>
      <c r="L612" s="5" t="s">
        <v>41</v>
      </c>
      <c r="O612" t="str">
        <f>IF(OR(ISNUMBER(SEARCH({"smok"},$Z612))),"Y","N")</f>
        <v>N</v>
      </c>
      <c r="P612" t="str">
        <f>IF(OR(ISNUMBER(SEARCH({"BP","Hyper"},$Z612))),"Y","N")</f>
        <v>N</v>
      </c>
      <c r="Q612" t="str">
        <f>IF(OR(ISNUMBER(SEARCH({"Tobacc","smok"},$Z612))),"Y","N")</f>
        <v>N</v>
      </c>
      <c r="T612" s="8" t="s">
        <v>31</v>
      </c>
      <c r="U612" s="8" t="s">
        <v>31</v>
      </c>
      <c r="Z612" s="9" t="s">
        <v>31</v>
      </c>
      <c r="AA612" t="str">
        <f>IF(OR(ISNUMBER(SEARCH({"Diabetes","Diabetic"},$Z612))),"Y","N")</f>
        <v>N</v>
      </c>
      <c r="AB612" s="6" t="s">
        <v>36</v>
      </c>
    </row>
    <row r="613" spans="2:28" ht="409.6">
      <c r="B613">
        <v>2016</v>
      </c>
      <c r="C613" s="4">
        <v>20187</v>
      </c>
      <c r="D613" s="5" t="s">
        <v>30</v>
      </c>
      <c r="E613" s="5" t="s">
        <v>31</v>
      </c>
      <c r="F613" s="5" t="s">
        <v>37</v>
      </c>
      <c r="G613" s="6" t="s">
        <v>33</v>
      </c>
      <c r="H613" s="7">
        <v>60</v>
      </c>
      <c r="I613" s="5" t="s">
        <v>40</v>
      </c>
      <c r="J613" t="str">
        <f>IF((ISNUMBER(SEARCH({"Cash"},[1]Sheet2!$I613))),"Avg","AboveAvg")</f>
        <v>AboveAvg</v>
      </c>
      <c r="L613" s="5" t="s">
        <v>44</v>
      </c>
      <c r="O613" t="str">
        <f>IF(OR(ISNUMBER(SEARCH({"smok"},$Z613))),"Y","N")</f>
        <v>N</v>
      </c>
      <c r="P613" t="str">
        <f>IF(OR(ISNUMBER(SEARCH({"BP","Hyper"},$Z613))),"Y","N")</f>
        <v>Y</v>
      </c>
      <c r="Q613" t="str">
        <f>IF(OR(ISNUMBER(SEARCH({"Tobacc","smok"},$Z613))),"Y","N")</f>
        <v>N</v>
      </c>
      <c r="T613" s="8" t="s">
        <v>31</v>
      </c>
      <c r="U613" s="8" t="s">
        <v>31</v>
      </c>
      <c r="Z613" s="9" t="s">
        <v>340</v>
      </c>
      <c r="AA613" t="str">
        <f>IF(OR(ISNUMBER(SEARCH({"Diabetes","Diabetic"},$Z613))),"Y","N")</f>
        <v>N</v>
      </c>
      <c r="AB613" s="6" t="s">
        <v>36</v>
      </c>
    </row>
    <row r="614" spans="2:28">
      <c r="B614">
        <v>2016</v>
      </c>
      <c r="C614" s="4">
        <v>18624</v>
      </c>
      <c r="D614" s="5" t="s">
        <v>39</v>
      </c>
      <c r="E614" s="5" t="s">
        <v>31</v>
      </c>
      <c r="F614" s="5" t="s">
        <v>32</v>
      </c>
      <c r="G614" s="6" t="s">
        <v>33</v>
      </c>
      <c r="H614" s="7">
        <v>65</v>
      </c>
      <c r="I614" s="5" t="s">
        <v>40</v>
      </c>
      <c r="J614" t="str">
        <f>IF((ISNUMBER(SEARCH({"Cash"},[1]Sheet2!$I614))),"Avg","AboveAvg")</f>
        <v>AboveAvg</v>
      </c>
      <c r="L614" s="5" t="s">
        <v>44</v>
      </c>
      <c r="O614" t="str">
        <f>IF(OR(ISNUMBER(SEARCH({"smok"},$Z614))),"Y","N")</f>
        <v>N</v>
      </c>
      <c r="P614" t="str">
        <f>IF(OR(ISNUMBER(SEARCH({"BP","Hyper"},$Z614))),"Y","N")</f>
        <v>N</v>
      </c>
      <c r="Q614" t="str">
        <f>IF(OR(ISNUMBER(SEARCH({"Tobacc","smok"},$Z614))),"Y","N")</f>
        <v>N</v>
      </c>
      <c r="T614" s="8" t="s">
        <v>31</v>
      </c>
      <c r="U614" s="8" t="s">
        <v>31</v>
      </c>
      <c r="Z614" s="9" t="s">
        <v>31</v>
      </c>
      <c r="AA614" t="str">
        <f>IF(OR(ISNUMBER(SEARCH({"Diabetes","Diabetic"},$Z614))),"Y","N")</f>
        <v>N</v>
      </c>
      <c r="AB614" s="6" t="s">
        <v>36</v>
      </c>
    </row>
    <row r="615" spans="2:28">
      <c r="B615">
        <v>2016</v>
      </c>
      <c r="C615" s="4">
        <v>35037</v>
      </c>
      <c r="D615" s="5" t="s">
        <v>30</v>
      </c>
      <c r="E615" s="5" t="s">
        <v>31</v>
      </c>
      <c r="F615" s="5" t="s">
        <v>37</v>
      </c>
      <c r="G615" s="6" t="s">
        <v>33</v>
      </c>
      <c r="H615" s="7">
        <v>20</v>
      </c>
      <c r="I615" s="5" t="s">
        <v>40</v>
      </c>
      <c r="J615" t="str">
        <f>IF((ISNUMBER(SEARCH({"Cash"},[1]Sheet2!$I615))),"Avg","AboveAvg")</f>
        <v>AboveAvg</v>
      </c>
      <c r="L615" s="5" t="s">
        <v>31</v>
      </c>
      <c r="O615" t="str">
        <f>IF(OR(ISNUMBER(SEARCH({"smok"},$Z615))),"Y","N")</f>
        <v>N</v>
      </c>
      <c r="P615" t="str">
        <f>IF(OR(ISNUMBER(SEARCH({"BP","Hyper"},$Z615))),"Y","N")</f>
        <v>N</v>
      </c>
      <c r="Q615" t="str">
        <f>IF(OR(ISNUMBER(SEARCH({"Tobacc","smok"},$Z615))),"Y","N")</f>
        <v>N</v>
      </c>
      <c r="T615" s="8" t="s">
        <v>31</v>
      </c>
      <c r="U615" s="8" t="s">
        <v>31</v>
      </c>
      <c r="Z615" s="9" t="s">
        <v>31</v>
      </c>
      <c r="AA615" t="str">
        <f>IF(OR(ISNUMBER(SEARCH({"Diabetes","Diabetic"},$Z615))),"Y","N")</f>
        <v>N</v>
      </c>
      <c r="AB615" s="6" t="s">
        <v>36</v>
      </c>
    </row>
    <row r="616" spans="2:28" ht="409.6">
      <c r="B616">
        <v>2016</v>
      </c>
      <c r="C616" s="4">
        <v>19160</v>
      </c>
      <c r="D616" s="5" t="s">
        <v>30</v>
      </c>
      <c r="E616" s="5" t="s">
        <v>31</v>
      </c>
      <c r="F616" s="5" t="s">
        <v>32</v>
      </c>
      <c r="G616" s="6" t="s">
        <v>33</v>
      </c>
      <c r="H616" s="7">
        <v>63</v>
      </c>
      <c r="I616" s="5" t="s">
        <v>40</v>
      </c>
      <c r="J616" t="str">
        <f>IF((ISNUMBER(SEARCH({"Cash"},[1]Sheet2!$I616))),"Avg","AboveAvg")</f>
        <v>AboveAvg</v>
      </c>
      <c r="L616" s="5" t="s">
        <v>44</v>
      </c>
      <c r="O616" t="str">
        <f>IF(OR(ISNUMBER(SEARCH({"smok"},$Z616))),"Y","N")</f>
        <v>N</v>
      </c>
      <c r="P616" t="str">
        <f>IF(OR(ISNUMBER(SEARCH({"BP","Hyper"},$Z616))),"Y","N")</f>
        <v>Y</v>
      </c>
      <c r="Q616" t="str">
        <f>IF(OR(ISNUMBER(SEARCH({"Tobacc","smok"},$Z616))),"Y","N")</f>
        <v>N</v>
      </c>
      <c r="T616" s="8" t="s">
        <v>31</v>
      </c>
      <c r="U616" s="8" t="s">
        <v>31</v>
      </c>
      <c r="Z616" s="9" t="s">
        <v>341</v>
      </c>
      <c r="AA616" t="str">
        <f>IF(OR(ISNUMBER(SEARCH({"Diabetes","Diabetic"},$Z616))),"Y","N")</f>
        <v>N</v>
      </c>
      <c r="AB616" s="6" t="s">
        <v>36</v>
      </c>
    </row>
    <row r="617" spans="2:28" ht="409.6">
      <c r="B617">
        <v>2016</v>
      </c>
      <c r="C617" s="4">
        <v>22070</v>
      </c>
      <c r="D617" s="5" t="s">
        <v>30</v>
      </c>
      <c r="E617" s="5" t="s">
        <v>31</v>
      </c>
      <c r="F617" s="5" t="s">
        <v>37</v>
      </c>
      <c r="G617" s="6" t="s">
        <v>33</v>
      </c>
      <c r="H617" s="7">
        <v>55</v>
      </c>
      <c r="I617" s="5" t="s">
        <v>40</v>
      </c>
      <c r="J617" t="str">
        <f>IF((ISNUMBER(SEARCH({"Cash"},[1]Sheet2!$I617))),"Avg","AboveAvg")</f>
        <v>AboveAvg</v>
      </c>
      <c r="L617" s="5" t="s">
        <v>31</v>
      </c>
      <c r="O617" t="str">
        <f>IF(OR(ISNUMBER(SEARCH({"smok"},$Z617))),"Y","N")</f>
        <v>N</v>
      </c>
      <c r="P617" t="str">
        <f>IF(OR(ISNUMBER(SEARCH({"BP","Hyper"},$Z617))),"Y","N")</f>
        <v>Y</v>
      </c>
      <c r="Q617" t="str">
        <f>IF(OR(ISNUMBER(SEARCH({"Tobacc","smok"},$Z617))),"Y","N")</f>
        <v>N</v>
      </c>
      <c r="T617" s="8" t="s">
        <v>31</v>
      </c>
      <c r="U617" s="8" t="s">
        <v>31</v>
      </c>
      <c r="Z617" s="9" t="s">
        <v>342</v>
      </c>
      <c r="AA617" t="str">
        <f>IF(OR(ISNUMBER(SEARCH({"Diabetes","Diabetic"},$Z617))),"Y","N")</f>
        <v>N</v>
      </c>
      <c r="AB617" s="6" t="s">
        <v>36</v>
      </c>
    </row>
    <row r="618" spans="2:28">
      <c r="B618">
        <v>2016</v>
      </c>
      <c r="C618" s="4">
        <v>19725</v>
      </c>
      <c r="D618" s="5" t="s">
        <v>30</v>
      </c>
      <c r="E618" s="5" t="s">
        <v>31</v>
      </c>
      <c r="F618" s="5" t="s">
        <v>32</v>
      </c>
      <c r="G618" s="6" t="s">
        <v>33</v>
      </c>
      <c r="H618" s="7">
        <v>62</v>
      </c>
      <c r="I618" s="5" t="s">
        <v>34</v>
      </c>
      <c r="J618" t="str">
        <f>IF((ISNUMBER(SEARCH({"Cash"},[1]Sheet2!$I618))),"Avg","AboveAvg")</f>
        <v>Avg</v>
      </c>
      <c r="L618" s="5" t="s">
        <v>31</v>
      </c>
      <c r="O618" t="str">
        <f>IF(OR(ISNUMBER(SEARCH({"smok"},$Z618))),"Y","N")</f>
        <v>N</v>
      </c>
      <c r="P618" t="str">
        <f>IF(OR(ISNUMBER(SEARCH({"BP","Hyper"},$Z618))),"Y","N")</f>
        <v>N</v>
      </c>
      <c r="Q618" t="str">
        <f>IF(OR(ISNUMBER(SEARCH({"Tobacc","smok"},$Z618))),"Y","N")</f>
        <v>N</v>
      </c>
      <c r="T618" s="8" t="s">
        <v>31</v>
      </c>
      <c r="U618" s="8" t="s">
        <v>31</v>
      </c>
      <c r="Z618" s="9" t="s">
        <v>31</v>
      </c>
      <c r="AA618" t="str">
        <f>IF(OR(ISNUMBER(SEARCH({"Diabetes","Diabetic"},$Z618))),"Y","N")</f>
        <v>N</v>
      </c>
      <c r="AB618" s="6" t="s">
        <v>36</v>
      </c>
    </row>
    <row r="619" spans="2:28" ht="250.8">
      <c r="B619">
        <v>2016</v>
      </c>
      <c r="C619" s="4">
        <v>26442</v>
      </c>
      <c r="D619" s="5" t="s">
        <v>30</v>
      </c>
      <c r="E619" s="5" t="s">
        <v>31</v>
      </c>
      <c r="F619" s="5" t="s">
        <v>37</v>
      </c>
      <c r="G619" s="6" t="s">
        <v>33</v>
      </c>
      <c r="H619" s="7">
        <v>43</v>
      </c>
      <c r="I619" s="5" t="s">
        <v>34</v>
      </c>
      <c r="J619" t="str">
        <f>IF((ISNUMBER(SEARCH({"Cash"},[1]Sheet2!$I619))),"Avg","AboveAvg")</f>
        <v>Avg</v>
      </c>
      <c r="L619" s="5" t="s">
        <v>31</v>
      </c>
      <c r="O619" t="str">
        <f>IF(OR(ISNUMBER(SEARCH({"smok"},$Z619))),"Y","N")</f>
        <v>N</v>
      </c>
      <c r="P619" t="str">
        <f>IF(OR(ISNUMBER(SEARCH({"BP","Hyper"},$Z619))),"Y","N")</f>
        <v>N</v>
      </c>
      <c r="Q619" t="str">
        <f>IF(OR(ISNUMBER(SEARCH({"Tobacc","smok"},$Z619))),"Y","N")</f>
        <v>N</v>
      </c>
      <c r="T619" s="8" t="s">
        <v>31</v>
      </c>
      <c r="U619" s="8" t="s">
        <v>31</v>
      </c>
      <c r="Z619" s="9" t="s">
        <v>343</v>
      </c>
      <c r="AA619" t="str">
        <f>IF(OR(ISNUMBER(SEARCH({"Diabetes","Diabetic"},$Z619))),"Y","N")</f>
        <v>N</v>
      </c>
      <c r="AB619" s="6" t="s">
        <v>36</v>
      </c>
    </row>
    <row r="620" spans="2:28" ht="409.6">
      <c r="B620">
        <v>2016</v>
      </c>
      <c r="C620" s="4">
        <v>23409</v>
      </c>
      <c r="D620" s="5" t="s">
        <v>30</v>
      </c>
      <c r="E620" s="5" t="s">
        <v>31</v>
      </c>
      <c r="F620" s="5" t="s">
        <v>37</v>
      </c>
      <c r="G620" s="6" t="s">
        <v>33</v>
      </c>
      <c r="H620" s="7">
        <v>52</v>
      </c>
      <c r="I620" s="5" t="s">
        <v>40</v>
      </c>
      <c r="J620" t="str">
        <f>IF((ISNUMBER(SEARCH({"Cash"},[1]Sheet2!$I620))),"Avg","AboveAvg")</f>
        <v>AboveAvg</v>
      </c>
      <c r="L620" s="5" t="s">
        <v>179</v>
      </c>
      <c r="O620" t="str">
        <f>IF(OR(ISNUMBER(SEARCH({"smok"},$Z620))),"Y","N")</f>
        <v>N</v>
      </c>
      <c r="P620" t="str">
        <f>IF(OR(ISNUMBER(SEARCH({"BP","Hyper"},$Z620))),"Y","N")</f>
        <v>N</v>
      </c>
      <c r="Q620" t="str">
        <f>IF(OR(ISNUMBER(SEARCH({"Tobacc","smok"},$Z620))),"Y","N")</f>
        <v>N</v>
      </c>
      <c r="T620" s="8" t="s">
        <v>31</v>
      </c>
      <c r="U620" s="8" t="s">
        <v>31</v>
      </c>
      <c r="Z620" s="9" t="s">
        <v>344</v>
      </c>
      <c r="AA620" t="str">
        <f>IF(OR(ISNUMBER(SEARCH({"Diabetes","Diabetic"},$Z620))),"Y","N")</f>
        <v>N</v>
      </c>
      <c r="AB620" s="6" t="s">
        <v>36</v>
      </c>
    </row>
    <row r="621" spans="2:28" ht="409.6">
      <c r="B621">
        <v>2016</v>
      </c>
      <c r="C621" s="4">
        <v>16320</v>
      </c>
      <c r="D621" s="5" t="s">
        <v>39</v>
      </c>
      <c r="E621" s="5" t="s">
        <v>31</v>
      </c>
      <c r="F621" s="5" t="s">
        <v>37</v>
      </c>
      <c r="G621" s="6" t="s">
        <v>33</v>
      </c>
      <c r="H621" s="7">
        <v>71</v>
      </c>
      <c r="I621" s="5" t="s">
        <v>40</v>
      </c>
      <c r="J621" t="str">
        <f>IF((ISNUMBER(SEARCH({"Cash"},[1]Sheet2!$I621))),"Avg","AboveAvg")</f>
        <v>AboveAvg</v>
      </c>
      <c r="L621" s="5" t="s">
        <v>71</v>
      </c>
      <c r="O621" t="str">
        <f>IF(OR(ISNUMBER(SEARCH({"smok"},$Z621))),"Y","N")</f>
        <v>N</v>
      </c>
      <c r="P621" t="str">
        <f>IF(OR(ISNUMBER(SEARCH({"BP","Hyper"},$Z621))),"Y","N")</f>
        <v>Y</v>
      </c>
      <c r="Q621" t="str">
        <f>IF(OR(ISNUMBER(SEARCH({"Tobacc","smok"},$Z621))),"Y","N")</f>
        <v>N</v>
      </c>
      <c r="T621" s="8" t="s">
        <v>31</v>
      </c>
      <c r="U621" s="8" t="s">
        <v>31</v>
      </c>
      <c r="Z621" s="9" t="s">
        <v>157</v>
      </c>
      <c r="AA621" t="str">
        <f>IF(OR(ISNUMBER(SEARCH({"Diabetes","Diabetic"},$Z621))),"Y","N")</f>
        <v>Y</v>
      </c>
      <c r="AB621" s="6" t="s">
        <v>36</v>
      </c>
    </row>
    <row r="622" spans="2:28">
      <c r="B622">
        <v>2016</v>
      </c>
      <c r="C622" s="4">
        <v>18591</v>
      </c>
      <c r="D622" s="5" t="s">
        <v>39</v>
      </c>
      <c r="E622" s="5" t="s">
        <v>31</v>
      </c>
      <c r="F622" s="5" t="s">
        <v>32</v>
      </c>
      <c r="G622" s="6" t="s">
        <v>33</v>
      </c>
      <c r="H622" s="7">
        <v>65</v>
      </c>
      <c r="I622" s="5" t="s">
        <v>34</v>
      </c>
      <c r="J622" t="str">
        <f>IF((ISNUMBER(SEARCH({"Cash"},[1]Sheet2!$I622))),"Avg","AboveAvg")</f>
        <v>Avg</v>
      </c>
      <c r="L622" s="5" t="s">
        <v>31</v>
      </c>
      <c r="O622" t="str">
        <f>IF(OR(ISNUMBER(SEARCH({"smok"},$Z622))),"Y","N")</f>
        <v>N</v>
      </c>
      <c r="P622" t="str">
        <f>IF(OR(ISNUMBER(SEARCH({"BP","Hyper"},$Z622))),"Y","N")</f>
        <v>N</v>
      </c>
      <c r="Q622" t="str">
        <f>IF(OR(ISNUMBER(SEARCH({"Tobacc","smok"},$Z622))),"Y","N")</f>
        <v>N</v>
      </c>
      <c r="T622" s="8" t="s">
        <v>31</v>
      </c>
      <c r="U622" s="8" t="s">
        <v>31</v>
      </c>
      <c r="Z622" s="9" t="s">
        <v>31</v>
      </c>
      <c r="AA622" t="str">
        <f>IF(OR(ISNUMBER(SEARCH({"Diabetes","Diabetic"},$Z622))),"Y","N")</f>
        <v>N</v>
      </c>
      <c r="AB622" s="6" t="s">
        <v>36</v>
      </c>
    </row>
    <row r="623" spans="2:28" ht="290.39999999999998">
      <c r="B623">
        <v>2016</v>
      </c>
      <c r="C623" s="4">
        <v>30382</v>
      </c>
      <c r="D623" s="5" t="s">
        <v>30</v>
      </c>
      <c r="E623" s="5" t="s">
        <v>31</v>
      </c>
      <c r="F623" s="5" t="s">
        <v>37</v>
      </c>
      <c r="G623" s="6" t="s">
        <v>33</v>
      </c>
      <c r="H623" s="7">
        <v>33</v>
      </c>
      <c r="I623" s="5" t="s">
        <v>34</v>
      </c>
      <c r="J623" t="str">
        <f>IF((ISNUMBER(SEARCH({"Cash"},[1]Sheet2!$I623))),"Avg","AboveAvg")</f>
        <v>Avg</v>
      </c>
      <c r="L623" s="5" t="s">
        <v>41</v>
      </c>
      <c r="O623" t="str">
        <f>IF(OR(ISNUMBER(SEARCH({"smok"},$Z623))),"Y","N")</f>
        <v>N</v>
      </c>
      <c r="P623" t="str">
        <f>IF(OR(ISNUMBER(SEARCH({"BP","Hyper"},$Z623))),"Y","N")</f>
        <v>N</v>
      </c>
      <c r="Q623" t="str">
        <f>IF(OR(ISNUMBER(SEARCH({"Tobacc","smok"},$Z623))),"Y","N")</f>
        <v>N</v>
      </c>
      <c r="T623" s="8" t="s">
        <v>31</v>
      </c>
      <c r="U623" s="8" t="s">
        <v>31</v>
      </c>
      <c r="Z623" s="9" t="s">
        <v>345</v>
      </c>
      <c r="AA623" t="str">
        <f>IF(OR(ISNUMBER(SEARCH({"Diabetes","Diabetic"},$Z623))),"Y","N")</f>
        <v>N</v>
      </c>
      <c r="AB623" s="6" t="s">
        <v>36</v>
      </c>
    </row>
    <row r="624" spans="2:28">
      <c r="B624">
        <v>2016</v>
      </c>
      <c r="C624" s="4">
        <v>22573</v>
      </c>
      <c r="D624" s="5" t="s">
        <v>30</v>
      </c>
      <c r="E624" s="5" t="s">
        <v>31</v>
      </c>
      <c r="F624" s="5" t="s">
        <v>32</v>
      </c>
      <c r="G624" s="6" t="s">
        <v>33</v>
      </c>
      <c r="H624" s="7">
        <v>54</v>
      </c>
      <c r="I624" s="5" t="s">
        <v>40</v>
      </c>
      <c r="J624" t="str">
        <f>IF((ISNUMBER(SEARCH({"Cash"},[1]Sheet2!$I624))),"Avg","AboveAvg")</f>
        <v>AboveAvg</v>
      </c>
      <c r="L624" s="5" t="s">
        <v>41</v>
      </c>
      <c r="O624" t="str">
        <f>IF(OR(ISNUMBER(SEARCH({"smok"},$Z624))),"Y","N")</f>
        <v>N</v>
      </c>
      <c r="P624" t="str">
        <f>IF(OR(ISNUMBER(SEARCH({"BP","Hyper"},$Z624))),"Y","N")</f>
        <v>N</v>
      </c>
      <c r="Q624" t="str">
        <f>IF(OR(ISNUMBER(SEARCH({"Tobacc","smok"},$Z624))),"Y","N")</f>
        <v>N</v>
      </c>
      <c r="T624" s="8" t="s">
        <v>31</v>
      </c>
      <c r="U624" s="8" t="s">
        <v>31</v>
      </c>
      <c r="Z624" s="9" t="s">
        <v>31</v>
      </c>
      <c r="AA624" t="str">
        <f>IF(OR(ISNUMBER(SEARCH({"Diabetes","Diabetic"},$Z624))),"Y","N")</f>
        <v>N</v>
      </c>
      <c r="AB624" s="6" t="s">
        <v>36</v>
      </c>
    </row>
    <row r="625" spans="2:28" ht="277.2">
      <c r="B625">
        <v>2016</v>
      </c>
      <c r="C625" s="4">
        <v>41946</v>
      </c>
      <c r="D625" s="5" t="s">
        <v>30</v>
      </c>
      <c r="E625" s="5" t="s">
        <v>31</v>
      </c>
      <c r="F625" s="5" t="s">
        <v>32</v>
      </c>
      <c r="G625" s="6" t="s">
        <v>33</v>
      </c>
      <c r="H625" s="7">
        <v>1</v>
      </c>
      <c r="I625" s="5" t="s">
        <v>34</v>
      </c>
      <c r="J625" t="str">
        <f>IF((ISNUMBER(SEARCH({"Cash"},[1]Sheet2!$I625))),"Avg","AboveAvg")</f>
        <v>Avg</v>
      </c>
      <c r="L625" s="5" t="s">
        <v>31</v>
      </c>
      <c r="O625" t="str">
        <f>IF(OR(ISNUMBER(SEARCH({"smok"},$Z625))),"Y","N")</f>
        <v>N</v>
      </c>
      <c r="P625" t="str">
        <f>IF(OR(ISNUMBER(SEARCH({"BP","Hyper"},$Z625))),"Y","N")</f>
        <v>N</v>
      </c>
      <c r="Q625" t="str">
        <f>IF(OR(ISNUMBER(SEARCH({"Tobacc","smok"},$Z625))),"Y","N")</f>
        <v>N</v>
      </c>
      <c r="T625" s="8" t="s">
        <v>31</v>
      </c>
      <c r="U625" s="8" t="s">
        <v>31</v>
      </c>
      <c r="Z625" s="9" t="s">
        <v>164</v>
      </c>
      <c r="AA625" t="str">
        <f>IF(OR(ISNUMBER(SEARCH({"Diabetes","Diabetic"},$Z625))),"Y","N")</f>
        <v>N</v>
      </c>
      <c r="AB625" s="6" t="s">
        <v>36</v>
      </c>
    </row>
    <row r="626" spans="2:28" ht="409.6">
      <c r="B626">
        <v>2016</v>
      </c>
      <c r="C626" s="4">
        <v>20090</v>
      </c>
      <c r="D626" s="5" t="s">
        <v>30</v>
      </c>
      <c r="E626" s="5" t="s">
        <v>31</v>
      </c>
      <c r="F626" s="5" t="s">
        <v>32</v>
      </c>
      <c r="G626" s="6" t="s">
        <v>33</v>
      </c>
      <c r="H626" s="7">
        <v>61</v>
      </c>
      <c r="I626" s="5" t="s">
        <v>34</v>
      </c>
      <c r="J626" t="str">
        <f>IF((ISNUMBER(SEARCH({"Cash"},[1]Sheet2!$I626))),"Avg","AboveAvg")</f>
        <v>Avg</v>
      </c>
      <c r="L626" s="5" t="s">
        <v>31</v>
      </c>
      <c r="O626" t="str">
        <f>IF(OR(ISNUMBER(SEARCH({"smok"},$Z626))),"Y","N")</f>
        <v>N</v>
      </c>
      <c r="P626" t="str">
        <f>IF(OR(ISNUMBER(SEARCH({"BP","Hyper"},$Z626))),"Y","N")</f>
        <v>N</v>
      </c>
      <c r="Q626" t="str">
        <f>IF(OR(ISNUMBER(SEARCH({"Tobacc","smok"},$Z626))),"Y","N")</f>
        <v>N</v>
      </c>
      <c r="T626" s="8" t="s">
        <v>31</v>
      </c>
      <c r="U626" s="8" t="s">
        <v>31</v>
      </c>
      <c r="Z626" s="9" t="s">
        <v>346</v>
      </c>
      <c r="AA626" t="str">
        <f>IF(OR(ISNUMBER(SEARCH({"Diabetes","Diabetic"},$Z626))),"Y","N")</f>
        <v>N</v>
      </c>
      <c r="AB626" s="6" t="s">
        <v>36</v>
      </c>
    </row>
    <row r="627" spans="2:28">
      <c r="B627">
        <v>2016</v>
      </c>
      <c r="C627" s="4">
        <v>24637</v>
      </c>
      <c r="D627" s="5" t="s">
        <v>30</v>
      </c>
      <c r="E627" s="5" t="s">
        <v>31</v>
      </c>
      <c r="F627" s="5" t="s">
        <v>37</v>
      </c>
      <c r="G627" s="6" t="s">
        <v>33</v>
      </c>
      <c r="H627" s="7">
        <v>48</v>
      </c>
      <c r="I627" s="5" t="s">
        <v>34</v>
      </c>
      <c r="J627" t="str">
        <f>IF((ISNUMBER(SEARCH({"Cash"},[1]Sheet2!$I627))),"Avg","AboveAvg")</f>
        <v>Avg</v>
      </c>
      <c r="L627" s="5" t="s">
        <v>31</v>
      </c>
      <c r="O627" t="str">
        <f>IF(OR(ISNUMBER(SEARCH({"smok"},$Z627))),"Y","N")</f>
        <v>N</v>
      </c>
      <c r="P627" t="str">
        <f>IF(OR(ISNUMBER(SEARCH({"BP","Hyper"},$Z627))),"Y","N")</f>
        <v>N</v>
      </c>
      <c r="Q627" t="str">
        <f>IF(OR(ISNUMBER(SEARCH({"Tobacc","smok"},$Z627))),"Y","N")</f>
        <v>N</v>
      </c>
      <c r="T627" s="8" t="s">
        <v>31</v>
      </c>
      <c r="U627" s="8" t="s">
        <v>31</v>
      </c>
      <c r="Z627" s="9" t="s">
        <v>31</v>
      </c>
      <c r="AA627" t="str">
        <f>IF(OR(ISNUMBER(SEARCH({"Diabetes","Diabetic"},$Z627))),"Y","N")</f>
        <v>N</v>
      </c>
      <c r="AB627" s="6" t="s">
        <v>36</v>
      </c>
    </row>
    <row r="628" spans="2:28" ht="92.4">
      <c r="B628">
        <v>2016</v>
      </c>
      <c r="C628" s="4">
        <v>24259</v>
      </c>
      <c r="D628" s="5" t="s">
        <v>30</v>
      </c>
      <c r="E628" s="5" t="s">
        <v>31</v>
      </c>
      <c r="F628" s="5" t="s">
        <v>32</v>
      </c>
      <c r="G628" s="6" t="s">
        <v>33</v>
      </c>
      <c r="H628" s="7">
        <v>49</v>
      </c>
      <c r="I628" s="5" t="s">
        <v>40</v>
      </c>
      <c r="J628" t="str">
        <f>IF((ISNUMBER(SEARCH({"Cash"},[1]Sheet2!$I628))),"Avg","AboveAvg")</f>
        <v>AboveAvg</v>
      </c>
      <c r="L628" s="5" t="s">
        <v>31</v>
      </c>
      <c r="O628" t="str">
        <f>IF(OR(ISNUMBER(SEARCH({"smok"},$Z628))),"Y","N")</f>
        <v>N</v>
      </c>
      <c r="P628" t="str">
        <f>IF(OR(ISNUMBER(SEARCH({"BP","Hyper"},$Z628))),"Y","N")</f>
        <v>N</v>
      </c>
      <c r="Q628" t="str">
        <f>IF(OR(ISNUMBER(SEARCH({"Tobacc","smok"},$Z628))),"Y","N")</f>
        <v>N</v>
      </c>
      <c r="T628" s="8" t="s">
        <v>31</v>
      </c>
      <c r="U628" s="8" t="s">
        <v>31</v>
      </c>
      <c r="Z628" s="9" t="s">
        <v>98</v>
      </c>
      <c r="AA628" t="str">
        <f>IF(OR(ISNUMBER(SEARCH({"Diabetes","Diabetic"},$Z628))),"Y","N")</f>
        <v>N</v>
      </c>
      <c r="AB628" s="6" t="s">
        <v>36</v>
      </c>
    </row>
    <row r="629" spans="2:28">
      <c r="B629">
        <v>2016</v>
      </c>
      <c r="C629" s="4">
        <v>28510</v>
      </c>
      <c r="D629" s="5" t="s">
        <v>30</v>
      </c>
      <c r="E629" s="5" t="s">
        <v>31</v>
      </c>
      <c r="F629" s="5" t="s">
        <v>37</v>
      </c>
      <c r="G629" s="6" t="s">
        <v>33</v>
      </c>
      <c r="H629" s="7">
        <v>38</v>
      </c>
      <c r="I629" s="5" t="s">
        <v>34</v>
      </c>
      <c r="J629" t="str">
        <f>IF((ISNUMBER(SEARCH({"Cash"},[1]Sheet2!$I629))),"Avg","AboveAvg")</f>
        <v>Avg</v>
      </c>
      <c r="L629" s="5" t="s">
        <v>31</v>
      </c>
      <c r="O629" t="str">
        <f>IF(OR(ISNUMBER(SEARCH({"smok"},$Z629))),"Y","N")</f>
        <v>N</v>
      </c>
      <c r="P629" t="str">
        <f>IF(OR(ISNUMBER(SEARCH({"BP","Hyper"},$Z629))),"Y","N")</f>
        <v>N</v>
      </c>
      <c r="Q629" t="str">
        <f>IF(OR(ISNUMBER(SEARCH({"Tobacc","smok"},$Z629))),"Y","N")</f>
        <v>N</v>
      </c>
      <c r="T629" s="8" t="s">
        <v>31</v>
      </c>
      <c r="U629" s="8" t="s">
        <v>31</v>
      </c>
      <c r="Z629" s="9" t="s">
        <v>31</v>
      </c>
      <c r="AA629" t="str">
        <f>IF(OR(ISNUMBER(SEARCH({"Diabetes","Diabetic"},$Z629))),"Y","N")</f>
        <v>N</v>
      </c>
      <c r="AB629" s="6" t="s">
        <v>36</v>
      </c>
    </row>
    <row r="630" spans="2:28" ht="26.4">
      <c r="B630">
        <v>2016</v>
      </c>
      <c r="C630" s="4">
        <v>17077</v>
      </c>
      <c r="D630" s="5" t="s">
        <v>30</v>
      </c>
      <c r="E630" s="5" t="s">
        <v>31</v>
      </c>
      <c r="F630" s="5" t="s">
        <v>32</v>
      </c>
      <c r="G630" s="6" t="s">
        <v>33</v>
      </c>
      <c r="H630" s="7">
        <v>69</v>
      </c>
      <c r="I630" s="5" t="s">
        <v>34</v>
      </c>
      <c r="J630" t="str">
        <f>IF((ISNUMBER(SEARCH({"Cash"},[1]Sheet2!$I630))),"Avg","AboveAvg")</f>
        <v>Avg</v>
      </c>
      <c r="L630" s="5" t="s">
        <v>44</v>
      </c>
      <c r="O630" t="str">
        <f>IF(OR(ISNUMBER(SEARCH({"smok"},$Z630))),"Y","N")</f>
        <v>N</v>
      </c>
      <c r="P630" t="str">
        <f>IF(OR(ISNUMBER(SEARCH({"BP","Hyper"},$Z630))),"Y","N")</f>
        <v>N</v>
      </c>
      <c r="Q630" t="str">
        <f>IF(OR(ISNUMBER(SEARCH({"Tobacc","smok"},$Z630))),"Y","N")</f>
        <v>N</v>
      </c>
      <c r="T630" s="8" t="s">
        <v>31</v>
      </c>
      <c r="U630" s="8" t="s">
        <v>31</v>
      </c>
      <c r="Z630" s="9" t="s">
        <v>69</v>
      </c>
      <c r="AA630" t="str">
        <f>IF(OR(ISNUMBER(SEARCH({"Diabetes","Diabetic"},$Z630))),"Y","N")</f>
        <v>N</v>
      </c>
      <c r="AB630" s="6" t="s">
        <v>36</v>
      </c>
    </row>
    <row r="631" spans="2:28" ht="409.6">
      <c r="B631">
        <v>2016</v>
      </c>
      <c r="C631" s="4">
        <v>21027</v>
      </c>
      <c r="D631" s="5" t="s">
        <v>30</v>
      </c>
      <c r="E631" s="5" t="s">
        <v>31</v>
      </c>
      <c r="F631" s="5" t="s">
        <v>32</v>
      </c>
      <c r="G631" s="6" t="s">
        <v>33</v>
      </c>
      <c r="H631" s="7">
        <v>58</v>
      </c>
      <c r="I631" s="5" t="s">
        <v>40</v>
      </c>
      <c r="J631" t="str">
        <f>IF((ISNUMBER(SEARCH({"Cash"},[1]Sheet2!$I631))),"Avg","AboveAvg")</f>
        <v>AboveAvg</v>
      </c>
      <c r="L631" s="5" t="s">
        <v>31</v>
      </c>
      <c r="O631" t="str">
        <f>IF(OR(ISNUMBER(SEARCH({"smok"},$Z631))),"Y","N")</f>
        <v>N</v>
      </c>
      <c r="P631" t="str">
        <f>IF(OR(ISNUMBER(SEARCH({"BP","Hyper"},$Z631))),"Y","N")</f>
        <v>N</v>
      </c>
      <c r="Q631" t="str">
        <f>IF(OR(ISNUMBER(SEARCH({"Tobacc","smok"},$Z631))),"Y","N")</f>
        <v>N</v>
      </c>
      <c r="T631" s="8" t="s">
        <v>31</v>
      </c>
      <c r="U631" s="8" t="s">
        <v>31</v>
      </c>
      <c r="Z631" s="9" t="s">
        <v>347</v>
      </c>
      <c r="AA631" t="str">
        <f>IF(OR(ISNUMBER(SEARCH({"Diabetes","Diabetic"},$Z631))),"Y","N")</f>
        <v>N</v>
      </c>
      <c r="AB631" s="6" t="s">
        <v>36</v>
      </c>
    </row>
    <row r="632" spans="2:28" ht="409.6">
      <c r="B632">
        <v>2016</v>
      </c>
      <c r="C632" s="4">
        <v>19329</v>
      </c>
      <c r="D632" s="5" t="s">
        <v>30</v>
      </c>
      <c r="E632" s="5" t="s">
        <v>31</v>
      </c>
      <c r="F632" s="5" t="s">
        <v>37</v>
      </c>
      <c r="G632" s="6" t="s">
        <v>33</v>
      </c>
      <c r="H632" s="7">
        <v>63</v>
      </c>
      <c r="I632" s="5" t="s">
        <v>34</v>
      </c>
      <c r="J632" t="str">
        <f>IF((ISNUMBER(SEARCH({"Cash"},[1]Sheet2!$I632))),"Avg","AboveAvg")</f>
        <v>Avg</v>
      </c>
      <c r="L632" s="5" t="s">
        <v>38</v>
      </c>
      <c r="O632" t="str">
        <f>IF(OR(ISNUMBER(SEARCH({"smok"},$Z632))),"Y","N")</f>
        <v>N</v>
      </c>
      <c r="P632" t="str">
        <f>IF(OR(ISNUMBER(SEARCH({"BP","Hyper"},$Z632))),"Y","N")</f>
        <v>Y</v>
      </c>
      <c r="Q632" t="str">
        <f>IF(OR(ISNUMBER(SEARCH({"Tobacc","smok"},$Z632))),"Y","N")</f>
        <v>N</v>
      </c>
      <c r="T632" s="8" t="s">
        <v>31</v>
      </c>
      <c r="U632" s="8" t="s">
        <v>31</v>
      </c>
      <c r="Z632" s="9" t="s">
        <v>348</v>
      </c>
      <c r="AA632" t="str">
        <f>IF(OR(ISNUMBER(SEARCH({"Diabetes","Diabetic"},$Z632))),"Y","N")</f>
        <v>Y</v>
      </c>
      <c r="AB632" s="6" t="s">
        <v>36</v>
      </c>
    </row>
    <row r="633" spans="2:28" ht="343.2">
      <c r="B633">
        <v>2016</v>
      </c>
      <c r="C633" s="4">
        <v>33149</v>
      </c>
      <c r="D633" s="5" t="s">
        <v>30</v>
      </c>
      <c r="E633" s="5" t="s">
        <v>31</v>
      </c>
      <c r="F633" s="5" t="s">
        <v>37</v>
      </c>
      <c r="G633" s="6" t="s">
        <v>33</v>
      </c>
      <c r="H633" s="7">
        <v>25</v>
      </c>
      <c r="I633" s="5" t="s">
        <v>40</v>
      </c>
      <c r="J633" t="str">
        <f>IF((ISNUMBER(SEARCH({"Cash"},[1]Sheet2!$I633))),"Avg","AboveAvg")</f>
        <v>AboveAvg</v>
      </c>
      <c r="L633" s="5" t="s">
        <v>31</v>
      </c>
      <c r="O633" t="str">
        <f>IF(OR(ISNUMBER(SEARCH({"smok"},$Z633))),"Y","N")</f>
        <v>N</v>
      </c>
      <c r="P633" t="str">
        <f>IF(OR(ISNUMBER(SEARCH({"BP","Hyper"},$Z633))),"Y","N")</f>
        <v>Y</v>
      </c>
      <c r="Q633" t="str">
        <f>IF(OR(ISNUMBER(SEARCH({"Tobacc","smok"},$Z633))),"Y","N")</f>
        <v>N</v>
      </c>
      <c r="T633" s="8" t="s">
        <v>31</v>
      </c>
      <c r="U633" s="8" t="s">
        <v>31</v>
      </c>
      <c r="Z633" s="9" t="s">
        <v>349</v>
      </c>
      <c r="AA633" t="str">
        <f>IF(OR(ISNUMBER(SEARCH({"Diabetes","Diabetic"},$Z633))),"Y","N")</f>
        <v>Y</v>
      </c>
      <c r="AB633" s="6" t="s">
        <v>36</v>
      </c>
    </row>
    <row r="634" spans="2:28" ht="409.6">
      <c r="B634">
        <v>2016</v>
      </c>
      <c r="C634" s="4">
        <v>25541</v>
      </c>
      <c r="D634" s="5" t="s">
        <v>30</v>
      </c>
      <c r="E634" s="5" t="s">
        <v>31</v>
      </c>
      <c r="F634" s="5" t="s">
        <v>32</v>
      </c>
      <c r="G634" s="6" t="s">
        <v>33</v>
      </c>
      <c r="H634" s="7">
        <v>46</v>
      </c>
      <c r="I634" s="5" t="s">
        <v>40</v>
      </c>
      <c r="J634" t="str">
        <f>IF((ISNUMBER(SEARCH({"Cash"},[1]Sheet2!$I634))),"Avg","AboveAvg")</f>
        <v>AboveAvg</v>
      </c>
      <c r="L634" s="5" t="s">
        <v>31</v>
      </c>
      <c r="O634" t="str">
        <f>IF(OR(ISNUMBER(SEARCH({"smok"},$Z634))),"Y","N")</f>
        <v>N</v>
      </c>
      <c r="P634" t="str">
        <f>IF(OR(ISNUMBER(SEARCH({"BP","Hyper"},$Z634))),"Y","N")</f>
        <v>N</v>
      </c>
      <c r="Q634" t="str">
        <f>IF(OR(ISNUMBER(SEARCH({"Tobacc","smok"},$Z634))),"Y","N")</f>
        <v>N</v>
      </c>
      <c r="T634" s="8" t="s">
        <v>31</v>
      </c>
      <c r="U634" s="8" t="s">
        <v>31</v>
      </c>
      <c r="Z634" s="9" t="s">
        <v>350</v>
      </c>
      <c r="AA634" t="str">
        <f>IF(OR(ISNUMBER(SEARCH({"Diabetes","Diabetic"},$Z634))),"Y","N")</f>
        <v>N</v>
      </c>
      <c r="AB634" s="6" t="s">
        <v>36</v>
      </c>
    </row>
    <row r="635" spans="2:28" ht="105.6">
      <c r="B635">
        <v>2016</v>
      </c>
      <c r="C635" s="4">
        <v>22497</v>
      </c>
      <c r="D635" s="5" t="s">
        <v>30</v>
      </c>
      <c r="E635" s="5" t="s">
        <v>31</v>
      </c>
      <c r="F635" s="5" t="s">
        <v>37</v>
      </c>
      <c r="G635" s="6" t="s">
        <v>33</v>
      </c>
      <c r="H635" s="7">
        <v>54</v>
      </c>
      <c r="I635" s="5" t="s">
        <v>34</v>
      </c>
      <c r="J635" t="str">
        <f>IF((ISNUMBER(SEARCH({"Cash"},[1]Sheet2!$I635))),"Avg","AboveAvg")</f>
        <v>Avg</v>
      </c>
      <c r="L635" s="5" t="s">
        <v>31</v>
      </c>
      <c r="O635" t="str">
        <f>IF(OR(ISNUMBER(SEARCH({"smok"},$Z635))),"Y","N")</f>
        <v>N</v>
      </c>
      <c r="P635" t="str">
        <f>IF(OR(ISNUMBER(SEARCH({"BP","Hyper"},$Z635))),"Y","N")</f>
        <v>N</v>
      </c>
      <c r="Q635" t="str">
        <f>IF(OR(ISNUMBER(SEARCH({"Tobacc","smok"},$Z635))),"Y","N")</f>
        <v>N</v>
      </c>
      <c r="T635" s="8" t="s">
        <v>31</v>
      </c>
      <c r="U635" s="8" t="s">
        <v>31</v>
      </c>
      <c r="Z635" s="9" t="s">
        <v>58</v>
      </c>
      <c r="AA635" t="str">
        <f>IF(OR(ISNUMBER(SEARCH({"Diabetes","Diabetic"},$Z635))),"Y","N")</f>
        <v>N</v>
      </c>
      <c r="AB635" s="6" t="s">
        <v>36</v>
      </c>
    </row>
    <row r="636" spans="2:28" ht="409.6">
      <c r="B636">
        <v>2016</v>
      </c>
      <c r="C636" s="4">
        <v>27896</v>
      </c>
      <c r="D636" s="5" t="s">
        <v>30</v>
      </c>
      <c r="E636" s="5" t="s">
        <v>31</v>
      </c>
      <c r="F636" s="5" t="s">
        <v>32</v>
      </c>
      <c r="G636" s="6" t="s">
        <v>33</v>
      </c>
      <c r="H636" s="7">
        <v>39</v>
      </c>
      <c r="I636" s="5" t="s">
        <v>40</v>
      </c>
      <c r="J636" t="str">
        <f>IF((ISNUMBER(SEARCH({"Cash"},[1]Sheet2!$I636))),"Avg","AboveAvg")</f>
        <v>AboveAvg</v>
      </c>
      <c r="L636" s="5" t="s">
        <v>93</v>
      </c>
      <c r="O636" t="str">
        <f>IF(OR(ISNUMBER(SEARCH({"smok"},$Z636))),"Y","N")</f>
        <v>N</v>
      </c>
      <c r="P636" t="str">
        <f>IF(OR(ISNUMBER(SEARCH({"BP","Hyper"},$Z636))),"Y","N")</f>
        <v>N</v>
      </c>
      <c r="Q636" t="str">
        <f>IF(OR(ISNUMBER(SEARCH({"Tobacc","smok"},$Z636))),"Y","N")</f>
        <v>Y</v>
      </c>
      <c r="T636" s="8" t="s">
        <v>31</v>
      </c>
      <c r="U636" s="8" t="s">
        <v>31</v>
      </c>
      <c r="Z636" s="9" t="s">
        <v>266</v>
      </c>
      <c r="AA636" t="str">
        <f>IF(OR(ISNUMBER(SEARCH({"Diabetes","Diabetic"},$Z636))),"Y","N")</f>
        <v>N</v>
      </c>
      <c r="AB636" s="6" t="s">
        <v>36</v>
      </c>
    </row>
    <row r="637" spans="2:28" ht="409.6">
      <c r="B637">
        <v>2016</v>
      </c>
      <c r="C637" s="4">
        <v>21700</v>
      </c>
      <c r="D637" s="5" t="s">
        <v>30</v>
      </c>
      <c r="E637" s="5" t="s">
        <v>31</v>
      </c>
      <c r="F637" s="5" t="s">
        <v>37</v>
      </c>
      <c r="G637" s="6" t="s">
        <v>33</v>
      </c>
      <c r="H637" s="7">
        <v>56</v>
      </c>
      <c r="I637" s="5" t="s">
        <v>40</v>
      </c>
      <c r="J637" t="str">
        <f>IF((ISNUMBER(SEARCH({"Cash"},[1]Sheet2!$I637))),"Avg","AboveAvg")</f>
        <v>AboveAvg</v>
      </c>
      <c r="L637" s="5" t="s">
        <v>41</v>
      </c>
      <c r="O637" t="str">
        <f>IF(OR(ISNUMBER(SEARCH({"smok"},$Z637))),"Y","N")</f>
        <v>N</v>
      </c>
      <c r="P637" t="str">
        <f>IF(OR(ISNUMBER(SEARCH({"BP","Hyper"},$Z637))),"Y","N")</f>
        <v>Y</v>
      </c>
      <c r="Q637" t="str">
        <f>IF(OR(ISNUMBER(SEARCH({"Tobacc","smok"},$Z637))),"Y","N")</f>
        <v>N</v>
      </c>
      <c r="T637" s="8" t="s">
        <v>31</v>
      </c>
      <c r="U637" s="8" t="s">
        <v>31</v>
      </c>
      <c r="Z637" s="9" t="s">
        <v>351</v>
      </c>
      <c r="AA637" t="str">
        <f>IF(OR(ISNUMBER(SEARCH({"Diabetes","Diabetic"},$Z637))),"Y","N")</f>
        <v>N</v>
      </c>
      <c r="AB637" s="6" t="s">
        <v>36</v>
      </c>
    </row>
    <row r="638" spans="2:28">
      <c r="B638">
        <v>2016</v>
      </c>
      <c r="C638" s="4">
        <v>41059</v>
      </c>
      <c r="D638" s="5" t="s">
        <v>30</v>
      </c>
      <c r="E638" s="5" t="s">
        <v>31</v>
      </c>
      <c r="F638" s="5" t="s">
        <v>32</v>
      </c>
      <c r="G638" s="6" t="s">
        <v>33</v>
      </c>
      <c r="H638" s="7">
        <v>3</v>
      </c>
      <c r="I638" s="5" t="s">
        <v>40</v>
      </c>
      <c r="J638" t="str">
        <f>IF((ISNUMBER(SEARCH({"Cash"},[1]Sheet2!$I638))),"Avg","AboveAvg")</f>
        <v>AboveAvg</v>
      </c>
      <c r="L638" s="5" t="s">
        <v>41</v>
      </c>
      <c r="O638" t="str">
        <f>IF(OR(ISNUMBER(SEARCH({"smok"},$Z638))),"Y","N")</f>
        <v>N</v>
      </c>
      <c r="P638" t="str">
        <f>IF(OR(ISNUMBER(SEARCH({"BP","Hyper"},$Z638))),"Y","N")</f>
        <v>N</v>
      </c>
      <c r="Q638" t="str">
        <f>IF(OR(ISNUMBER(SEARCH({"Tobacc","smok"},$Z638))),"Y","N")</f>
        <v>N</v>
      </c>
      <c r="T638" s="8" t="s">
        <v>31</v>
      </c>
      <c r="U638" s="8" t="s">
        <v>31</v>
      </c>
      <c r="Z638" s="9" t="s">
        <v>31</v>
      </c>
      <c r="AA638" t="str">
        <f>IF(OR(ISNUMBER(SEARCH({"Diabetes","Diabetic"},$Z638))),"Y","N")</f>
        <v>N</v>
      </c>
      <c r="AB638" s="6" t="s">
        <v>36</v>
      </c>
    </row>
    <row r="639" spans="2:28" ht="290.39999999999998">
      <c r="B639">
        <v>2016</v>
      </c>
      <c r="C639" s="4">
        <v>32874</v>
      </c>
      <c r="D639" s="5" t="s">
        <v>30</v>
      </c>
      <c r="E639" s="5" t="s">
        <v>31</v>
      </c>
      <c r="F639" s="5" t="s">
        <v>37</v>
      </c>
      <c r="G639" s="6" t="s">
        <v>33</v>
      </c>
      <c r="H639" s="7">
        <v>26</v>
      </c>
      <c r="I639" s="5" t="s">
        <v>34</v>
      </c>
      <c r="J639" t="str">
        <f>IF((ISNUMBER(SEARCH({"Cash"},[1]Sheet2!$I639))),"Avg","AboveAvg")</f>
        <v>Avg</v>
      </c>
      <c r="L639" s="5" t="s">
        <v>31</v>
      </c>
      <c r="O639" t="str">
        <f>IF(OR(ISNUMBER(SEARCH({"smok"},$Z639))),"Y","N")</f>
        <v>N</v>
      </c>
      <c r="P639" t="str">
        <f>IF(OR(ISNUMBER(SEARCH({"BP","Hyper"},$Z639))),"Y","N")</f>
        <v>N</v>
      </c>
      <c r="Q639" t="str">
        <f>IF(OR(ISNUMBER(SEARCH({"Tobacc","smok"},$Z639))),"Y","N")</f>
        <v>N</v>
      </c>
      <c r="T639" s="8" t="s">
        <v>31</v>
      </c>
      <c r="U639" s="8" t="s">
        <v>31</v>
      </c>
      <c r="Z639" s="9" t="s">
        <v>352</v>
      </c>
      <c r="AA639" t="str">
        <f>IF(OR(ISNUMBER(SEARCH({"Diabetes","Diabetic"},$Z639))),"Y","N")</f>
        <v>N</v>
      </c>
      <c r="AB639" s="6" t="s">
        <v>36</v>
      </c>
    </row>
    <row r="640" spans="2:28">
      <c r="B640">
        <v>2016</v>
      </c>
      <c r="C640" s="4">
        <v>18825</v>
      </c>
      <c r="D640" s="5" t="s">
        <v>30</v>
      </c>
      <c r="E640" s="5" t="s">
        <v>31</v>
      </c>
      <c r="F640" s="5" t="s">
        <v>32</v>
      </c>
      <c r="G640" s="6" t="s">
        <v>33</v>
      </c>
      <c r="H640" s="7">
        <v>64</v>
      </c>
      <c r="I640" s="5" t="s">
        <v>40</v>
      </c>
      <c r="J640" t="str">
        <f>IF((ISNUMBER(SEARCH({"Cash"},[1]Sheet2!$I640))),"Avg","AboveAvg")</f>
        <v>AboveAvg</v>
      </c>
      <c r="L640" s="5" t="s">
        <v>31</v>
      </c>
      <c r="O640" t="str">
        <f>IF(OR(ISNUMBER(SEARCH({"smok"},$Z640))),"Y","N")</f>
        <v>N</v>
      </c>
      <c r="P640" t="str">
        <f>IF(OR(ISNUMBER(SEARCH({"BP","Hyper"},$Z640))),"Y","N")</f>
        <v>N</v>
      </c>
      <c r="Q640" t="str">
        <f>IF(OR(ISNUMBER(SEARCH({"Tobacc","smok"},$Z640))),"Y","N")</f>
        <v>N</v>
      </c>
      <c r="T640" s="8" t="s">
        <v>31</v>
      </c>
      <c r="U640" s="8" t="s">
        <v>31</v>
      </c>
      <c r="Z640" s="9" t="s">
        <v>31</v>
      </c>
      <c r="AA640" t="str">
        <f>IF(OR(ISNUMBER(SEARCH({"Diabetes","Diabetic"},$Z640))),"Y","N")</f>
        <v>N</v>
      </c>
      <c r="AB640" s="6" t="s">
        <v>36</v>
      </c>
    </row>
    <row r="641" spans="2:28" ht="52.8">
      <c r="B641">
        <v>2016</v>
      </c>
      <c r="C641" s="4">
        <v>21396</v>
      </c>
      <c r="D641" s="5" t="s">
        <v>30</v>
      </c>
      <c r="E641" s="5" t="s">
        <v>31</v>
      </c>
      <c r="F641" s="5" t="s">
        <v>37</v>
      </c>
      <c r="G641" s="6" t="s">
        <v>33</v>
      </c>
      <c r="H641" s="7">
        <v>57</v>
      </c>
      <c r="I641" s="5" t="s">
        <v>40</v>
      </c>
      <c r="J641" t="str">
        <f>IF((ISNUMBER(SEARCH({"Cash"},[1]Sheet2!$I641))),"Avg","AboveAvg")</f>
        <v>AboveAvg</v>
      </c>
      <c r="L641" s="5" t="s">
        <v>38</v>
      </c>
      <c r="O641" t="str">
        <f>IF(OR(ISNUMBER(SEARCH({"smok"},$Z641))),"Y","N")</f>
        <v>N</v>
      </c>
      <c r="P641" t="str">
        <f>IF(OR(ISNUMBER(SEARCH({"BP","Hyper"},$Z641))),"Y","N")</f>
        <v>Y</v>
      </c>
      <c r="Q641" t="str">
        <f>IF(OR(ISNUMBER(SEARCH({"Tobacc","smok"},$Z641))),"Y","N")</f>
        <v>N</v>
      </c>
      <c r="T641" s="8" t="s">
        <v>31</v>
      </c>
      <c r="U641" s="8" t="s">
        <v>31</v>
      </c>
      <c r="Z641" s="9" t="s">
        <v>165</v>
      </c>
      <c r="AA641" t="str">
        <f>IF(OR(ISNUMBER(SEARCH({"Diabetes","Diabetic"},$Z641))),"Y","N")</f>
        <v>N</v>
      </c>
      <c r="AB641" s="6" t="s">
        <v>36</v>
      </c>
    </row>
    <row r="642" spans="2:28" ht="184.8">
      <c r="B642">
        <v>2016</v>
      </c>
      <c r="C642" s="4">
        <v>22203</v>
      </c>
      <c r="D642" s="5" t="s">
        <v>30</v>
      </c>
      <c r="E642" s="5" t="s">
        <v>31</v>
      </c>
      <c r="F642" s="5" t="s">
        <v>37</v>
      </c>
      <c r="G642" s="6" t="s">
        <v>33</v>
      </c>
      <c r="H642" s="7">
        <v>55</v>
      </c>
      <c r="I642" s="5" t="s">
        <v>40</v>
      </c>
      <c r="J642" t="str">
        <f>IF((ISNUMBER(SEARCH({"Cash"},[1]Sheet2!$I642))),"Avg","AboveAvg")</f>
        <v>AboveAvg</v>
      </c>
      <c r="L642" s="5" t="s">
        <v>41</v>
      </c>
      <c r="O642" t="str">
        <f>IF(OR(ISNUMBER(SEARCH({"smok"},$Z642))),"Y","N")</f>
        <v>N</v>
      </c>
      <c r="P642" t="str">
        <f>IF(OR(ISNUMBER(SEARCH({"BP","Hyper"},$Z642))),"Y","N")</f>
        <v>N</v>
      </c>
      <c r="Q642" t="str">
        <f>IF(OR(ISNUMBER(SEARCH({"Tobacc","smok"},$Z642))),"Y","N")</f>
        <v>N</v>
      </c>
      <c r="T642" s="8" t="s">
        <v>31</v>
      </c>
      <c r="U642" s="8" t="s">
        <v>31</v>
      </c>
      <c r="Z642" s="9" t="s">
        <v>56</v>
      </c>
      <c r="AA642" t="str">
        <f>IF(OR(ISNUMBER(SEARCH({"Diabetes","Diabetic"},$Z642))),"Y","N")</f>
        <v>N</v>
      </c>
      <c r="AB642" s="6" t="s">
        <v>36</v>
      </c>
    </row>
    <row r="643" spans="2:28">
      <c r="B643">
        <v>2016</v>
      </c>
      <c r="C643" s="4">
        <v>23510</v>
      </c>
      <c r="D643" s="5" t="s">
        <v>30</v>
      </c>
      <c r="E643" s="5" t="s">
        <v>31</v>
      </c>
      <c r="F643" s="5" t="s">
        <v>37</v>
      </c>
      <c r="G643" s="6" t="s">
        <v>33</v>
      </c>
      <c r="H643" s="7">
        <v>51</v>
      </c>
      <c r="I643" s="5" t="s">
        <v>40</v>
      </c>
      <c r="J643" t="str">
        <f>IF((ISNUMBER(SEARCH({"Cash"},[1]Sheet2!$I643))),"Avg","AboveAvg")</f>
        <v>AboveAvg</v>
      </c>
      <c r="L643" s="5" t="s">
        <v>41</v>
      </c>
      <c r="O643" t="str">
        <f>IF(OR(ISNUMBER(SEARCH({"smok"},$Z643))),"Y","N")</f>
        <v>N</v>
      </c>
      <c r="P643" t="str">
        <f>IF(OR(ISNUMBER(SEARCH({"BP","Hyper"},$Z643))),"Y","N")</f>
        <v>N</v>
      </c>
      <c r="Q643" t="str">
        <f>IF(OR(ISNUMBER(SEARCH({"Tobacc","smok"},$Z643))),"Y","N")</f>
        <v>N</v>
      </c>
      <c r="T643" s="8" t="s">
        <v>31</v>
      </c>
      <c r="U643" s="8" t="s">
        <v>31</v>
      </c>
      <c r="Z643" s="9" t="s">
        <v>31</v>
      </c>
      <c r="AA643" t="str">
        <f>IF(OR(ISNUMBER(SEARCH({"Diabetes","Diabetic"},$Z643))),"Y","N")</f>
        <v>N</v>
      </c>
      <c r="AB643" s="6" t="s">
        <v>36</v>
      </c>
    </row>
    <row r="644" spans="2:28">
      <c r="B644">
        <v>2016</v>
      </c>
      <c r="C644" s="4">
        <v>32112</v>
      </c>
      <c r="D644" s="5" t="s">
        <v>30</v>
      </c>
      <c r="E644" s="5" t="s">
        <v>31</v>
      </c>
      <c r="F644" s="5" t="s">
        <v>37</v>
      </c>
      <c r="G644" s="6" t="s">
        <v>33</v>
      </c>
      <c r="H644" s="7">
        <v>28</v>
      </c>
      <c r="I644" s="5" t="s">
        <v>40</v>
      </c>
      <c r="J644" t="str">
        <f>IF((ISNUMBER(SEARCH({"Cash"},[1]Sheet2!$I644))),"Avg","AboveAvg")</f>
        <v>AboveAvg</v>
      </c>
      <c r="L644" s="5" t="s">
        <v>31</v>
      </c>
      <c r="O644" t="str">
        <f>IF(OR(ISNUMBER(SEARCH({"smok"},$Z644))),"Y","N")</f>
        <v>N</v>
      </c>
      <c r="P644" t="str">
        <f>IF(OR(ISNUMBER(SEARCH({"BP","Hyper"},$Z644))),"Y","N")</f>
        <v>N</v>
      </c>
      <c r="Q644" t="str">
        <f>IF(OR(ISNUMBER(SEARCH({"Tobacc","smok"},$Z644))),"Y","N")</f>
        <v>N</v>
      </c>
      <c r="T644" s="8" t="s">
        <v>31</v>
      </c>
      <c r="U644" s="8" t="s">
        <v>31</v>
      </c>
      <c r="Z644" s="9" t="s">
        <v>31</v>
      </c>
      <c r="AA644" t="str">
        <f>IF(OR(ISNUMBER(SEARCH({"Diabetes","Diabetic"},$Z644))),"Y","N")</f>
        <v>N</v>
      </c>
      <c r="AB644" s="6" t="s">
        <v>36</v>
      </c>
    </row>
    <row r="645" spans="2:28" ht="145.19999999999999">
      <c r="B645">
        <v>2016</v>
      </c>
      <c r="C645" s="4">
        <v>25973</v>
      </c>
      <c r="D645" s="5" t="s">
        <v>30</v>
      </c>
      <c r="E645" s="5" t="s">
        <v>31</v>
      </c>
      <c r="F645" s="5" t="s">
        <v>37</v>
      </c>
      <c r="G645" s="6" t="s">
        <v>33</v>
      </c>
      <c r="H645" s="7">
        <v>45</v>
      </c>
      <c r="I645" s="5" t="s">
        <v>40</v>
      </c>
      <c r="J645" t="str">
        <f>IF((ISNUMBER(SEARCH({"Cash"},[1]Sheet2!$I645))),"Avg","AboveAvg")</f>
        <v>AboveAvg</v>
      </c>
      <c r="L645" s="5" t="s">
        <v>31</v>
      </c>
      <c r="O645" t="str">
        <f>IF(OR(ISNUMBER(SEARCH({"smok"},$Z645))),"Y","N")</f>
        <v>N</v>
      </c>
      <c r="P645" t="str">
        <f>IF(OR(ISNUMBER(SEARCH({"BP","Hyper"},$Z645))),"Y","N")</f>
        <v>N</v>
      </c>
      <c r="Q645" t="str">
        <f>IF(OR(ISNUMBER(SEARCH({"Tobacc","smok"},$Z645))),"Y","N")</f>
        <v>N</v>
      </c>
      <c r="T645" s="8" t="s">
        <v>31</v>
      </c>
      <c r="U645" s="8" t="s">
        <v>31</v>
      </c>
      <c r="Z645" s="9" t="s">
        <v>353</v>
      </c>
      <c r="AA645" t="str">
        <f>IF(OR(ISNUMBER(SEARCH({"Diabetes","Diabetic"},$Z645))),"Y","N")</f>
        <v>N</v>
      </c>
      <c r="AB645" s="6" t="s">
        <v>36</v>
      </c>
    </row>
    <row r="646" spans="2:28">
      <c r="B646">
        <v>2016</v>
      </c>
      <c r="C646" s="4">
        <v>15820</v>
      </c>
      <c r="D646" s="5" t="s">
        <v>30</v>
      </c>
      <c r="E646" s="5" t="s">
        <v>31</v>
      </c>
      <c r="F646" s="5" t="s">
        <v>32</v>
      </c>
      <c r="G646" s="6" t="s">
        <v>33</v>
      </c>
      <c r="H646" s="7">
        <v>72</v>
      </c>
      <c r="I646" s="5" t="s">
        <v>40</v>
      </c>
      <c r="J646" t="str">
        <f>IF((ISNUMBER(SEARCH({"Cash"},[1]Sheet2!$I646))),"Avg","AboveAvg")</f>
        <v>AboveAvg</v>
      </c>
      <c r="L646" s="5" t="s">
        <v>31</v>
      </c>
      <c r="O646" t="str">
        <f>IF(OR(ISNUMBER(SEARCH({"smok"},$Z646))),"Y","N")</f>
        <v>N</v>
      </c>
      <c r="P646" t="str">
        <f>IF(OR(ISNUMBER(SEARCH({"BP","Hyper"},$Z646))),"Y","N")</f>
        <v>N</v>
      </c>
      <c r="Q646" t="str">
        <f>IF(OR(ISNUMBER(SEARCH({"Tobacc","smok"},$Z646))),"Y","N")</f>
        <v>N</v>
      </c>
      <c r="T646" s="8" t="s">
        <v>31</v>
      </c>
      <c r="U646" s="8" t="s">
        <v>31</v>
      </c>
      <c r="Z646" s="9" t="s">
        <v>31</v>
      </c>
      <c r="AA646" t="str">
        <f>IF(OR(ISNUMBER(SEARCH({"Diabetes","Diabetic"},$Z646))),"Y","N")</f>
        <v>N</v>
      </c>
      <c r="AB646" s="6" t="s">
        <v>36</v>
      </c>
    </row>
    <row r="647" spans="2:28" ht="250.8">
      <c r="B647">
        <v>2016</v>
      </c>
      <c r="C647" s="4">
        <v>27763</v>
      </c>
      <c r="D647" s="5" t="s">
        <v>30</v>
      </c>
      <c r="E647" s="5" t="s">
        <v>31</v>
      </c>
      <c r="F647" s="5" t="s">
        <v>37</v>
      </c>
      <c r="G647" s="6" t="s">
        <v>33</v>
      </c>
      <c r="H647" s="7">
        <v>40</v>
      </c>
      <c r="I647" s="5" t="s">
        <v>40</v>
      </c>
      <c r="J647" t="str">
        <f>IF((ISNUMBER(SEARCH({"Cash"},[1]Sheet2!$I647))),"Avg","AboveAvg")</f>
        <v>AboveAvg</v>
      </c>
      <c r="L647" s="5" t="s">
        <v>48</v>
      </c>
      <c r="O647" t="str">
        <f>IF(OR(ISNUMBER(SEARCH({"smok"},$Z647))),"Y","N")</f>
        <v>N</v>
      </c>
      <c r="P647" t="str">
        <f>IF(OR(ISNUMBER(SEARCH({"BP","Hyper"},$Z647))),"Y","N")</f>
        <v>Y</v>
      </c>
      <c r="Q647" t="str">
        <f>IF(OR(ISNUMBER(SEARCH({"Tobacc","smok"},$Z647))),"Y","N")</f>
        <v>N</v>
      </c>
      <c r="T647" s="8" t="s">
        <v>31</v>
      </c>
      <c r="U647" s="8" t="s">
        <v>31</v>
      </c>
      <c r="Z647" s="9" t="s">
        <v>146</v>
      </c>
      <c r="AA647" t="str">
        <f>IF(OR(ISNUMBER(SEARCH({"Diabetes","Diabetic"},$Z647))),"Y","N")</f>
        <v>N</v>
      </c>
      <c r="AB647" s="6" t="s">
        <v>36</v>
      </c>
    </row>
    <row r="648" spans="2:28" ht="382.8">
      <c r="B648">
        <v>2016</v>
      </c>
      <c r="C648" s="4">
        <v>26321</v>
      </c>
      <c r="D648" s="5" t="s">
        <v>30</v>
      </c>
      <c r="E648" s="5" t="s">
        <v>31</v>
      </c>
      <c r="F648" s="5" t="s">
        <v>37</v>
      </c>
      <c r="G648" s="6" t="s">
        <v>33</v>
      </c>
      <c r="H648" s="7">
        <v>44</v>
      </c>
      <c r="I648" s="5" t="s">
        <v>34</v>
      </c>
      <c r="J648" t="str">
        <f>IF((ISNUMBER(SEARCH({"Cash"},[1]Sheet2!$I648))),"Avg","AboveAvg")</f>
        <v>Avg</v>
      </c>
      <c r="L648" s="5" t="s">
        <v>41</v>
      </c>
      <c r="O648" t="str">
        <f>IF(OR(ISNUMBER(SEARCH({"smok"},$Z648))),"Y","N")</f>
        <v>N</v>
      </c>
      <c r="P648" t="str">
        <f>IF(OR(ISNUMBER(SEARCH({"BP","Hyper"},$Z648))),"Y","N")</f>
        <v>N</v>
      </c>
      <c r="Q648" t="str">
        <f>IF(OR(ISNUMBER(SEARCH({"Tobacc","smok"},$Z648))),"Y","N")</f>
        <v>N</v>
      </c>
      <c r="T648" s="8" t="s">
        <v>31</v>
      </c>
      <c r="U648" s="8" t="s">
        <v>31</v>
      </c>
      <c r="Z648" s="9" t="s">
        <v>354</v>
      </c>
      <c r="AA648" t="str">
        <f>IF(OR(ISNUMBER(SEARCH({"Diabetes","Diabetic"},$Z648))),"Y","N")</f>
        <v>N</v>
      </c>
      <c r="AB648" s="6" t="s">
        <v>36</v>
      </c>
    </row>
    <row r="649" spans="2:28" ht="79.2">
      <c r="B649">
        <v>2016</v>
      </c>
      <c r="C649" s="4">
        <v>23599</v>
      </c>
      <c r="D649" s="5" t="s">
        <v>30</v>
      </c>
      <c r="E649" s="5" t="s">
        <v>31</v>
      </c>
      <c r="F649" s="5" t="s">
        <v>32</v>
      </c>
      <c r="G649" s="6" t="s">
        <v>33</v>
      </c>
      <c r="H649" s="7">
        <v>51</v>
      </c>
      <c r="I649" s="5" t="s">
        <v>34</v>
      </c>
      <c r="J649" t="str">
        <f>IF((ISNUMBER(SEARCH({"Cash"},[1]Sheet2!$I649))),"Avg","AboveAvg")</f>
        <v>Avg</v>
      </c>
      <c r="L649" s="5" t="s">
        <v>48</v>
      </c>
      <c r="O649" t="str">
        <f>IF(OR(ISNUMBER(SEARCH({"smok"},$Z649))),"Y","N")</f>
        <v>N</v>
      </c>
      <c r="P649" t="str">
        <f>IF(OR(ISNUMBER(SEARCH({"BP","Hyper"},$Z649))),"Y","N")</f>
        <v>Y</v>
      </c>
      <c r="Q649" t="str">
        <f>IF(OR(ISNUMBER(SEARCH({"Tobacc","smok"},$Z649))),"Y","N")</f>
        <v>N</v>
      </c>
      <c r="T649" s="8" t="s">
        <v>31</v>
      </c>
      <c r="U649" s="8" t="s">
        <v>31</v>
      </c>
      <c r="Z649" s="9" t="s">
        <v>49</v>
      </c>
      <c r="AA649" t="str">
        <f>IF(OR(ISNUMBER(SEARCH({"Diabetes","Diabetic"},$Z649))),"Y","N")</f>
        <v>Y</v>
      </c>
      <c r="AB649" s="6" t="s">
        <v>36</v>
      </c>
    </row>
    <row r="650" spans="2:28" ht="52.8">
      <c r="B650">
        <v>2016</v>
      </c>
      <c r="C650" s="4">
        <v>13907</v>
      </c>
      <c r="D650" s="5" t="s">
        <v>30</v>
      </c>
      <c r="E650" s="5" t="s">
        <v>31</v>
      </c>
      <c r="F650" s="5" t="s">
        <v>32</v>
      </c>
      <c r="G650" s="6" t="s">
        <v>33</v>
      </c>
      <c r="H650" s="7">
        <v>78</v>
      </c>
      <c r="I650" s="5" t="s">
        <v>34</v>
      </c>
      <c r="J650" t="str">
        <f>IF((ISNUMBER(SEARCH({"Cash"},[1]Sheet2!$I650))),"Avg","AboveAvg")</f>
        <v>Avg</v>
      </c>
      <c r="L650" s="5" t="s">
        <v>31</v>
      </c>
      <c r="O650" t="str">
        <f>IF(OR(ISNUMBER(SEARCH({"smok"},$Z650))),"Y","N")</f>
        <v>N</v>
      </c>
      <c r="P650" t="str">
        <f>IF(OR(ISNUMBER(SEARCH({"BP","Hyper"},$Z650))),"Y","N")</f>
        <v>N</v>
      </c>
      <c r="Q650" t="str">
        <f>IF(OR(ISNUMBER(SEARCH({"Tobacc","smok"},$Z650))),"Y","N")</f>
        <v>N</v>
      </c>
      <c r="T650" s="8" t="s">
        <v>31</v>
      </c>
      <c r="U650" s="8" t="s">
        <v>31</v>
      </c>
      <c r="Z650" s="9" t="s">
        <v>67</v>
      </c>
      <c r="AA650" t="str">
        <f>IF(OR(ISNUMBER(SEARCH({"Diabetes","Diabetic"},$Z650))),"Y","N")</f>
        <v>N</v>
      </c>
      <c r="AB650" s="6" t="s">
        <v>36</v>
      </c>
    </row>
    <row r="651" spans="2:28" ht="52.8">
      <c r="B651">
        <v>2016</v>
      </c>
      <c r="C651" s="4">
        <v>32693</v>
      </c>
      <c r="D651" s="5" t="s">
        <v>30</v>
      </c>
      <c r="E651" s="5" t="s">
        <v>31</v>
      </c>
      <c r="F651" s="5" t="s">
        <v>32</v>
      </c>
      <c r="G651" s="6" t="s">
        <v>33</v>
      </c>
      <c r="H651" s="7">
        <v>26</v>
      </c>
      <c r="I651" s="5" t="s">
        <v>40</v>
      </c>
      <c r="J651" t="str">
        <f>IF((ISNUMBER(SEARCH({"Cash"},[1]Sheet2!$I651))),"Avg","AboveAvg")</f>
        <v>AboveAvg</v>
      </c>
      <c r="L651" s="5" t="s">
        <v>44</v>
      </c>
      <c r="O651" t="str">
        <f>IF(OR(ISNUMBER(SEARCH({"smok"},$Z651))),"Y","N")</f>
        <v>N</v>
      </c>
      <c r="P651" t="str">
        <f>IF(OR(ISNUMBER(SEARCH({"BP","Hyper"},$Z651))),"Y","N")</f>
        <v>N</v>
      </c>
      <c r="Q651" t="str">
        <f>IF(OR(ISNUMBER(SEARCH({"Tobacc","smok"},$Z651))),"Y","N")</f>
        <v>N</v>
      </c>
      <c r="T651" s="8" t="s">
        <v>31</v>
      </c>
      <c r="U651" s="8" t="s">
        <v>31</v>
      </c>
      <c r="Z651" s="9" t="s">
        <v>79</v>
      </c>
      <c r="AA651" t="str">
        <f>IF(OR(ISNUMBER(SEARCH({"Diabetes","Diabetic"},$Z651))),"Y","N")</f>
        <v>N</v>
      </c>
      <c r="AB651" s="6" t="s">
        <v>36</v>
      </c>
    </row>
    <row r="652" spans="2:28">
      <c r="B652">
        <v>2016</v>
      </c>
      <c r="C652" s="4">
        <v>41228</v>
      </c>
      <c r="D652" s="5" t="s">
        <v>30</v>
      </c>
      <c r="E652" s="5" t="s">
        <v>31</v>
      </c>
      <c r="F652" s="5" t="s">
        <v>32</v>
      </c>
      <c r="G652" s="6" t="s">
        <v>33</v>
      </c>
      <c r="H652" s="7">
        <v>3</v>
      </c>
      <c r="I652" s="5" t="s">
        <v>40</v>
      </c>
      <c r="J652" t="str">
        <f>IF((ISNUMBER(SEARCH({"Cash"},[1]Sheet2!$I652))),"Avg","AboveAvg")</f>
        <v>AboveAvg</v>
      </c>
      <c r="L652" s="5" t="s">
        <v>48</v>
      </c>
      <c r="O652" t="str">
        <f>IF(OR(ISNUMBER(SEARCH({"smok"},$Z652))),"Y","N")</f>
        <v>N</v>
      </c>
      <c r="P652" t="str">
        <f>IF(OR(ISNUMBER(SEARCH({"BP","Hyper"},$Z652))),"Y","N")</f>
        <v>N</v>
      </c>
      <c r="Q652" t="str">
        <f>IF(OR(ISNUMBER(SEARCH({"Tobacc","smok"},$Z652))),"Y","N")</f>
        <v>N</v>
      </c>
      <c r="T652" s="8" t="s">
        <v>31</v>
      </c>
      <c r="U652" s="8" t="s">
        <v>31</v>
      </c>
      <c r="Z652" s="9" t="s">
        <v>31</v>
      </c>
      <c r="AA652" t="str">
        <f>IF(OR(ISNUMBER(SEARCH({"Diabetes","Diabetic"},$Z652))),"Y","N")</f>
        <v>N</v>
      </c>
      <c r="AB652" s="6" t="s">
        <v>36</v>
      </c>
    </row>
    <row r="653" spans="2:28" ht="39.6">
      <c r="B653">
        <v>2016</v>
      </c>
      <c r="C653" s="4">
        <v>41537</v>
      </c>
      <c r="D653" s="5" t="s">
        <v>30</v>
      </c>
      <c r="E653" s="5" t="s">
        <v>31</v>
      </c>
      <c r="F653" s="5" t="s">
        <v>32</v>
      </c>
      <c r="G653" s="6" t="s">
        <v>33</v>
      </c>
      <c r="H653" s="7">
        <v>2</v>
      </c>
      <c r="I653" s="5" t="s">
        <v>40</v>
      </c>
      <c r="J653" t="str">
        <f>IF((ISNUMBER(SEARCH({"Cash"},[1]Sheet2!$I653))),"Avg","AboveAvg")</f>
        <v>AboveAvg</v>
      </c>
      <c r="L653" s="5" t="s">
        <v>31</v>
      </c>
      <c r="O653" t="str">
        <f>IF(OR(ISNUMBER(SEARCH({"smok"},$Z653))),"Y","N")</f>
        <v>N</v>
      </c>
      <c r="P653" t="str">
        <f>IF(OR(ISNUMBER(SEARCH({"BP","Hyper"},$Z653))),"Y","N")</f>
        <v>N</v>
      </c>
      <c r="Q653" t="str">
        <f>IF(OR(ISNUMBER(SEARCH({"Tobacc","smok"},$Z653))),"Y","N")</f>
        <v>N</v>
      </c>
      <c r="T653" s="8" t="s">
        <v>31</v>
      </c>
      <c r="U653" s="8" t="s">
        <v>31</v>
      </c>
      <c r="Z653" s="9" t="s">
        <v>355</v>
      </c>
      <c r="AA653" t="str">
        <f>IF(OR(ISNUMBER(SEARCH({"Diabetes","Diabetic"},$Z653))),"Y","N")</f>
        <v>N</v>
      </c>
      <c r="AB653" s="6" t="s">
        <v>36</v>
      </c>
    </row>
    <row r="654" spans="2:28">
      <c r="B654">
        <v>2016</v>
      </c>
      <c r="C654" s="4">
        <v>22313</v>
      </c>
      <c r="D654" s="5" t="s">
        <v>30</v>
      </c>
      <c r="E654" s="5" t="s">
        <v>31</v>
      </c>
      <c r="F654" s="5" t="s">
        <v>37</v>
      </c>
      <c r="G654" s="6" t="s">
        <v>33</v>
      </c>
      <c r="H654" s="7">
        <v>55</v>
      </c>
      <c r="I654" s="5" t="s">
        <v>40</v>
      </c>
      <c r="J654" t="str">
        <f>IF((ISNUMBER(SEARCH({"Cash"},[1]Sheet2!$I654))),"Avg","AboveAvg")</f>
        <v>AboveAvg</v>
      </c>
      <c r="L654" s="5" t="s">
        <v>31</v>
      </c>
      <c r="O654" t="str">
        <f>IF(OR(ISNUMBER(SEARCH({"smok"},$Z654))),"Y","N")</f>
        <v>N</v>
      </c>
      <c r="P654" t="str">
        <f>IF(OR(ISNUMBER(SEARCH({"BP","Hyper"},$Z654))),"Y","N")</f>
        <v>N</v>
      </c>
      <c r="Q654" t="str">
        <f>IF(OR(ISNUMBER(SEARCH({"Tobacc","smok"},$Z654))),"Y","N")</f>
        <v>N</v>
      </c>
      <c r="T654" s="8" t="s">
        <v>31</v>
      </c>
      <c r="U654" s="8" t="s">
        <v>31</v>
      </c>
      <c r="Z654" s="9" t="s">
        <v>31</v>
      </c>
      <c r="AA654" t="str">
        <f>IF(OR(ISNUMBER(SEARCH({"Diabetes","Diabetic"},$Z654))),"Y","N")</f>
        <v>N</v>
      </c>
      <c r="AB654" s="6" t="s">
        <v>36</v>
      </c>
    </row>
    <row r="655" spans="2:28" ht="409.6">
      <c r="B655">
        <v>2016</v>
      </c>
      <c r="C655" s="4">
        <v>23505</v>
      </c>
      <c r="D655" s="5" t="s">
        <v>30</v>
      </c>
      <c r="E655" s="5" t="s">
        <v>31</v>
      </c>
      <c r="F655" s="5" t="s">
        <v>37</v>
      </c>
      <c r="G655" s="6" t="s">
        <v>33</v>
      </c>
      <c r="H655" s="7">
        <v>51</v>
      </c>
      <c r="I655" s="5" t="s">
        <v>34</v>
      </c>
      <c r="J655" t="str">
        <f>IF((ISNUMBER(SEARCH({"Cash"},[1]Sheet2!$I655))),"Avg","AboveAvg")</f>
        <v>Avg</v>
      </c>
      <c r="L655" s="5" t="s">
        <v>93</v>
      </c>
      <c r="O655" t="str">
        <f>IF(OR(ISNUMBER(SEARCH({"smok"},$Z655))),"Y","N")</f>
        <v>N</v>
      </c>
      <c r="P655" t="str">
        <f>IF(OR(ISNUMBER(SEARCH({"BP","Hyper"},$Z655))),"Y","N")</f>
        <v>N</v>
      </c>
      <c r="Q655" t="str">
        <f>IF(OR(ISNUMBER(SEARCH({"Tobacc","smok"},$Z655))),"Y","N")</f>
        <v>N</v>
      </c>
      <c r="T655" s="8" t="s">
        <v>31</v>
      </c>
      <c r="U655" s="8" t="s">
        <v>31</v>
      </c>
      <c r="Z655" s="9" t="s">
        <v>356</v>
      </c>
      <c r="AA655" t="str">
        <f>IF(OR(ISNUMBER(SEARCH({"Diabetes","Diabetic"},$Z655))),"Y","N")</f>
        <v>N</v>
      </c>
      <c r="AB655" s="6" t="s">
        <v>36</v>
      </c>
    </row>
    <row r="656" spans="2:28">
      <c r="B656">
        <v>2016</v>
      </c>
      <c r="C656" s="4">
        <v>23366</v>
      </c>
      <c r="D656" s="5" t="s">
        <v>30</v>
      </c>
      <c r="E656" s="5" t="s">
        <v>31</v>
      </c>
      <c r="F656" s="5" t="s">
        <v>37</v>
      </c>
      <c r="G656" s="6" t="s">
        <v>33</v>
      </c>
      <c r="H656" s="7">
        <v>52</v>
      </c>
      <c r="I656" s="5" t="s">
        <v>40</v>
      </c>
      <c r="J656" t="str">
        <f>IF((ISNUMBER(SEARCH({"Cash"},[1]Sheet2!$I656))),"Avg","AboveAvg")</f>
        <v>AboveAvg</v>
      </c>
      <c r="L656" s="5" t="s">
        <v>31</v>
      </c>
      <c r="O656" t="str">
        <f>IF(OR(ISNUMBER(SEARCH({"smok"},$Z656))),"Y","N")</f>
        <v>N</v>
      </c>
      <c r="P656" t="str">
        <f>IF(OR(ISNUMBER(SEARCH({"BP","Hyper"},$Z656))),"Y","N")</f>
        <v>N</v>
      </c>
      <c r="Q656" t="str">
        <f>IF(OR(ISNUMBER(SEARCH({"Tobacc","smok"},$Z656))),"Y","N")</f>
        <v>N</v>
      </c>
      <c r="T656" s="8" t="s">
        <v>31</v>
      </c>
      <c r="U656" s="8" t="s">
        <v>31</v>
      </c>
      <c r="Z656" s="9" t="s">
        <v>31</v>
      </c>
      <c r="AA656" t="str">
        <f>IF(OR(ISNUMBER(SEARCH({"Diabetes","Diabetic"},$Z656))),"Y","N")</f>
        <v>N</v>
      </c>
      <c r="AB656" s="6" t="s">
        <v>36</v>
      </c>
    </row>
    <row r="657" spans="2:28" ht="158.4">
      <c r="B657">
        <v>2016</v>
      </c>
      <c r="C657" s="4">
        <v>31753</v>
      </c>
      <c r="D657" s="5" t="s">
        <v>30</v>
      </c>
      <c r="E657" s="5" t="s">
        <v>31</v>
      </c>
      <c r="F657" s="5" t="s">
        <v>37</v>
      </c>
      <c r="G657" s="6" t="s">
        <v>33</v>
      </c>
      <c r="H657" s="7">
        <v>29</v>
      </c>
      <c r="I657" s="5" t="s">
        <v>34</v>
      </c>
      <c r="J657" t="str">
        <f>IF((ISNUMBER(SEARCH({"Cash"},[1]Sheet2!$I657))),"Avg","AboveAvg")</f>
        <v>Avg</v>
      </c>
      <c r="L657" s="5" t="s">
        <v>31</v>
      </c>
      <c r="O657" t="str">
        <f>IF(OR(ISNUMBER(SEARCH({"smok"},$Z657))),"Y","N")</f>
        <v>N</v>
      </c>
      <c r="P657" t="str">
        <f>IF(OR(ISNUMBER(SEARCH({"BP","Hyper"},$Z657))),"Y","N")</f>
        <v>N</v>
      </c>
      <c r="Q657" t="str">
        <f>IF(OR(ISNUMBER(SEARCH({"Tobacc","smok"},$Z657))),"Y","N")</f>
        <v>N</v>
      </c>
      <c r="T657" s="8" t="s">
        <v>31</v>
      </c>
      <c r="U657" s="8" t="s">
        <v>31</v>
      </c>
      <c r="Z657" s="9" t="s">
        <v>357</v>
      </c>
      <c r="AA657" t="str">
        <f>IF(OR(ISNUMBER(SEARCH({"Diabetes","Diabetic"},$Z657))),"Y","N")</f>
        <v>N</v>
      </c>
      <c r="AB657" s="6" t="s">
        <v>36</v>
      </c>
    </row>
    <row r="658" spans="2:28" ht="79.2">
      <c r="B658">
        <v>2016</v>
      </c>
      <c r="C658" s="4">
        <v>21907</v>
      </c>
      <c r="D658" s="5" t="s">
        <v>30</v>
      </c>
      <c r="E658" s="5" t="s">
        <v>31</v>
      </c>
      <c r="F658" s="5" t="s">
        <v>32</v>
      </c>
      <c r="G658" s="6" t="s">
        <v>33</v>
      </c>
      <c r="H658" s="7">
        <v>56</v>
      </c>
      <c r="I658" s="5" t="s">
        <v>34</v>
      </c>
      <c r="J658" t="str">
        <f>IF((ISNUMBER(SEARCH({"Cash"},[1]Sheet2!$I658))),"Avg","AboveAvg")</f>
        <v>Avg</v>
      </c>
      <c r="L658" s="5" t="s">
        <v>31</v>
      </c>
      <c r="O658" t="str">
        <f>IF(OR(ISNUMBER(SEARCH({"smok"},$Z658))),"Y","N")</f>
        <v>N</v>
      </c>
      <c r="P658" t="str">
        <f>IF(OR(ISNUMBER(SEARCH({"BP","Hyper"},$Z658))),"Y","N")</f>
        <v>N</v>
      </c>
      <c r="Q658" t="str">
        <f>IF(OR(ISNUMBER(SEARCH({"Tobacc","smok"},$Z658))),"Y","N")</f>
        <v>Y</v>
      </c>
      <c r="T658" s="8" t="s">
        <v>31</v>
      </c>
      <c r="U658" s="8" t="s">
        <v>31</v>
      </c>
      <c r="Z658" s="9" t="s">
        <v>268</v>
      </c>
      <c r="AA658" t="str">
        <f>IF(OR(ISNUMBER(SEARCH({"Diabetes","Diabetic"},$Z658))),"Y","N")</f>
        <v>N</v>
      </c>
      <c r="AB658" s="6" t="s">
        <v>36</v>
      </c>
    </row>
    <row r="659" spans="2:28" ht="409.2">
      <c r="B659">
        <v>2016</v>
      </c>
      <c r="C659" s="4">
        <v>22127</v>
      </c>
      <c r="D659" s="5" t="s">
        <v>30</v>
      </c>
      <c r="E659" s="5" t="s">
        <v>31</v>
      </c>
      <c r="F659" s="5" t="s">
        <v>37</v>
      </c>
      <c r="G659" s="6" t="s">
        <v>33</v>
      </c>
      <c r="H659" s="7">
        <v>55</v>
      </c>
      <c r="I659" s="5" t="s">
        <v>34</v>
      </c>
      <c r="J659" t="str">
        <f>IF((ISNUMBER(SEARCH({"Cash"},[1]Sheet2!$I659))),"Avg","AboveAvg")</f>
        <v>Avg</v>
      </c>
      <c r="L659" s="5" t="s">
        <v>41</v>
      </c>
      <c r="O659" t="str">
        <f>IF(OR(ISNUMBER(SEARCH({"smok"},$Z659))),"Y","N")</f>
        <v>N</v>
      </c>
      <c r="P659" t="str">
        <f>IF(OR(ISNUMBER(SEARCH({"BP","Hyper"},$Z659))),"Y","N")</f>
        <v>N</v>
      </c>
      <c r="Q659" t="str">
        <f>IF(OR(ISNUMBER(SEARCH({"Tobacc","smok"},$Z659))),"Y","N")</f>
        <v>N</v>
      </c>
      <c r="T659" s="8" t="s">
        <v>31</v>
      </c>
      <c r="U659" s="8" t="s">
        <v>31</v>
      </c>
      <c r="Z659" s="9" t="s">
        <v>358</v>
      </c>
      <c r="AA659" t="str">
        <f>IF(OR(ISNUMBER(SEARCH({"Diabetes","Diabetic"},$Z659))),"Y","N")</f>
        <v>N</v>
      </c>
      <c r="AB659" s="6" t="s">
        <v>36</v>
      </c>
    </row>
    <row r="660" spans="2:28" ht="409.6">
      <c r="B660">
        <v>2016</v>
      </c>
      <c r="C660" s="4">
        <v>21927</v>
      </c>
      <c r="D660" s="5" t="s">
        <v>30</v>
      </c>
      <c r="E660" s="5" t="s">
        <v>31</v>
      </c>
      <c r="F660" s="5" t="s">
        <v>32</v>
      </c>
      <c r="G660" s="6" t="s">
        <v>33</v>
      </c>
      <c r="H660" s="7">
        <v>56</v>
      </c>
      <c r="I660" s="5" t="s">
        <v>34</v>
      </c>
      <c r="J660" t="str">
        <f>IF((ISNUMBER(SEARCH({"Cash"},[1]Sheet2!$I660))),"Avg","AboveAvg")</f>
        <v>Avg</v>
      </c>
      <c r="L660" s="5" t="s">
        <v>41</v>
      </c>
      <c r="O660" t="str">
        <f>IF(OR(ISNUMBER(SEARCH({"smok"},$Z660))),"Y","N")</f>
        <v>N</v>
      </c>
      <c r="P660" t="str">
        <f>IF(OR(ISNUMBER(SEARCH({"BP","Hyper"},$Z660))),"Y","N")</f>
        <v>N</v>
      </c>
      <c r="Q660" t="str">
        <f>IF(OR(ISNUMBER(SEARCH({"Tobacc","smok"},$Z660))),"Y","N")</f>
        <v>N</v>
      </c>
      <c r="T660" s="8" t="s">
        <v>31</v>
      </c>
      <c r="U660" s="8" t="s">
        <v>31</v>
      </c>
      <c r="Z660" s="9" t="s">
        <v>359</v>
      </c>
      <c r="AA660" t="str">
        <f>IF(OR(ISNUMBER(SEARCH({"Diabetes","Diabetic"},$Z660))),"Y","N")</f>
        <v>N</v>
      </c>
      <c r="AB660" s="6" t="s">
        <v>36</v>
      </c>
    </row>
    <row r="661" spans="2:28" ht="409.6">
      <c r="B661">
        <v>2016</v>
      </c>
      <c r="C661" s="4">
        <v>24365</v>
      </c>
      <c r="D661" s="5" t="s">
        <v>30</v>
      </c>
      <c r="E661" s="5" t="s">
        <v>31</v>
      </c>
      <c r="F661" s="5" t="s">
        <v>37</v>
      </c>
      <c r="G661" s="6" t="s">
        <v>33</v>
      </c>
      <c r="H661" s="7">
        <v>49</v>
      </c>
      <c r="I661" s="5" t="s">
        <v>40</v>
      </c>
      <c r="J661" t="str">
        <f>IF((ISNUMBER(SEARCH({"Cash"},[1]Sheet2!$I661))),"Avg","AboveAvg")</f>
        <v>AboveAvg</v>
      </c>
      <c r="L661" s="5" t="s">
        <v>31</v>
      </c>
      <c r="O661" t="str">
        <f>IF(OR(ISNUMBER(SEARCH({"smok"},$Z661))),"Y","N")</f>
        <v>N</v>
      </c>
      <c r="P661" t="str">
        <f>IF(OR(ISNUMBER(SEARCH({"BP","Hyper"},$Z661))),"Y","N")</f>
        <v>Y</v>
      </c>
      <c r="Q661" t="str">
        <f>IF(OR(ISNUMBER(SEARCH({"Tobacc","smok"},$Z661))),"Y","N")</f>
        <v>N</v>
      </c>
      <c r="T661" s="8" t="s">
        <v>31</v>
      </c>
      <c r="U661" s="8" t="s">
        <v>31</v>
      </c>
      <c r="Z661" s="9" t="s">
        <v>360</v>
      </c>
      <c r="AA661" t="str">
        <f>IF(OR(ISNUMBER(SEARCH({"Diabetes","Diabetic"},$Z661))),"Y","N")</f>
        <v>Y</v>
      </c>
      <c r="AB661" s="6" t="s">
        <v>36</v>
      </c>
    </row>
    <row r="662" spans="2:28" ht="79.2">
      <c r="B662">
        <v>2016</v>
      </c>
      <c r="C662" s="4">
        <v>28734</v>
      </c>
      <c r="D662" s="5" t="s">
        <v>30</v>
      </c>
      <c r="E662" s="5" t="s">
        <v>31</v>
      </c>
      <c r="F662" s="5" t="s">
        <v>32</v>
      </c>
      <c r="G662" s="6" t="s">
        <v>33</v>
      </c>
      <c r="H662" s="7">
        <v>37</v>
      </c>
      <c r="I662" s="5" t="s">
        <v>34</v>
      </c>
      <c r="J662" t="str">
        <f>IF((ISNUMBER(SEARCH({"Cash"},[1]Sheet2!$I662))),"Avg","AboveAvg")</f>
        <v>Avg</v>
      </c>
      <c r="L662" s="5" t="s">
        <v>71</v>
      </c>
      <c r="O662" t="str">
        <f>IF(OR(ISNUMBER(SEARCH({"smok"},$Z662))),"Y","N")</f>
        <v>N</v>
      </c>
      <c r="P662" t="str">
        <f>IF(OR(ISNUMBER(SEARCH({"BP","Hyper"},$Z662))),"Y","N")</f>
        <v>N</v>
      </c>
      <c r="Q662" t="str">
        <f>IF(OR(ISNUMBER(SEARCH({"Tobacc","smok"},$Z662))),"Y","N")</f>
        <v>N</v>
      </c>
      <c r="T662" s="8" t="s">
        <v>31</v>
      </c>
      <c r="U662" s="8" t="s">
        <v>31</v>
      </c>
      <c r="Z662" s="9" t="s">
        <v>243</v>
      </c>
      <c r="AA662" t="str">
        <f>IF(OR(ISNUMBER(SEARCH({"Diabetes","Diabetic"},$Z662))),"Y","N")</f>
        <v>N</v>
      </c>
      <c r="AB662" s="6" t="s">
        <v>36</v>
      </c>
    </row>
    <row r="663" spans="2:28">
      <c r="B663">
        <v>2016</v>
      </c>
      <c r="C663" s="4">
        <v>23524</v>
      </c>
      <c r="D663" s="5" t="s">
        <v>30</v>
      </c>
      <c r="E663" s="5" t="s">
        <v>31</v>
      </c>
      <c r="F663" s="5" t="s">
        <v>37</v>
      </c>
      <c r="G663" s="6" t="s">
        <v>33</v>
      </c>
      <c r="H663" s="7">
        <v>51</v>
      </c>
      <c r="I663" s="5" t="s">
        <v>40</v>
      </c>
      <c r="J663" t="str">
        <f>IF((ISNUMBER(SEARCH({"Cash"},[1]Sheet2!$I663))),"Avg","AboveAvg")</f>
        <v>AboveAvg</v>
      </c>
      <c r="L663" s="5" t="s">
        <v>31</v>
      </c>
      <c r="O663" t="str">
        <f>IF(OR(ISNUMBER(SEARCH({"smok"},$Z663))),"Y","N")</f>
        <v>N</v>
      </c>
      <c r="P663" t="str">
        <f>IF(OR(ISNUMBER(SEARCH({"BP","Hyper"},$Z663))),"Y","N")</f>
        <v>N</v>
      </c>
      <c r="Q663" t="str">
        <f>IF(OR(ISNUMBER(SEARCH({"Tobacc","smok"},$Z663))),"Y","N")</f>
        <v>N</v>
      </c>
      <c r="T663" s="8" t="s">
        <v>31</v>
      </c>
      <c r="U663" s="8" t="s">
        <v>31</v>
      </c>
      <c r="Z663" s="9" t="s">
        <v>31</v>
      </c>
      <c r="AA663" t="str">
        <f>IF(OR(ISNUMBER(SEARCH({"Diabetes","Diabetic"},$Z663))),"Y","N")</f>
        <v>N</v>
      </c>
      <c r="AB663" s="6" t="s">
        <v>36</v>
      </c>
    </row>
    <row r="664" spans="2:28" ht="66">
      <c r="B664">
        <v>2016</v>
      </c>
      <c r="C664" s="4">
        <v>22828</v>
      </c>
      <c r="D664" s="5" t="s">
        <v>30</v>
      </c>
      <c r="E664" s="5" t="s">
        <v>31</v>
      </c>
      <c r="F664" s="5" t="s">
        <v>32</v>
      </c>
      <c r="G664" s="6" t="s">
        <v>33</v>
      </c>
      <c r="H664" s="7">
        <v>53</v>
      </c>
      <c r="I664" s="5" t="s">
        <v>40</v>
      </c>
      <c r="J664" t="str">
        <f>IF((ISNUMBER(SEARCH({"Cash"},[1]Sheet2!$I664))),"Avg","AboveAvg")</f>
        <v>AboveAvg</v>
      </c>
      <c r="L664" s="5" t="s">
        <v>31</v>
      </c>
      <c r="O664" t="str">
        <f>IF(OR(ISNUMBER(SEARCH({"smok"},$Z664))),"Y","N")</f>
        <v>N</v>
      </c>
      <c r="P664" t="str">
        <f>IF(OR(ISNUMBER(SEARCH({"BP","Hyper"},$Z664))),"Y","N")</f>
        <v>N</v>
      </c>
      <c r="Q664" t="str">
        <f>IF(OR(ISNUMBER(SEARCH({"Tobacc","smok"},$Z664))),"Y","N")</f>
        <v>Y</v>
      </c>
      <c r="T664" s="8" t="s">
        <v>31</v>
      </c>
      <c r="U664" s="8" t="s">
        <v>31</v>
      </c>
      <c r="Z664" s="9" t="s">
        <v>361</v>
      </c>
      <c r="AA664" t="str">
        <f>IF(OR(ISNUMBER(SEARCH({"Diabetes","Diabetic"},$Z664))),"Y","N")</f>
        <v>N</v>
      </c>
      <c r="AB664" s="6" t="s">
        <v>36</v>
      </c>
    </row>
    <row r="665" spans="2:28">
      <c r="B665">
        <v>2016</v>
      </c>
      <c r="C665" s="4">
        <v>21848</v>
      </c>
      <c r="D665" s="5" t="s">
        <v>30</v>
      </c>
      <c r="E665" s="5" t="s">
        <v>31</v>
      </c>
      <c r="F665" s="5" t="s">
        <v>37</v>
      </c>
      <c r="G665" s="6" t="s">
        <v>33</v>
      </c>
      <c r="H665" s="7">
        <v>56</v>
      </c>
      <c r="I665" s="5" t="s">
        <v>34</v>
      </c>
      <c r="J665" t="str">
        <f>IF((ISNUMBER(SEARCH({"Cash"},[1]Sheet2!$I665))),"Avg","AboveAvg")</f>
        <v>Avg</v>
      </c>
      <c r="L665" s="5" t="s">
        <v>48</v>
      </c>
      <c r="O665" t="str">
        <f>IF(OR(ISNUMBER(SEARCH({"smok"},$Z665))),"Y","N")</f>
        <v>N</v>
      </c>
      <c r="P665" t="str">
        <f>IF(OR(ISNUMBER(SEARCH({"BP","Hyper"},$Z665))),"Y","N")</f>
        <v>N</v>
      </c>
      <c r="Q665" t="str">
        <f>IF(OR(ISNUMBER(SEARCH({"Tobacc","smok"},$Z665))),"Y","N")</f>
        <v>N</v>
      </c>
      <c r="T665" s="8" t="s">
        <v>31</v>
      </c>
      <c r="U665" s="8" t="s">
        <v>31</v>
      </c>
      <c r="Z665" s="9" t="s">
        <v>31</v>
      </c>
      <c r="AA665" t="str">
        <f>IF(OR(ISNUMBER(SEARCH({"Diabetes","Diabetic"},$Z665))),"Y","N")</f>
        <v>N</v>
      </c>
      <c r="AB665" s="6" t="s">
        <v>36</v>
      </c>
    </row>
    <row r="666" spans="2:28" ht="409.6">
      <c r="B666">
        <v>2016</v>
      </c>
      <c r="C666" s="4">
        <v>17784</v>
      </c>
      <c r="D666" s="5" t="s">
        <v>30</v>
      </c>
      <c r="E666" s="5" t="s">
        <v>31</v>
      </c>
      <c r="F666" s="5" t="s">
        <v>37</v>
      </c>
      <c r="G666" s="6" t="s">
        <v>33</v>
      </c>
      <c r="H666" s="7">
        <v>67</v>
      </c>
      <c r="I666" s="5" t="s">
        <v>34</v>
      </c>
      <c r="J666" t="str">
        <f>IF((ISNUMBER(SEARCH({"Cash"},[1]Sheet2!$I666))),"Avg","AboveAvg")</f>
        <v>Avg</v>
      </c>
      <c r="L666" s="5" t="s">
        <v>31</v>
      </c>
      <c r="O666" t="str">
        <f>IF(OR(ISNUMBER(SEARCH({"smok"},$Z666))),"Y","N")</f>
        <v>N</v>
      </c>
      <c r="P666" t="str">
        <f>IF(OR(ISNUMBER(SEARCH({"BP","Hyper"},$Z666))),"Y","N")</f>
        <v>Y</v>
      </c>
      <c r="Q666" t="str">
        <f>IF(OR(ISNUMBER(SEARCH({"Tobacc","smok"},$Z666))),"Y","N")</f>
        <v>N</v>
      </c>
      <c r="T666" s="8" t="s">
        <v>31</v>
      </c>
      <c r="U666" s="8" t="s">
        <v>31</v>
      </c>
      <c r="Z666" s="9" t="s">
        <v>362</v>
      </c>
      <c r="AA666" t="str">
        <f>IF(OR(ISNUMBER(SEARCH({"Diabetes","Diabetic"},$Z666))),"Y","N")</f>
        <v>Y</v>
      </c>
      <c r="AB666" s="6" t="s">
        <v>36</v>
      </c>
    </row>
    <row r="667" spans="2:28" ht="52.8">
      <c r="B667">
        <v>2016</v>
      </c>
      <c r="C667" s="4">
        <v>31660</v>
      </c>
      <c r="D667" s="5" t="s">
        <v>30</v>
      </c>
      <c r="E667" s="5" t="s">
        <v>31</v>
      </c>
      <c r="F667" s="5" t="s">
        <v>32</v>
      </c>
      <c r="G667" s="6" t="s">
        <v>33</v>
      </c>
      <c r="H667" s="7">
        <v>29</v>
      </c>
      <c r="I667" s="5" t="s">
        <v>34</v>
      </c>
      <c r="J667" t="str">
        <f>IF((ISNUMBER(SEARCH({"Cash"},[1]Sheet2!$I667))),"Avg","AboveAvg")</f>
        <v>Avg</v>
      </c>
      <c r="L667" s="5" t="s">
        <v>31</v>
      </c>
      <c r="O667" t="str">
        <f>IF(OR(ISNUMBER(SEARCH({"smok"},$Z667))),"Y","N")</f>
        <v>N</v>
      </c>
      <c r="P667" t="str">
        <f>IF(OR(ISNUMBER(SEARCH({"BP","Hyper"},$Z667))),"Y","N")</f>
        <v>N</v>
      </c>
      <c r="Q667" t="str">
        <f>IF(OR(ISNUMBER(SEARCH({"Tobacc","smok"},$Z667))),"Y","N")</f>
        <v>N</v>
      </c>
      <c r="T667" s="8" t="s">
        <v>31</v>
      </c>
      <c r="U667" s="8" t="s">
        <v>31</v>
      </c>
      <c r="Z667" s="9" t="s">
        <v>67</v>
      </c>
      <c r="AA667" t="str">
        <f>IF(OR(ISNUMBER(SEARCH({"Diabetes","Diabetic"},$Z667))),"Y","N")</f>
        <v>N</v>
      </c>
      <c r="AB667" s="6" t="s">
        <v>36</v>
      </c>
    </row>
    <row r="668" spans="2:28">
      <c r="B668">
        <v>2016</v>
      </c>
      <c r="C668" s="4">
        <v>17961</v>
      </c>
      <c r="D668" s="5" t="s">
        <v>30</v>
      </c>
      <c r="E668" s="5" t="s">
        <v>31</v>
      </c>
      <c r="F668" s="5" t="s">
        <v>32</v>
      </c>
      <c r="G668" s="6" t="s">
        <v>33</v>
      </c>
      <c r="H668" s="7">
        <v>67</v>
      </c>
      <c r="I668" s="5" t="s">
        <v>34</v>
      </c>
      <c r="J668" t="str">
        <f>IF((ISNUMBER(SEARCH({"Cash"},[1]Sheet2!$I668))),"Avg","AboveAvg")</f>
        <v>Avg</v>
      </c>
      <c r="L668" s="5" t="s">
        <v>41</v>
      </c>
      <c r="O668" t="str">
        <f>IF(OR(ISNUMBER(SEARCH({"smok"},$Z668))),"Y","N")</f>
        <v>N</v>
      </c>
      <c r="P668" t="str">
        <f>IF(OR(ISNUMBER(SEARCH({"BP","Hyper"},$Z668))),"Y","N")</f>
        <v>N</v>
      </c>
      <c r="Q668" t="str">
        <f>IF(OR(ISNUMBER(SEARCH({"Tobacc","smok"},$Z668))),"Y","N")</f>
        <v>N</v>
      </c>
      <c r="T668" s="8" t="s">
        <v>31</v>
      </c>
      <c r="U668" s="8" t="s">
        <v>31</v>
      </c>
      <c r="Z668" s="9" t="s">
        <v>31</v>
      </c>
      <c r="AA668" t="str">
        <f>IF(OR(ISNUMBER(SEARCH({"Diabetes","Diabetic"},$Z668))),"Y","N")</f>
        <v>N</v>
      </c>
      <c r="AB668" s="6" t="s">
        <v>36</v>
      </c>
    </row>
    <row r="669" spans="2:28" ht="409.6">
      <c r="B669">
        <v>2016</v>
      </c>
      <c r="C669" s="4">
        <v>25333</v>
      </c>
      <c r="D669" s="5" t="s">
        <v>30</v>
      </c>
      <c r="E669" s="5" t="s">
        <v>31</v>
      </c>
      <c r="F669" s="5" t="s">
        <v>37</v>
      </c>
      <c r="G669" s="6" t="s">
        <v>33</v>
      </c>
      <c r="H669" s="7">
        <v>46</v>
      </c>
      <c r="I669" s="5" t="s">
        <v>40</v>
      </c>
      <c r="J669" t="str">
        <f>IF((ISNUMBER(SEARCH({"Cash"},[1]Sheet2!$I669))),"Avg","AboveAvg")</f>
        <v>AboveAvg</v>
      </c>
      <c r="L669" s="5" t="s">
        <v>48</v>
      </c>
      <c r="O669" t="str">
        <f>IF(OR(ISNUMBER(SEARCH({"smok"},$Z669))),"Y","N")</f>
        <v>N</v>
      </c>
      <c r="P669" t="str">
        <f>IF(OR(ISNUMBER(SEARCH({"BP","Hyper"},$Z669))),"Y","N")</f>
        <v>Y</v>
      </c>
      <c r="Q669" t="str">
        <f>IF(OR(ISNUMBER(SEARCH({"Tobacc","smok"},$Z669))),"Y","N")</f>
        <v>N</v>
      </c>
      <c r="T669" s="8" t="s">
        <v>31</v>
      </c>
      <c r="U669" s="8" t="s">
        <v>31</v>
      </c>
      <c r="Z669" s="9" t="s">
        <v>363</v>
      </c>
      <c r="AA669" t="str">
        <f>IF(OR(ISNUMBER(SEARCH({"Diabetes","Diabetic"},$Z669))),"Y","N")</f>
        <v>N</v>
      </c>
      <c r="AB669" s="6" t="s">
        <v>36</v>
      </c>
    </row>
    <row r="670" spans="2:28">
      <c r="B670">
        <v>2016</v>
      </c>
      <c r="C670" s="4">
        <v>26161</v>
      </c>
      <c r="D670" s="5" t="s">
        <v>30</v>
      </c>
      <c r="E670" s="5" t="s">
        <v>31</v>
      </c>
      <c r="F670" s="5" t="s">
        <v>37</v>
      </c>
      <c r="G670" s="6" t="s">
        <v>33</v>
      </c>
      <c r="H670" s="7">
        <v>44</v>
      </c>
      <c r="I670" s="5" t="s">
        <v>40</v>
      </c>
      <c r="J670" t="str">
        <f>IF((ISNUMBER(SEARCH({"Cash"},[1]Sheet2!$I670))),"Avg","AboveAvg")</f>
        <v>AboveAvg</v>
      </c>
      <c r="L670" s="5" t="s">
        <v>31</v>
      </c>
      <c r="O670" t="str">
        <f>IF(OR(ISNUMBER(SEARCH({"smok"},$Z670))),"Y","N")</f>
        <v>N</v>
      </c>
      <c r="P670" t="str">
        <f>IF(OR(ISNUMBER(SEARCH({"BP","Hyper"},$Z670))),"Y","N")</f>
        <v>N</v>
      </c>
      <c r="Q670" t="str">
        <f>IF(OR(ISNUMBER(SEARCH({"Tobacc","smok"},$Z670))),"Y","N")</f>
        <v>N</v>
      </c>
      <c r="T670" s="8" t="s">
        <v>31</v>
      </c>
      <c r="U670" s="8" t="s">
        <v>31</v>
      </c>
      <c r="Z670" s="9" t="s">
        <v>31</v>
      </c>
      <c r="AA670" t="str">
        <f>IF(OR(ISNUMBER(SEARCH({"Diabetes","Diabetic"},$Z670))),"Y","N")</f>
        <v>N</v>
      </c>
      <c r="AB670" s="6" t="s">
        <v>36</v>
      </c>
    </row>
    <row r="671" spans="2:28" ht="409.6">
      <c r="B671">
        <v>2016</v>
      </c>
      <c r="C671" s="4">
        <v>25537</v>
      </c>
      <c r="D671" s="5" t="s">
        <v>30</v>
      </c>
      <c r="E671" s="5" t="s">
        <v>31</v>
      </c>
      <c r="F671" s="5" t="s">
        <v>37</v>
      </c>
      <c r="G671" s="6" t="s">
        <v>33</v>
      </c>
      <c r="H671" s="7">
        <v>46</v>
      </c>
      <c r="I671" s="5" t="s">
        <v>34</v>
      </c>
      <c r="J671" t="str">
        <f>IF((ISNUMBER(SEARCH({"Cash"},[1]Sheet2!$I671))),"Avg","AboveAvg")</f>
        <v>Avg</v>
      </c>
      <c r="L671" s="5" t="s">
        <v>48</v>
      </c>
      <c r="O671" t="str">
        <f>IF(OR(ISNUMBER(SEARCH({"smok"},$Z671))),"Y","N")</f>
        <v>N</v>
      </c>
      <c r="P671" t="str">
        <f>IF(OR(ISNUMBER(SEARCH({"BP","Hyper"},$Z671))),"Y","N")</f>
        <v>Y</v>
      </c>
      <c r="Q671" t="str">
        <f>IF(OR(ISNUMBER(SEARCH({"Tobacc","smok"},$Z671))),"Y","N")</f>
        <v>N</v>
      </c>
      <c r="T671" s="8" t="s">
        <v>31</v>
      </c>
      <c r="U671" s="8" t="s">
        <v>31</v>
      </c>
      <c r="Z671" s="9" t="s">
        <v>364</v>
      </c>
      <c r="AA671" t="str">
        <f>IF(OR(ISNUMBER(SEARCH({"Diabetes","Diabetic"},$Z671))),"Y","N")</f>
        <v>N</v>
      </c>
      <c r="AB671" s="6" t="s">
        <v>36</v>
      </c>
    </row>
    <row r="672" spans="2:28" ht="158.4">
      <c r="B672">
        <v>2016</v>
      </c>
      <c r="C672" s="4">
        <v>25537</v>
      </c>
      <c r="D672" s="5" t="s">
        <v>30</v>
      </c>
      <c r="E672" s="5" t="s">
        <v>31</v>
      </c>
      <c r="F672" s="5" t="s">
        <v>37</v>
      </c>
      <c r="G672" s="6" t="s">
        <v>33</v>
      </c>
      <c r="H672" s="7">
        <v>46</v>
      </c>
      <c r="I672" s="5" t="s">
        <v>34</v>
      </c>
      <c r="J672" t="str">
        <f>IF((ISNUMBER(SEARCH({"Cash"},[1]Sheet2!$I672))),"Avg","AboveAvg")</f>
        <v>Avg</v>
      </c>
      <c r="L672" s="5" t="s">
        <v>48</v>
      </c>
      <c r="O672" t="str">
        <f>IF(OR(ISNUMBER(SEARCH({"smok"},$Z672))),"Y","N")</f>
        <v>N</v>
      </c>
      <c r="P672" t="str">
        <f>IF(OR(ISNUMBER(SEARCH({"BP","Hyper"},$Z672))),"Y","N")</f>
        <v>N</v>
      </c>
      <c r="Q672" t="str">
        <f>IF(OR(ISNUMBER(SEARCH({"Tobacc","smok"},$Z672))),"Y","N")</f>
        <v>N</v>
      </c>
      <c r="T672" s="8" t="s">
        <v>31</v>
      </c>
      <c r="U672" s="8" t="s">
        <v>31</v>
      </c>
      <c r="Z672" s="9" t="s">
        <v>365</v>
      </c>
      <c r="AA672" t="str">
        <f>IF(OR(ISNUMBER(SEARCH({"Diabetes","Diabetic"},$Z672))),"Y","N")</f>
        <v>N</v>
      </c>
      <c r="AB672" s="6" t="s">
        <v>36</v>
      </c>
    </row>
    <row r="673" spans="2:28" ht="409.6">
      <c r="B673">
        <v>2016</v>
      </c>
      <c r="C673" s="4">
        <v>25256</v>
      </c>
      <c r="D673" s="5" t="s">
        <v>30</v>
      </c>
      <c r="E673" s="5" t="s">
        <v>31</v>
      </c>
      <c r="F673" s="5" t="s">
        <v>37</v>
      </c>
      <c r="G673" s="6" t="s">
        <v>33</v>
      </c>
      <c r="H673" s="7">
        <v>47</v>
      </c>
      <c r="I673" s="5" t="s">
        <v>40</v>
      </c>
      <c r="J673" t="str">
        <f>IF((ISNUMBER(SEARCH({"Cash"},[1]Sheet2!$I673))),"Avg","AboveAvg")</f>
        <v>AboveAvg</v>
      </c>
      <c r="L673" s="5" t="s">
        <v>31</v>
      </c>
      <c r="O673" t="str">
        <f>IF(OR(ISNUMBER(SEARCH({"smok"},$Z673))),"Y","N")</f>
        <v>N</v>
      </c>
      <c r="P673" t="str">
        <f>IF(OR(ISNUMBER(SEARCH({"BP","Hyper"},$Z673))),"Y","N")</f>
        <v>Y</v>
      </c>
      <c r="Q673" t="str">
        <f>IF(OR(ISNUMBER(SEARCH({"Tobacc","smok"},$Z673))),"Y","N")</f>
        <v>N</v>
      </c>
      <c r="T673" s="8" t="s">
        <v>31</v>
      </c>
      <c r="U673" s="8" t="s">
        <v>31</v>
      </c>
      <c r="Z673" s="9" t="s">
        <v>70</v>
      </c>
      <c r="AA673" t="str">
        <f>IF(OR(ISNUMBER(SEARCH({"Diabetes","Diabetic"},$Z673))),"Y","N")</f>
        <v>N</v>
      </c>
      <c r="AB673" s="6" t="s">
        <v>36</v>
      </c>
    </row>
    <row r="674" spans="2:28" ht="290.39999999999998">
      <c r="B674">
        <v>2016</v>
      </c>
      <c r="C674" s="4">
        <v>27330</v>
      </c>
      <c r="D674" s="5" t="s">
        <v>30</v>
      </c>
      <c r="E674" s="5" t="s">
        <v>31</v>
      </c>
      <c r="F674" s="5" t="s">
        <v>32</v>
      </c>
      <c r="G674" s="6" t="s">
        <v>33</v>
      </c>
      <c r="H674" s="7">
        <v>41</v>
      </c>
      <c r="I674" s="5" t="s">
        <v>40</v>
      </c>
      <c r="J674" t="str">
        <f>IF((ISNUMBER(SEARCH({"Cash"},[1]Sheet2!$I674))),"Avg","AboveAvg")</f>
        <v>AboveAvg</v>
      </c>
      <c r="L674" s="5" t="s">
        <v>71</v>
      </c>
      <c r="O674" t="str">
        <f>IF(OR(ISNUMBER(SEARCH({"smok"},$Z674))),"Y","N")</f>
        <v>N</v>
      </c>
      <c r="P674" t="str">
        <f>IF(OR(ISNUMBER(SEARCH({"BP","Hyper"},$Z674))),"Y","N")</f>
        <v>Y</v>
      </c>
      <c r="Q674" t="str">
        <f>IF(OR(ISNUMBER(SEARCH({"Tobacc","smok"},$Z674))),"Y","N")</f>
        <v>N</v>
      </c>
      <c r="T674" s="8" t="s">
        <v>31</v>
      </c>
      <c r="U674" s="8" t="s">
        <v>31</v>
      </c>
      <c r="Z674" s="9" t="s">
        <v>366</v>
      </c>
      <c r="AA674" t="str">
        <f>IF(OR(ISNUMBER(SEARCH({"Diabetes","Diabetic"},$Z674))),"Y","N")</f>
        <v>N</v>
      </c>
      <c r="AB674" s="6" t="s">
        <v>36</v>
      </c>
    </row>
    <row r="675" spans="2:28" ht="409.6">
      <c r="B675">
        <v>2016</v>
      </c>
      <c r="C675" s="4">
        <v>21319</v>
      </c>
      <c r="D675" s="5" t="s">
        <v>30</v>
      </c>
      <c r="E675" s="5" t="s">
        <v>31</v>
      </c>
      <c r="F675" s="5" t="s">
        <v>32</v>
      </c>
      <c r="G675" s="6" t="s">
        <v>33</v>
      </c>
      <c r="H675" s="7">
        <v>57</v>
      </c>
      <c r="I675" s="5" t="s">
        <v>40</v>
      </c>
      <c r="J675" t="str">
        <f>IF((ISNUMBER(SEARCH({"Cash"},[1]Sheet2!$I675))),"Avg","AboveAvg")</f>
        <v>AboveAvg</v>
      </c>
      <c r="L675" s="5" t="s">
        <v>31</v>
      </c>
      <c r="O675" t="str">
        <f>IF(OR(ISNUMBER(SEARCH({"smok"},$Z675))),"Y","N")</f>
        <v>N</v>
      </c>
      <c r="P675" t="str">
        <f>IF(OR(ISNUMBER(SEARCH({"BP","Hyper"},$Z675))),"Y","N")</f>
        <v>N</v>
      </c>
      <c r="Q675" t="str">
        <f>IF(OR(ISNUMBER(SEARCH({"Tobacc","smok"},$Z675))),"Y","N")</f>
        <v>N</v>
      </c>
      <c r="T675" s="8" t="s">
        <v>31</v>
      </c>
      <c r="U675" s="8" t="s">
        <v>31</v>
      </c>
      <c r="Z675" s="9" t="s">
        <v>367</v>
      </c>
      <c r="AA675" t="str">
        <f>IF(OR(ISNUMBER(SEARCH({"Diabetes","Diabetic"},$Z675))),"Y","N")</f>
        <v>N</v>
      </c>
      <c r="AB675" s="6" t="s">
        <v>36</v>
      </c>
    </row>
    <row r="676" spans="2:28" ht="409.6">
      <c r="B676">
        <v>2016</v>
      </c>
      <c r="C676" s="4">
        <v>21010</v>
      </c>
      <c r="D676" s="5" t="s">
        <v>30</v>
      </c>
      <c r="E676" s="5" t="s">
        <v>31</v>
      </c>
      <c r="F676" s="5" t="s">
        <v>37</v>
      </c>
      <c r="G676" s="6" t="s">
        <v>33</v>
      </c>
      <c r="H676" s="7">
        <v>58</v>
      </c>
      <c r="I676" s="5" t="s">
        <v>34</v>
      </c>
      <c r="J676" t="str">
        <f>IF((ISNUMBER(SEARCH({"Cash"},[1]Sheet2!$I676))),"Avg","AboveAvg")</f>
        <v>Avg</v>
      </c>
      <c r="L676" s="5" t="s">
        <v>44</v>
      </c>
      <c r="O676" t="str">
        <f>IF(OR(ISNUMBER(SEARCH({"smok"},$Z676))),"Y","N")</f>
        <v>N</v>
      </c>
      <c r="P676" t="str">
        <f>IF(OR(ISNUMBER(SEARCH({"BP","Hyper"},$Z676))),"Y","N")</f>
        <v>N</v>
      </c>
      <c r="Q676" t="str">
        <f>IF(OR(ISNUMBER(SEARCH({"Tobacc","smok"},$Z676))),"Y","N")</f>
        <v>N</v>
      </c>
      <c r="T676" s="8" t="s">
        <v>31</v>
      </c>
      <c r="U676" s="8" t="s">
        <v>31</v>
      </c>
      <c r="Z676" s="9" t="s">
        <v>368</v>
      </c>
      <c r="AA676" t="str">
        <f>IF(OR(ISNUMBER(SEARCH({"Diabetes","Diabetic"},$Z676))),"Y","N")</f>
        <v>N</v>
      </c>
      <c r="AB676" s="6" t="s">
        <v>36</v>
      </c>
    </row>
    <row r="677" spans="2:28" ht="409.6">
      <c r="B677">
        <v>2016</v>
      </c>
      <c r="C677" s="4">
        <v>22722</v>
      </c>
      <c r="D677" s="5" t="s">
        <v>30</v>
      </c>
      <c r="E677" s="5" t="s">
        <v>31</v>
      </c>
      <c r="F677" s="5" t="s">
        <v>37</v>
      </c>
      <c r="G677" s="6" t="s">
        <v>33</v>
      </c>
      <c r="H677" s="7">
        <v>54</v>
      </c>
      <c r="I677" s="5" t="s">
        <v>40</v>
      </c>
      <c r="J677" t="str">
        <f>IF((ISNUMBER(SEARCH({"Cash"},[1]Sheet2!$I677))),"Avg","AboveAvg")</f>
        <v>AboveAvg</v>
      </c>
      <c r="L677" s="5" t="s">
        <v>31</v>
      </c>
      <c r="O677" t="str">
        <f>IF(OR(ISNUMBER(SEARCH({"smok"},$Z677))),"Y","N")</f>
        <v>N</v>
      </c>
      <c r="P677" t="str">
        <f>IF(OR(ISNUMBER(SEARCH({"BP","Hyper"},$Z677))),"Y","N")</f>
        <v>N</v>
      </c>
      <c r="Q677" t="str">
        <f>IF(OR(ISNUMBER(SEARCH({"Tobacc","smok"},$Z677))),"Y","N")</f>
        <v>N</v>
      </c>
      <c r="T677" s="8" t="s">
        <v>31</v>
      </c>
      <c r="U677" s="8" t="s">
        <v>31</v>
      </c>
      <c r="Z677" s="9" t="s">
        <v>369</v>
      </c>
      <c r="AA677" t="str">
        <f>IF(OR(ISNUMBER(SEARCH({"Diabetes","Diabetic"},$Z677))),"Y","N")</f>
        <v>N</v>
      </c>
      <c r="AB677" s="6" t="s">
        <v>36</v>
      </c>
    </row>
    <row r="678" spans="2:28" ht="409.6">
      <c r="B678">
        <v>2016</v>
      </c>
      <c r="C678" s="4">
        <v>25074</v>
      </c>
      <c r="D678" s="5" t="s">
        <v>30</v>
      </c>
      <c r="E678" s="5" t="s">
        <v>31</v>
      </c>
      <c r="F678" s="5" t="s">
        <v>37</v>
      </c>
      <c r="G678" s="6" t="s">
        <v>33</v>
      </c>
      <c r="H678" s="7">
        <v>47</v>
      </c>
      <c r="I678" s="5" t="s">
        <v>40</v>
      </c>
      <c r="J678" t="str">
        <f>IF((ISNUMBER(SEARCH({"Cash"},[1]Sheet2!$I678))),"Avg","AboveAvg")</f>
        <v>AboveAvg</v>
      </c>
      <c r="L678" s="5" t="s">
        <v>31</v>
      </c>
      <c r="O678" t="str">
        <f>IF(OR(ISNUMBER(SEARCH({"smok"},$Z678))),"Y","N")</f>
        <v>N</v>
      </c>
      <c r="P678" t="str">
        <f>IF(OR(ISNUMBER(SEARCH({"BP","Hyper"},$Z678))),"Y","N")</f>
        <v>N</v>
      </c>
      <c r="Q678" t="str">
        <f>IF(OR(ISNUMBER(SEARCH({"Tobacc","smok"},$Z678))),"Y","N")</f>
        <v>N</v>
      </c>
      <c r="T678" s="8" t="s">
        <v>31</v>
      </c>
      <c r="U678" s="8" t="s">
        <v>31</v>
      </c>
      <c r="Z678" s="9" t="s">
        <v>370</v>
      </c>
      <c r="AA678" t="str">
        <f>IF(OR(ISNUMBER(SEARCH({"Diabetes","Diabetic"},$Z678))),"Y","N")</f>
        <v>N</v>
      </c>
      <c r="AB678" s="6" t="s">
        <v>36</v>
      </c>
    </row>
    <row r="679" spans="2:28" ht="118.8">
      <c r="B679">
        <v>2016</v>
      </c>
      <c r="C679" s="4">
        <v>14369</v>
      </c>
      <c r="D679" s="5" t="s">
        <v>30</v>
      </c>
      <c r="E679" s="5" t="s">
        <v>31</v>
      </c>
      <c r="F679" s="5" t="s">
        <v>37</v>
      </c>
      <c r="G679" s="6" t="s">
        <v>33</v>
      </c>
      <c r="H679" s="7">
        <v>76</v>
      </c>
      <c r="I679" s="5" t="s">
        <v>40</v>
      </c>
      <c r="J679" t="str">
        <f>IF((ISNUMBER(SEARCH({"Cash"},[1]Sheet2!$I679))),"Avg","AboveAvg")</f>
        <v>AboveAvg</v>
      </c>
      <c r="L679" s="5" t="s">
        <v>31</v>
      </c>
      <c r="O679" t="str">
        <f>IF(OR(ISNUMBER(SEARCH({"smok"},$Z679))),"Y","N")</f>
        <v>N</v>
      </c>
      <c r="P679" t="str">
        <f>IF(OR(ISNUMBER(SEARCH({"BP","Hyper"},$Z679))),"Y","N")</f>
        <v>N</v>
      </c>
      <c r="Q679" t="str">
        <f>IF(OR(ISNUMBER(SEARCH({"Tobacc","smok"},$Z679))),"Y","N")</f>
        <v>N</v>
      </c>
      <c r="T679" s="8" t="s">
        <v>31</v>
      </c>
      <c r="U679" s="8" t="s">
        <v>31</v>
      </c>
      <c r="Z679" s="9" t="s">
        <v>371</v>
      </c>
      <c r="AA679" t="str">
        <f>IF(OR(ISNUMBER(SEARCH({"Diabetes","Diabetic"},$Z679))),"Y","N")</f>
        <v>N</v>
      </c>
      <c r="AB679" s="6" t="s">
        <v>36</v>
      </c>
    </row>
    <row r="680" spans="2:28">
      <c r="B680">
        <v>2016</v>
      </c>
      <c r="C680" s="4">
        <v>36558</v>
      </c>
      <c r="D680" s="5" t="s">
        <v>30</v>
      </c>
      <c r="E680" s="5" t="s">
        <v>31</v>
      </c>
      <c r="F680" s="5" t="s">
        <v>37</v>
      </c>
      <c r="G680" s="6" t="s">
        <v>33</v>
      </c>
      <c r="H680" s="7">
        <v>15</v>
      </c>
      <c r="I680" s="5" t="s">
        <v>34</v>
      </c>
      <c r="J680" t="str">
        <f>IF((ISNUMBER(SEARCH({"Cash"},[1]Sheet2!$I680))),"Avg","AboveAvg")</f>
        <v>Avg</v>
      </c>
      <c r="L680" s="5" t="s">
        <v>31</v>
      </c>
      <c r="O680" t="str">
        <f>IF(OR(ISNUMBER(SEARCH({"smok"},$Z680))),"Y","N")</f>
        <v>N</v>
      </c>
      <c r="P680" t="str">
        <f>IF(OR(ISNUMBER(SEARCH({"BP","Hyper"},$Z680))),"Y","N")</f>
        <v>N</v>
      </c>
      <c r="Q680" t="str">
        <f>IF(OR(ISNUMBER(SEARCH({"Tobacc","smok"},$Z680))),"Y","N")</f>
        <v>N</v>
      </c>
      <c r="T680" s="8" t="s">
        <v>31</v>
      </c>
      <c r="U680" s="8" t="s">
        <v>31</v>
      </c>
      <c r="Z680" s="9" t="s">
        <v>31</v>
      </c>
      <c r="AA680" t="str">
        <f>IF(OR(ISNUMBER(SEARCH({"Diabetes","Diabetic"},$Z680))),"Y","N")</f>
        <v>N</v>
      </c>
      <c r="AB680" s="6" t="s">
        <v>36</v>
      </c>
    </row>
    <row r="681" spans="2:28">
      <c r="B681">
        <v>2016</v>
      </c>
      <c r="C681" s="4">
        <v>24179</v>
      </c>
      <c r="D681" s="5" t="s">
        <v>30</v>
      </c>
      <c r="E681" s="5" t="s">
        <v>31</v>
      </c>
      <c r="F681" s="5" t="s">
        <v>32</v>
      </c>
      <c r="G681" s="6" t="s">
        <v>33</v>
      </c>
      <c r="H681" s="7">
        <v>49</v>
      </c>
      <c r="I681" s="5" t="s">
        <v>34</v>
      </c>
      <c r="J681" t="str">
        <f>IF((ISNUMBER(SEARCH({"Cash"},[1]Sheet2!$I681))),"Avg","AboveAvg")</f>
        <v>Avg</v>
      </c>
      <c r="L681" s="5" t="s">
        <v>44</v>
      </c>
      <c r="O681" t="str">
        <f>IF(OR(ISNUMBER(SEARCH({"smok"},$Z681))),"Y","N")</f>
        <v>N</v>
      </c>
      <c r="P681" t="str">
        <f>IF(OR(ISNUMBER(SEARCH({"BP","Hyper"},$Z681))),"Y","N")</f>
        <v>N</v>
      </c>
      <c r="Q681" t="str">
        <f>IF(OR(ISNUMBER(SEARCH({"Tobacc","smok"},$Z681))),"Y","N")</f>
        <v>N</v>
      </c>
      <c r="T681" s="8" t="s">
        <v>31</v>
      </c>
      <c r="U681" s="8" t="s">
        <v>31</v>
      </c>
      <c r="Z681" s="9" t="s">
        <v>31</v>
      </c>
      <c r="AA681" t="str">
        <f>IF(OR(ISNUMBER(SEARCH({"Diabetes","Diabetic"},$Z681))),"Y","N")</f>
        <v>N</v>
      </c>
      <c r="AB681" s="6" t="s">
        <v>36</v>
      </c>
    </row>
    <row r="682" spans="2:28">
      <c r="B682">
        <v>2016</v>
      </c>
      <c r="C682" s="4">
        <v>24179</v>
      </c>
      <c r="D682" s="5" t="s">
        <v>30</v>
      </c>
      <c r="E682" s="5" t="s">
        <v>31</v>
      </c>
      <c r="F682" s="5" t="s">
        <v>32</v>
      </c>
      <c r="G682" s="6" t="s">
        <v>33</v>
      </c>
      <c r="H682" s="7">
        <v>50</v>
      </c>
      <c r="I682" s="5" t="s">
        <v>34</v>
      </c>
      <c r="J682" t="str">
        <f>IF((ISNUMBER(SEARCH({"Cash"},[1]Sheet2!$I682))),"Avg","AboveAvg")</f>
        <v>Avg</v>
      </c>
      <c r="L682" s="5" t="s">
        <v>44</v>
      </c>
      <c r="O682" t="str">
        <f>IF(OR(ISNUMBER(SEARCH({"smok"},$Z682))),"Y","N")</f>
        <v>N</v>
      </c>
      <c r="P682" t="str">
        <f>IF(OR(ISNUMBER(SEARCH({"BP","Hyper"},$Z682))),"Y","N")</f>
        <v>N</v>
      </c>
      <c r="Q682" t="str">
        <f>IF(OR(ISNUMBER(SEARCH({"Tobacc","smok"},$Z682))),"Y","N")</f>
        <v>N</v>
      </c>
      <c r="T682" s="8" t="s">
        <v>31</v>
      </c>
      <c r="U682" s="8" t="s">
        <v>31</v>
      </c>
      <c r="Z682" s="9" t="s">
        <v>31</v>
      </c>
      <c r="AA682" t="str">
        <f>IF(OR(ISNUMBER(SEARCH({"Diabetes","Diabetic"},$Z682))),"Y","N")</f>
        <v>N</v>
      </c>
      <c r="AB682" s="6" t="s">
        <v>36</v>
      </c>
    </row>
    <row r="683" spans="2:28" ht="409.6">
      <c r="B683">
        <v>2016</v>
      </c>
      <c r="C683" s="4">
        <v>31410</v>
      </c>
      <c r="D683" s="5" t="s">
        <v>39</v>
      </c>
      <c r="E683" s="5" t="s">
        <v>31</v>
      </c>
      <c r="F683" s="5" t="s">
        <v>32</v>
      </c>
      <c r="G683" s="6" t="s">
        <v>33</v>
      </c>
      <c r="H683" s="7">
        <v>30</v>
      </c>
      <c r="I683" s="5" t="s">
        <v>40</v>
      </c>
      <c r="J683" t="str">
        <f>IF((ISNUMBER(SEARCH({"Cash"},[1]Sheet2!$I683))),"Avg","AboveAvg")</f>
        <v>AboveAvg</v>
      </c>
      <c r="L683" s="5" t="s">
        <v>41</v>
      </c>
      <c r="O683" t="str">
        <f>IF(OR(ISNUMBER(SEARCH({"smok"},$Z683))),"Y","N")</f>
        <v>N</v>
      </c>
      <c r="P683" t="str">
        <f>IF(OR(ISNUMBER(SEARCH({"BP","Hyper"},$Z683))),"Y","N")</f>
        <v>Y</v>
      </c>
      <c r="Q683" t="str">
        <f>IF(OR(ISNUMBER(SEARCH({"Tobacc","smok"},$Z683))),"Y","N")</f>
        <v>N</v>
      </c>
      <c r="T683" s="8" t="s">
        <v>31</v>
      </c>
      <c r="U683" s="8" t="s">
        <v>31</v>
      </c>
      <c r="Z683" s="9" t="s">
        <v>372</v>
      </c>
      <c r="AA683" t="str">
        <f>IF(OR(ISNUMBER(SEARCH({"Diabetes","Diabetic"},$Z683))),"Y","N")</f>
        <v>N</v>
      </c>
      <c r="AB683" s="6" t="s">
        <v>36</v>
      </c>
    </row>
    <row r="684" spans="2:28">
      <c r="B684">
        <v>2016</v>
      </c>
      <c r="C684" s="4">
        <v>20093</v>
      </c>
      <c r="D684" s="5" t="s">
        <v>30</v>
      </c>
      <c r="E684" s="5" t="s">
        <v>31</v>
      </c>
      <c r="F684" s="5" t="s">
        <v>32</v>
      </c>
      <c r="G684" s="6" t="s">
        <v>33</v>
      </c>
      <c r="H684" s="7">
        <v>61</v>
      </c>
      <c r="I684" s="5" t="s">
        <v>34</v>
      </c>
      <c r="J684" t="str">
        <f>IF((ISNUMBER(SEARCH({"Cash"},[1]Sheet2!$I684))),"Avg","AboveAvg")</f>
        <v>Avg</v>
      </c>
      <c r="L684" s="5" t="s">
        <v>31</v>
      </c>
      <c r="O684" t="str">
        <f>IF(OR(ISNUMBER(SEARCH({"smok"},$Z684))),"Y","N")</f>
        <v>N</v>
      </c>
      <c r="P684" t="str">
        <f>IF(OR(ISNUMBER(SEARCH({"BP","Hyper"},$Z684))),"Y","N")</f>
        <v>N</v>
      </c>
      <c r="Q684" t="str">
        <f>IF(OR(ISNUMBER(SEARCH({"Tobacc","smok"},$Z684))),"Y","N")</f>
        <v>N</v>
      </c>
      <c r="T684" s="8" t="s">
        <v>31</v>
      </c>
      <c r="U684" s="8" t="s">
        <v>31</v>
      </c>
      <c r="Z684" s="9" t="s">
        <v>31</v>
      </c>
      <c r="AA684" t="str">
        <f>IF(OR(ISNUMBER(SEARCH({"Diabetes","Diabetic"},$Z684))),"Y","N")</f>
        <v>N</v>
      </c>
      <c r="AB684" s="6" t="s">
        <v>36</v>
      </c>
    </row>
    <row r="685" spans="2:28" ht="237.6">
      <c r="B685">
        <v>2016</v>
      </c>
      <c r="C685" s="4">
        <v>20302</v>
      </c>
      <c r="D685" s="5" t="s">
        <v>30</v>
      </c>
      <c r="E685" s="5" t="s">
        <v>31</v>
      </c>
      <c r="F685" s="5" t="s">
        <v>32</v>
      </c>
      <c r="G685" s="6" t="s">
        <v>33</v>
      </c>
      <c r="H685" s="7">
        <v>60</v>
      </c>
      <c r="I685" s="5" t="s">
        <v>40</v>
      </c>
      <c r="J685" t="str">
        <f>IF((ISNUMBER(SEARCH({"Cash"},[1]Sheet2!$I685))),"Avg","AboveAvg")</f>
        <v>AboveAvg</v>
      </c>
      <c r="L685" s="5" t="s">
        <v>41</v>
      </c>
      <c r="O685" t="str">
        <f>IF(OR(ISNUMBER(SEARCH({"smok"},$Z685))),"Y","N")</f>
        <v>N</v>
      </c>
      <c r="P685" t="str">
        <f>IF(OR(ISNUMBER(SEARCH({"BP","Hyper"},$Z685))),"Y","N")</f>
        <v>N</v>
      </c>
      <c r="Q685" t="str">
        <f>IF(OR(ISNUMBER(SEARCH({"Tobacc","smok"},$Z685))),"Y","N")</f>
        <v>N</v>
      </c>
      <c r="T685" s="8" t="s">
        <v>31</v>
      </c>
      <c r="U685" s="8" t="s">
        <v>31</v>
      </c>
      <c r="Z685" s="9" t="s">
        <v>373</v>
      </c>
      <c r="AA685" t="str">
        <f>IF(OR(ISNUMBER(SEARCH({"Diabetes","Diabetic"},$Z685))),"Y","N")</f>
        <v>N</v>
      </c>
      <c r="AB685" s="6" t="s">
        <v>36</v>
      </c>
    </row>
    <row r="686" spans="2:28" ht="52.8">
      <c r="B686">
        <v>2016</v>
      </c>
      <c r="C686" s="4">
        <v>15811</v>
      </c>
      <c r="D686" s="5" t="s">
        <v>30</v>
      </c>
      <c r="E686" s="5" t="s">
        <v>31</v>
      </c>
      <c r="F686" s="5" t="s">
        <v>37</v>
      </c>
      <c r="G686" s="6" t="s">
        <v>33</v>
      </c>
      <c r="H686" s="7">
        <v>72</v>
      </c>
      <c r="I686" s="5" t="s">
        <v>34</v>
      </c>
      <c r="J686" t="str">
        <f>IF((ISNUMBER(SEARCH({"Cash"},[1]Sheet2!$I686))),"Avg","AboveAvg")</f>
        <v>Avg</v>
      </c>
      <c r="L686" s="5" t="s">
        <v>44</v>
      </c>
      <c r="O686" t="str">
        <f>IF(OR(ISNUMBER(SEARCH({"smok"},$Z686))),"Y","N")</f>
        <v>N</v>
      </c>
      <c r="P686" t="str">
        <f>IF(OR(ISNUMBER(SEARCH({"BP","Hyper"},$Z686))),"Y","N")</f>
        <v>N</v>
      </c>
      <c r="Q686" t="str">
        <f>IF(OR(ISNUMBER(SEARCH({"Tobacc","smok"},$Z686))),"Y","N")</f>
        <v>N</v>
      </c>
      <c r="T686" s="8" t="s">
        <v>31</v>
      </c>
      <c r="U686" s="8" t="s">
        <v>31</v>
      </c>
      <c r="Z686" s="9" t="s">
        <v>374</v>
      </c>
      <c r="AA686" t="str">
        <f>IF(OR(ISNUMBER(SEARCH({"Diabetes","Diabetic"},$Z686))),"Y","N")</f>
        <v>N</v>
      </c>
      <c r="AB686" s="6" t="s">
        <v>36</v>
      </c>
    </row>
    <row r="687" spans="2:28">
      <c r="B687">
        <v>2016</v>
      </c>
      <c r="C687" s="4">
        <v>23426</v>
      </c>
      <c r="D687" s="5" t="s">
        <v>30</v>
      </c>
      <c r="E687" s="5" t="s">
        <v>31</v>
      </c>
      <c r="F687" s="5" t="s">
        <v>37</v>
      </c>
      <c r="G687" s="6" t="s">
        <v>33</v>
      </c>
      <c r="H687" s="7">
        <v>52</v>
      </c>
      <c r="I687" s="5" t="s">
        <v>34</v>
      </c>
      <c r="J687" t="str">
        <f>IF((ISNUMBER(SEARCH({"Cash"},[1]Sheet2!$I687))),"Avg","AboveAvg")</f>
        <v>Avg</v>
      </c>
      <c r="L687" s="5" t="s">
        <v>31</v>
      </c>
      <c r="O687" t="str">
        <f>IF(OR(ISNUMBER(SEARCH({"smok"},$Z687))),"Y","N")</f>
        <v>N</v>
      </c>
      <c r="P687" t="str">
        <f>IF(OR(ISNUMBER(SEARCH({"BP","Hyper"},$Z687))),"Y","N")</f>
        <v>N</v>
      </c>
      <c r="Q687" t="str">
        <f>IF(OR(ISNUMBER(SEARCH({"Tobacc","smok"},$Z687))),"Y","N")</f>
        <v>N</v>
      </c>
      <c r="T687" s="8" t="s">
        <v>31</v>
      </c>
      <c r="U687" s="8" t="s">
        <v>31</v>
      </c>
      <c r="Z687" s="9" t="s">
        <v>31</v>
      </c>
      <c r="AA687" t="str">
        <f>IF(OR(ISNUMBER(SEARCH({"Diabetes","Diabetic"},$Z687))),"Y","N")</f>
        <v>N</v>
      </c>
      <c r="AB687" s="6" t="s">
        <v>36</v>
      </c>
    </row>
    <row r="688" spans="2:28" ht="409.6">
      <c r="B688">
        <v>2016</v>
      </c>
      <c r="C688" s="4">
        <v>21927</v>
      </c>
      <c r="D688" s="5" t="s">
        <v>30</v>
      </c>
      <c r="E688" s="5" t="s">
        <v>31</v>
      </c>
      <c r="F688" s="5" t="s">
        <v>32</v>
      </c>
      <c r="G688" s="6" t="s">
        <v>33</v>
      </c>
      <c r="H688" s="7">
        <v>56</v>
      </c>
      <c r="I688" s="5" t="s">
        <v>34</v>
      </c>
      <c r="J688" t="str">
        <f>IF((ISNUMBER(SEARCH({"Cash"},[1]Sheet2!$I688))),"Avg","AboveAvg")</f>
        <v>Avg</v>
      </c>
      <c r="L688" s="5" t="s">
        <v>41</v>
      </c>
      <c r="O688" t="str">
        <f>IF(OR(ISNUMBER(SEARCH({"smok"},$Z688))),"Y","N")</f>
        <v>N</v>
      </c>
      <c r="P688" t="str">
        <f>IF(OR(ISNUMBER(SEARCH({"BP","Hyper"},$Z688))),"Y","N")</f>
        <v>N</v>
      </c>
      <c r="Q688" t="str">
        <f>IF(OR(ISNUMBER(SEARCH({"Tobacc","smok"},$Z688))),"Y","N")</f>
        <v>N</v>
      </c>
      <c r="T688" s="8" t="s">
        <v>31</v>
      </c>
      <c r="U688" s="8" t="s">
        <v>31</v>
      </c>
      <c r="Z688" s="9" t="s">
        <v>375</v>
      </c>
      <c r="AA688" t="str">
        <f>IF(OR(ISNUMBER(SEARCH({"Diabetes","Diabetic"},$Z688))),"Y","N")</f>
        <v>N</v>
      </c>
      <c r="AB688" s="6" t="s">
        <v>36</v>
      </c>
    </row>
    <row r="689" spans="2:28" ht="409.6">
      <c r="B689">
        <v>2016</v>
      </c>
      <c r="C689" s="4">
        <v>39793</v>
      </c>
      <c r="D689" s="5" t="s">
        <v>39</v>
      </c>
      <c r="E689" s="5" t="s">
        <v>31</v>
      </c>
      <c r="F689" s="5" t="s">
        <v>32</v>
      </c>
      <c r="G689" s="6" t="s">
        <v>33</v>
      </c>
      <c r="H689" s="7">
        <v>7</v>
      </c>
      <c r="I689" s="5" t="s">
        <v>40</v>
      </c>
      <c r="J689" t="str">
        <f>IF((ISNUMBER(SEARCH({"Cash"},[1]Sheet2!$I689))),"Avg","AboveAvg")</f>
        <v>AboveAvg</v>
      </c>
      <c r="L689" s="5" t="s">
        <v>71</v>
      </c>
      <c r="O689" t="str">
        <f>IF(OR(ISNUMBER(SEARCH({"smok"},$Z689))),"Y","N")</f>
        <v>N</v>
      </c>
      <c r="P689" t="str">
        <f>IF(OR(ISNUMBER(SEARCH({"BP","Hyper"},$Z689))),"Y","N")</f>
        <v>Y</v>
      </c>
      <c r="Q689" t="str">
        <f>IF(OR(ISNUMBER(SEARCH({"Tobacc","smok"},$Z689))),"Y","N")</f>
        <v>N</v>
      </c>
      <c r="T689" s="8" t="s">
        <v>31</v>
      </c>
      <c r="U689" s="8" t="s">
        <v>31</v>
      </c>
      <c r="Z689" s="9" t="s">
        <v>376</v>
      </c>
      <c r="AA689" t="str">
        <f>IF(OR(ISNUMBER(SEARCH({"Diabetes","Diabetic"},$Z689))),"Y","N")</f>
        <v>N</v>
      </c>
      <c r="AB689" s="6" t="s">
        <v>36</v>
      </c>
    </row>
    <row r="690" spans="2:28" ht="316.8">
      <c r="B690">
        <v>2016</v>
      </c>
      <c r="C690" s="4">
        <v>27104</v>
      </c>
      <c r="D690" s="5" t="s">
        <v>30</v>
      </c>
      <c r="E690" s="5" t="s">
        <v>31</v>
      </c>
      <c r="F690" s="5" t="s">
        <v>37</v>
      </c>
      <c r="G690" s="6" t="s">
        <v>33</v>
      </c>
      <c r="H690" s="7">
        <v>42</v>
      </c>
      <c r="I690" s="5" t="s">
        <v>34</v>
      </c>
      <c r="J690" t="str">
        <f>IF((ISNUMBER(SEARCH({"Cash"},[1]Sheet2!$I690))),"Avg","AboveAvg")</f>
        <v>Avg</v>
      </c>
      <c r="L690" s="5" t="s">
        <v>31</v>
      </c>
      <c r="O690" t="str">
        <f>IF(OR(ISNUMBER(SEARCH({"smok"},$Z690))),"Y","N")</f>
        <v>N</v>
      </c>
      <c r="P690" t="str">
        <f>IF(OR(ISNUMBER(SEARCH({"BP","Hyper"},$Z690))),"Y","N")</f>
        <v>N</v>
      </c>
      <c r="Q690" t="str">
        <f>IF(OR(ISNUMBER(SEARCH({"Tobacc","smok"},$Z690))),"Y","N")</f>
        <v>N</v>
      </c>
      <c r="T690" s="8" t="s">
        <v>31</v>
      </c>
      <c r="U690" s="8" t="s">
        <v>31</v>
      </c>
      <c r="Z690" s="9" t="s">
        <v>377</v>
      </c>
      <c r="AA690" t="str">
        <f>IF(OR(ISNUMBER(SEARCH({"Diabetes","Diabetic"},$Z690))),"Y","N")</f>
        <v>N</v>
      </c>
      <c r="AB690" s="6" t="s">
        <v>36</v>
      </c>
    </row>
    <row r="691" spans="2:28">
      <c r="B691">
        <v>2016</v>
      </c>
      <c r="C691" s="4">
        <v>31879</v>
      </c>
      <c r="D691" s="5" t="s">
        <v>30</v>
      </c>
      <c r="E691" s="5" t="s">
        <v>31</v>
      </c>
      <c r="F691" s="5" t="s">
        <v>37</v>
      </c>
      <c r="G691" s="6" t="s">
        <v>33</v>
      </c>
      <c r="H691" s="7">
        <v>28</v>
      </c>
      <c r="I691" s="5" t="s">
        <v>40</v>
      </c>
      <c r="J691" t="str">
        <f>IF((ISNUMBER(SEARCH({"Cash"},[1]Sheet2!$I691))),"Avg","AboveAvg")</f>
        <v>AboveAvg</v>
      </c>
      <c r="L691" s="5" t="s">
        <v>44</v>
      </c>
      <c r="O691" t="str">
        <f>IF(OR(ISNUMBER(SEARCH({"smok"},$Z691))),"Y","N")</f>
        <v>N</v>
      </c>
      <c r="P691" t="str">
        <f>IF(OR(ISNUMBER(SEARCH({"BP","Hyper"},$Z691))),"Y","N")</f>
        <v>N</v>
      </c>
      <c r="Q691" t="str">
        <f>IF(OR(ISNUMBER(SEARCH({"Tobacc","smok"},$Z691))),"Y","N")</f>
        <v>N</v>
      </c>
      <c r="T691" s="8" t="s">
        <v>31</v>
      </c>
      <c r="U691" s="8" t="s">
        <v>31</v>
      </c>
      <c r="Z691" s="9" t="s">
        <v>31</v>
      </c>
      <c r="AA691" t="str">
        <f>IF(OR(ISNUMBER(SEARCH({"Diabetes","Diabetic"},$Z691))),"Y","N")</f>
        <v>N</v>
      </c>
      <c r="AB691" s="6" t="s">
        <v>36</v>
      </c>
    </row>
    <row r="692" spans="2:28">
      <c r="B692">
        <v>2016</v>
      </c>
      <c r="C692" s="4">
        <v>19620</v>
      </c>
      <c r="D692" s="5" t="s">
        <v>30</v>
      </c>
      <c r="E692" s="5" t="s">
        <v>31</v>
      </c>
      <c r="F692" s="5" t="s">
        <v>32</v>
      </c>
      <c r="G692" s="6" t="s">
        <v>33</v>
      </c>
      <c r="H692" s="7">
        <v>62</v>
      </c>
      <c r="I692" s="5" t="s">
        <v>34</v>
      </c>
      <c r="J692" t="str">
        <f>IF((ISNUMBER(SEARCH({"Cash"},[1]Sheet2!$I692))),"Avg","AboveAvg")</f>
        <v>Avg</v>
      </c>
      <c r="L692" s="5" t="s">
        <v>31</v>
      </c>
      <c r="O692" t="str">
        <f>IF(OR(ISNUMBER(SEARCH({"smok"},$Z692))),"Y","N")</f>
        <v>N</v>
      </c>
      <c r="P692" t="str">
        <f>IF(OR(ISNUMBER(SEARCH({"BP","Hyper"},$Z692))),"Y","N")</f>
        <v>N</v>
      </c>
      <c r="Q692" t="str">
        <f>IF(OR(ISNUMBER(SEARCH({"Tobacc","smok"},$Z692))),"Y","N")</f>
        <v>N</v>
      </c>
      <c r="T692" s="8" t="s">
        <v>31</v>
      </c>
      <c r="U692" s="8" t="s">
        <v>31</v>
      </c>
      <c r="Z692" s="9" t="s">
        <v>31</v>
      </c>
      <c r="AA692" t="str">
        <f>IF(OR(ISNUMBER(SEARCH({"Diabetes","Diabetic"},$Z692))),"Y","N")</f>
        <v>N</v>
      </c>
      <c r="AB692" s="6" t="s">
        <v>36</v>
      </c>
    </row>
    <row r="693" spans="2:28" ht="277.2">
      <c r="B693">
        <v>2016</v>
      </c>
      <c r="C693" s="4">
        <v>41946</v>
      </c>
      <c r="D693" s="5" t="s">
        <v>30</v>
      </c>
      <c r="E693" s="5" t="s">
        <v>31</v>
      </c>
      <c r="F693" s="5" t="s">
        <v>32</v>
      </c>
      <c r="G693" s="6" t="s">
        <v>33</v>
      </c>
      <c r="H693" s="7">
        <v>1</v>
      </c>
      <c r="I693" s="5" t="s">
        <v>34</v>
      </c>
      <c r="J693" t="str">
        <f>IF((ISNUMBER(SEARCH({"Cash"},[1]Sheet2!$I693))),"Avg","AboveAvg")</f>
        <v>Avg</v>
      </c>
      <c r="L693" s="5" t="s">
        <v>31</v>
      </c>
      <c r="O693" t="str">
        <f>IF(OR(ISNUMBER(SEARCH({"smok"},$Z693))),"Y","N")</f>
        <v>N</v>
      </c>
      <c r="P693" t="str">
        <f>IF(OR(ISNUMBER(SEARCH({"BP","Hyper"},$Z693))),"Y","N")</f>
        <v>N</v>
      </c>
      <c r="Q693" t="str">
        <f>IF(OR(ISNUMBER(SEARCH({"Tobacc","smok"},$Z693))),"Y","N")</f>
        <v>N</v>
      </c>
      <c r="T693" s="8" t="s">
        <v>31</v>
      </c>
      <c r="U693" s="8" t="s">
        <v>31</v>
      </c>
      <c r="Z693" s="9" t="s">
        <v>378</v>
      </c>
      <c r="AA693" t="str">
        <f>IF(OR(ISNUMBER(SEARCH({"Diabetes","Diabetic"},$Z693))),"Y","N")</f>
        <v>N</v>
      </c>
      <c r="AB693" s="6" t="s">
        <v>36</v>
      </c>
    </row>
    <row r="694" spans="2:28" ht="356.4">
      <c r="B694">
        <v>2016</v>
      </c>
      <c r="C694" s="4">
        <v>18980</v>
      </c>
      <c r="D694" s="5" t="s">
        <v>30</v>
      </c>
      <c r="E694" s="5" t="s">
        <v>31</v>
      </c>
      <c r="F694" s="5" t="s">
        <v>37</v>
      </c>
      <c r="G694" s="6" t="s">
        <v>33</v>
      </c>
      <c r="H694" s="7">
        <v>64</v>
      </c>
      <c r="I694" s="5" t="s">
        <v>34</v>
      </c>
      <c r="J694" t="str">
        <f>IF((ISNUMBER(SEARCH({"Cash"},[1]Sheet2!$I694))),"Avg","AboveAvg")</f>
        <v>Avg</v>
      </c>
      <c r="L694" s="5" t="s">
        <v>41</v>
      </c>
      <c r="O694" t="str">
        <f>IF(OR(ISNUMBER(SEARCH({"smok"},$Z694))),"Y","N")</f>
        <v>N</v>
      </c>
      <c r="P694" t="str">
        <f>IF(OR(ISNUMBER(SEARCH({"BP","Hyper"},$Z694))),"Y","N")</f>
        <v>Y</v>
      </c>
      <c r="Q694" t="str">
        <f>IF(OR(ISNUMBER(SEARCH({"Tobacc","smok"},$Z694))),"Y","N")</f>
        <v>N</v>
      </c>
      <c r="T694" s="8" t="s">
        <v>31</v>
      </c>
      <c r="U694" s="8" t="s">
        <v>31</v>
      </c>
      <c r="Z694" s="9" t="s">
        <v>379</v>
      </c>
      <c r="AA694" t="str">
        <f>IF(OR(ISNUMBER(SEARCH({"Diabetes","Diabetic"},$Z694))),"Y","N")</f>
        <v>Y</v>
      </c>
      <c r="AB694" s="6" t="s">
        <v>36</v>
      </c>
    </row>
    <row r="695" spans="2:28" ht="66">
      <c r="B695">
        <v>2016</v>
      </c>
      <c r="C695" s="4">
        <v>27921</v>
      </c>
      <c r="D695" s="5" t="s">
        <v>30</v>
      </c>
      <c r="E695" s="5" t="s">
        <v>31</v>
      </c>
      <c r="F695" s="5" t="s">
        <v>37</v>
      </c>
      <c r="G695" s="6" t="s">
        <v>33</v>
      </c>
      <c r="H695" s="7">
        <v>39</v>
      </c>
      <c r="I695" s="5" t="s">
        <v>34</v>
      </c>
      <c r="J695" t="str">
        <f>IF((ISNUMBER(SEARCH({"Cash"},[1]Sheet2!$I695))),"Avg","AboveAvg")</f>
        <v>Avg</v>
      </c>
      <c r="L695" s="5" t="s">
        <v>31</v>
      </c>
      <c r="O695" t="str">
        <f>IF(OR(ISNUMBER(SEARCH({"smok"},$Z695))),"Y","N")</f>
        <v>N</v>
      </c>
      <c r="P695" t="str">
        <f>IF(OR(ISNUMBER(SEARCH({"BP","Hyper"},$Z695))),"Y","N")</f>
        <v>N</v>
      </c>
      <c r="Q695" t="str">
        <f>IF(OR(ISNUMBER(SEARCH({"Tobacc","smok"},$Z695))),"Y","N")</f>
        <v>N</v>
      </c>
      <c r="T695" s="8" t="s">
        <v>31</v>
      </c>
      <c r="U695" s="8" t="s">
        <v>31</v>
      </c>
      <c r="Z695" s="9" t="s">
        <v>108</v>
      </c>
      <c r="AA695" t="str">
        <f>IF(OR(ISNUMBER(SEARCH({"Diabetes","Diabetic"},$Z695))),"Y","N")</f>
        <v>N</v>
      </c>
      <c r="AB695" s="6" t="s">
        <v>36</v>
      </c>
    </row>
    <row r="696" spans="2:28" ht="184.8">
      <c r="B696">
        <v>2016</v>
      </c>
      <c r="C696" s="4">
        <v>22341</v>
      </c>
      <c r="D696" s="5" t="s">
        <v>30</v>
      </c>
      <c r="E696" s="5" t="s">
        <v>31</v>
      </c>
      <c r="F696" s="5" t="s">
        <v>32</v>
      </c>
      <c r="G696" s="6" t="s">
        <v>33</v>
      </c>
      <c r="H696" s="7">
        <v>55</v>
      </c>
      <c r="I696" s="5" t="s">
        <v>40</v>
      </c>
      <c r="J696" t="str">
        <f>IF((ISNUMBER(SEARCH({"Cash"},[1]Sheet2!$I696))),"Avg","AboveAvg")</f>
        <v>AboveAvg</v>
      </c>
      <c r="L696" s="5" t="s">
        <v>44</v>
      </c>
      <c r="O696" t="str">
        <f>IF(OR(ISNUMBER(SEARCH({"smok"},$Z696))),"Y","N")</f>
        <v>N</v>
      </c>
      <c r="P696" t="str">
        <f>IF(OR(ISNUMBER(SEARCH({"BP","Hyper"},$Z696))),"Y","N")</f>
        <v>N</v>
      </c>
      <c r="Q696" t="str">
        <f>IF(OR(ISNUMBER(SEARCH({"Tobacc","smok"},$Z696))),"Y","N")</f>
        <v>N</v>
      </c>
      <c r="T696" s="8" t="s">
        <v>31</v>
      </c>
      <c r="U696" s="8" t="s">
        <v>31</v>
      </c>
      <c r="Z696" s="9" t="s">
        <v>380</v>
      </c>
      <c r="AA696" t="str">
        <f>IF(OR(ISNUMBER(SEARCH({"Diabetes","Diabetic"},$Z696))),"Y","N")</f>
        <v>N</v>
      </c>
      <c r="AB696" s="6" t="s">
        <v>36</v>
      </c>
    </row>
    <row r="697" spans="2:28" ht="118.8">
      <c r="B697">
        <v>2016</v>
      </c>
      <c r="C697" s="4">
        <v>26665</v>
      </c>
      <c r="D697" s="5" t="s">
        <v>30</v>
      </c>
      <c r="E697" s="5" t="s">
        <v>31</v>
      </c>
      <c r="F697" s="5" t="s">
        <v>37</v>
      </c>
      <c r="G697" s="6" t="s">
        <v>33</v>
      </c>
      <c r="H697" s="7">
        <v>43</v>
      </c>
      <c r="I697" s="5" t="s">
        <v>40</v>
      </c>
      <c r="J697" t="str">
        <f>IF((ISNUMBER(SEARCH({"Cash"},[1]Sheet2!$I697))),"Avg","AboveAvg")</f>
        <v>AboveAvg</v>
      </c>
      <c r="L697" s="5" t="s">
        <v>31</v>
      </c>
      <c r="O697" t="str">
        <f>IF(OR(ISNUMBER(SEARCH({"smok"},$Z697))),"Y","N")</f>
        <v>N</v>
      </c>
      <c r="P697" t="str">
        <f>IF(OR(ISNUMBER(SEARCH({"BP","Hyper"},$Z697))),"Y","N")</f>
        <v>N</v>
      </c>
      <c r="Q697" t="str">
        <f>IF(OR(ISNUMBER(SEARCH({"Tobacc","smok"},$Z697))),"Y","N")</f>
        <v>N</v>
      </c>
      <c r="T697" s="8" t="s">
        <v>31</v>
      </c>
      <c r="U697" s="8" t="s">
        <v>31</v>
      </c>
      <c r="Z697" s="9" t="s">
        <v>320</v>
      </c>
      <c r="AA697" t="str">
        <f>IF(OR(ISNUMBER(SEARCH({"Diabetes","Diabetic"},$Z697))),"Y","N")</f>
        <v>N</v>
      </c>
      <c r="AB697" s="6" t="s">
        <v>36</v>
      </c>
    </row>
    <row r="698" spans="2:28">
      <c r="B698">
        <v>2016</v>
      </c>
      <c r="C698" s="4">
        <v>27956</v>
      </c>
      <c r="D698" s="5" t="s">
        <v>30</v>
      </c>
      <c r="E698" s="5" t="s">
        <v>31</v>
      </c>
      <c r="F698" s="5" t="s">
        <v>32</v>
      </c>
      <c r="G698" s="6" t="s">
        <v>33</v>
      </c>
      <c r="H698" s="7">
        <v>39</v>
      </c>
      <c r="I698" s="5" t="s">
        <v>34</v>
      </c>
      <c r="J698" t="str">
        <f>IF((ISNUMBER(SEARCH({"Cash"},[1]Sheet2!$I698))),"Avg","AboveAvg")</f>
        <v>Avg</v>
      </c>
      <c r="L698" s="5" t="s">
        <v>44</v>
      </c>
      <c r="O698" t="str">
        <f>IF(OR(ISNUMBER(SEARCH({"smok"},$Z698))),"Y","N")</f>
        <v>N</v>
      </c>
      <c r="P698" t="str">
        <f>IF(OR(ISNUMBER(SEARCH({"BP","Hyper"},$Z698))),"Y","N")</f>
        <v>N</v>
      </c>
      <c r="Q698" t="str">
        <f>IF(OR(ISNUMBER(SEARCH({"Tobacc","smok"},$Z698))),"Y","N")</f>
        <v>N</v>
      </c>
      <c r="T698" s="8" t="s">
        <v>31</v>
      </c>
      <c r="U698" s="8" t="s">
        <v>31</v>
      </c>
      <c r="Z698" s="9" t="s">
        <v>31</v>
      </c>
      <c r="AA698" t="str">
        <f>IF(OR(ISNUMBER(SEARCH({"Diabetes","Diabetic"},$Z698))),"Y","N")</f>
        <v>N</v>
      </c>
      <c r="AB698" s="6" t="s">
        <v>36</v>
      </c>
    </row>
    <row r="699" spans="2:28" ht="52.8">
      <c r="B699">
        <v>2016</v>
      </c>
      <c r="C699" s="4">
        <v>26238</v>
      </c>
      <c r="D699" s="5" t="s">
        <v>30</v>
      </c>
      <c r="E699" s="5" t="s">
        <v>31</v>
      </c>
      <c r="F699" s="5" t="s">
        <v>32</v>
      </c>
      <c r="G699" s="6" t="s">
        <v>33</v>
      </c>
      <c r="H699" s="7">
        <v>44</v>
      </c>
      <c r="I699" s="5" t="s">
        <v>40</v>
      </c>
      <c r="J699" t="str">
        <f>IF((ISNUMBER(SEARCH({"Cash"},[1]Sheet2!$I699))),"Avg","AboveAvg")</f>
        <v>AboveAvg</v>
      </c>
      <c r="L699" s="5" t="s">
        <v>31</v>
      </c>
      <c r="O699" t="str">
        <f>IF(OR(ISNUMBER(SEARCH({"smok"},$Z699))),"Y","N")</f>
        <v>N</v>
      </c>
      <c r="P699" t="str">
        <f>IF(OR(ISNUMBER(SEARCH({"BP","Hyper"},$Z699))),"Y","N")</f>
        <v>Y</v>
      </c>
      <c r="Q699" t="str">
        <f>IF(OR(ISNUMBER(SEARCH({"Tobacc","smok"},$Z699))),"Y","N")</f>
        <v>N</v>
      </c>
      <c r="T699" s="8" t="s">
        <v>31</v>
      </c>
      <c r="U699" s="8" t="s">
        <v>31</v>
      </c>
      <c r="Z699" s="9" t="s">
        <v>35</v>
      </c>
      <c r="AA699" t="str">
        <f>IF(OR(ISNUMBER(SEARCH({"Diabetes","Diabetic"},$Z699))),"Y","N")</f>
        <v>N</v>
      </c>
      <c r="AB699" s="6" t="s">
        <v>36</v>
      </c>
    </row>
    <row r="700" spans="2:28" ht="409.6">
      <c r="B700">
        <v>2016</v>
      </c>
      <c r="C700" s="4">
        <v>18591</v>
      </c>
      <c r="D700" s="5" t="s">
        <v>39</v>
      </c>
      <c r="E700" s="5" t="s">
        <v>31</v>
      </c>
      <c r="F700" s="5" t="s">
        <v>32</v>
      </c>
      <c r="G700" s="6" t="s">
        <v>33</v>
      </c>
      <c r="H700" s="7">
        <v>65</v>
      </c>
      <c r="I700" s="5" t="s">
        <v>34</v>
      </c>
      <c r="J700" t="str">
        <f>IF((ISNUMBER(SEARCH({"Cash"},[1]Sheet2!$I700))),"Avg","AboveAvg")</f>
        <v>Avg</v>
      </c>
      <c r="L700" s="5" t="s">
        <v>31</v>
      </c>
      <c r="O700" t="str">
        <f>IF(OR(ISNUMBER(SEARCH({"smok"},$Z700))),"Y","N")</f>
        <v>Y</v>
      </c>
      <c r="P700" t="str">
        <f>IF(OR(ISNUMBER(SEARCH({"BP","Hyper"},$Z700))),"Y","N")</f>
        <v>Y</v>
      </c>
      <c r="Q700" t="str">
        <f>IF(OR(ISNUMBER(SEARCH({"Tobacc","smok"},$Z700))),"Y","N")</f>
        <v>Y</v>
      </c>
      <c r="T700" s="8" t="s">
        <v>31</v>
      </c>
      <c r="U700" s="8" t="s">
        <v>31</v>
      </c>
      <c r="Z700" s="9" t="s">
        <v>381</v>
      </c>
      <c r="AA700" t="str">
        <f>IF(OR(ISNUMBER(SEARCH({"Diabetes","Diabetic"},$Z700))),"Y","N")</f>
        <v>Y</v>
      </c>
      <c r="AB700" s="6" t="s">
        <v>36</v>
      </c>
    </row>
    <row r="701" spans="2:28">
      <c r="B701">
        <v>2016</v>
      </c>
      <c r="C701" s="4">
        <v>24179</v>
      </c>
      <c r="D701" s="5" t="s">
        <v>30</v>
      </c>
      <c r="E701" s="5" t="s">
        <v>31</v>
      </c>
      <c r="F701" s="5" t="s">
        <v>32</v>
      </c>
      <c r="G701" s="6" t="s">
        <v>33</v>
      </c>
      <c r="H701" s="7">
        <v>49</v>
      </c>
      <c r="I701" s="5" t="s">
        <v>34</v>
      </c>
      <c r="J701" t="str">
        <f>IF((ISNUMBER(SEARCH({"Cash"},[1]Sheet2!$I701))),"Avg","AboveAvg")</f>
        <v>Avg</v>
      </c>
      <c r="L701" s="5" t="s">
        <v>44</v>
      </c>
      <c r="O701" t="str">
        <f>IF(OR(ISNUMBER(SEARCH({"smok"},$Z701))),"Y","N")</f>
        <v>N</v>
      </c>
      <c r="P701" t="str">
        <f>IF(OR(ISNUMBER(SEARCH({"BP","Hyper"},$Z701))),"Y","N")</f>
        <v>N</v>
      </c>
      <c r="Q701" t="str">
        <f>IF(OR(ISNUMBER(SEARCH({"Tobacc","smok"},$Z701))),"Y","N")</f>
        <v>N</v>
      </c>
      <c r="T701" s="8" t="s">
        <v>31</v>
      </c>
      <c r="U701" s="8" t="s">
        <v>31</v>
      </c>
      <c r="Z701" s="9" t="s">
        <v>31</v>
      </c>
      <c r="AA701" t="str">
        <f>IF(OR(ISNUMBER(SEARCH({"Diabetes","Diabetic"},$Z701))),"Y","N")</f>
        <v>N</v>
      </c>
      <c r="AB701" s="6" t="s">
        <v>36</v>
      </c>
    </row>
    <row r="702" spans="2:28" ht="264">
      <c r="B702">
        <v>2016</v>
      </c>
      <c r="C702" s="4">
        <v>20369</v>
      </c>
      <c r="D702" s="5" t="s">
        <v>30</v>
      </c>
      <c r="E702" s="5" t="s">
        <v>31</v>
      </c>
      <c r="F702" s="5" t="s">
        <v>32</v>
      </c>
      <c r="G702" s="6" t="s">
        <v>33</v>
      </c>
      <c r="H702" s="7">
        <v>60</v>
      </c>
      <c r="I702" s="5" t="s">
        <v>34</v>
      </c>
      <c r="J702" t="str">
        <f>IF((ISNUMBER(SEARCH({"Cash"},[1]Sheet2!$I702))),"Avg","AboveAvg")</f>
        <v>Avg</v>
      </c>
      <c r="L702" s="5" t="s">
        <v>31</v>
      </c>
      <c r="O702" t="str">
        <f>IF(OR(ISNUMBER(SEARCH({"smok"},$Z702))),"Y","N")</f>
        <v>N</v>
      </c>
      <c r="P702" t="str">
        <f>IF(OR(ISNUMBER(SEARCH({"BP","Hyper"},$Z702))),"Y","N")</f>
        <v>N</v>
      </c>
      <c r="Q702" t="str">
        <f>IF(OR(ISNUMBER(SEARCH({"Tobacc","smok"},$Z702))),"Y","N")</f>
        <v>N</v>
      </c>
      <c r="T702" s="8" t="s">
        <v>31</v>
      </c>
      <c r="U702" s="8" t="s">
        <v>31</v>
      </c>
      <c r="Z702" s="9" t="s">
        <v>382</v>
      </c>
      <c r="AA702" t="str">
        <f>IF(OR(ISNUMBER(SEARCH({"Diabetes","Diabetic"},$Z702))),"Y","N")</f>
        <v>N</v>
      </c>
      <c r="AB702" s="6" t="s">
        <v>36</v>
      </c>
    </row>
    <row r="703" spans="2:28" ht="409.2">
      <c r="B703">
        <v>2016</v>
      </c>
      <c r="C703" s="4">
        <v>25204</v>
      </c>
      <c r="D703" s="5" t="s">
        <v>30</v>
      </c>
      <c r="E703" s="5" t="s">
        <v>31</v>
      </c>
      <c r="F703" s="5" t="s">
        <v>32</v>
      </c>
      <c r="G703" s="6" t="s">
        <v>33</v>
      </c>
      <c r="H703" s="7">
        <v>47</v>
      </c>
      <c r="I703" s="5" t="s">
        <v>34</v>
      </c>
      <c r="J703" t="str">
        <f>IF((ISNUMBER(SEARCH({"Cash"},[1]Sheet2!$I703))),"Avg","AboveAvg")</f>
        <v>Avg</v>
      </c>
      <c r="L703" s="5" t="s">
        <v>31</v>
      </c>
      <c r="O703" t="str">
        <f>IF(OR(ISNUMBER(SEARCH({"smok"},$Z703))),"Y","N")</f>
        <v>N</v>
      </c>
      <c r="P703" t="str">
        <f>IF(OR(ISNUMBER(SEARCH({"BP","Hyper"},$Z703))),"Y","N")</f>
        <v>N</v>
      </c>
      <c r="Q703" t="str">
        <f>IF(OR(ISNUMBER(SEARCH({"Tobacc","smok"},$Z703))),"Y","N")</f>
        <v>N</v>
      </c>
      <c r="T703" s="8" t="s">
        <v>31</v>
      </c>
      <c r="U703" s="8" t="s">
        <v>31</v>
      </c>
      <c r="Z703" s="9" t="s">
        <v>383</v>
      </c>
      <c r="AA703" t="str">
        <f>IF(OR(ISNUMBER(SEARCH({"Diabetes","Diabetic"},$Z703))),"Y","N")</f>
        <v>N</v>
      </c>
      <c r="AB703" s="6" t="s">
        <v>36</v>
      </c>
    </row>
    <row r="704" spans="2:28">
      <c r="B704">
        <v>2016</v>
      </c>
      <c r="C704" s="4">
        <v>24792</v>
      </c>
      <c r="D704" s="5" t="s">
        <v>30</v>
      </c>
      <c r="E704" s="5" t="s">
        <v>31</v>
      </c>
      <c r="F704" s="5" t="s">
        <v>32</v>
      </c>
      <c r="G704" s="6" t="s">
        <v>33</v>
      </c>
      <c r="H704" s="7">
        <v>48</v>
      </c>
      <c r="I704" s="5" t="s">
        <v>34</v>
      </c>
      <c r="J704" t="str">
        <f>IF((ISNUMBER(SEARCH({"Cash"},[1]Sheet2!$I704))),"Avg","AboveAvg")</f>
        <v>Avg</v>
      </c>
      <c r="L704" s="5" t="s">
        <v>38</v>
      </c>
      <c r="O704" t="str">
        <f>IF(OR(ISNUMBER(SEARCH({"smok"},$Z704))),"Y","N")</f>
        <v>N</v>
      </c>
      <c r="P704" t="str">
        <f>IF(OR(ISNUMBER(SEARCH({"BP","Hyper"},$Z704))),"Y","N")</f>
        <v>N</v>
      </c>
      <c r="Q704" t="str">
        <f>IF(OR(ISNUMBER(SEARCH({"Tobacc","smok"},$Z704))),"Y","N")</f>
        <v>N</v>
      </c>
      <c r="T704" s="8" t="s">
        <v>31</v>
      </c>
      <c r="U704" s="8" t="s">
        <v>31</v>
      </c>
      <c r="Z704" s="9" t="s">
        <v>31</v>
      </c>
      <c r="AA704" t="str">
        <f>IF(OR(ISNUMBER(SEARCH({"Diabetes","Diabetic"},$Z704))),"Y","N")</f>
        <v>N</v>
      </c>
      <c r="AB704" s="6" t="s">
        <v>36</v>
      </c>
    </row>
    <row r="705" spans="2:28">
      <c r="B705">
        <v>2016</v>
      </c>
      <c r="C705" s="4">
        <v>21523</v>
      </c>
      <c r="D705" s="5" t="s">
        <v>30</v>
      </c>
      <c r="E705" s="5" t="s">
        <v>31</v>
      </c>
      <c r="F705" s="5" t="s">
        <v>37</v>
      </c>
      <c r="G705" s="6" t="s">
        <v>33</v>
      </c>
      <c r="H705" s="7">
        <v>57</v>
      </c>
      <c r="I705" s="5" t="s">
        <v>40</v>
      </c>
      <c r="J705" t="str">
        <f>IF((ISNUMBER(SEARCH({"Cash"},[1]Sheet2!$I705))),"Avg","AboveAvg")</f>
        <v>AboveAvg</v>
      </c>
      <c r="L705" s="5" t="s">
        <v>31</v>
      </c>
      <c r="O705" t="str">
        <f>IF(OR(ISNUMBER(SEARCH({"smok"},$Z705))),"Y","N")</f>
        <v>N</v>
      </c>
      <c r="P705" t="str">
        <f>IF(OR(ISNUMBER(SEARCH({"BP","Hyper"},$Z705))),"Y","N")</f>
        <v>N</v>
      </c>
      <c r="Q705" t="str">
        <f>IF(OR(ISNUMBER(SEARCH({"Tobacc","smok"},$Z705))),"Y","N")</f>
        <v>N</v>
      </c>
      <c r="T705" s="8" t="s">
        <v>31</v>
      </c>
      <c r="U705" s="8" t="s">
        <v>31</v>
      </c>
      <c r="Z705" s="9" t="s">
        <v>31</v>
      </c>
      <c r="AA705" t="str">
        <f>IF(OR(ISNUMBER(SEARCH({"Diabetes","Diabetic"},$Z705))),"Y","N")</f>
        <v>N</v>
      </c>
      <c r="AB705" s="6" t="s">
        <v>36</v>
      </c>
    </row>
    <row r="706" spans="2:28" ht="66">
      <c r="B706">
        <v>2016</v>
      </c>
      <c r="C706" s="4">
        <v>33785</v>
      </c>
      <c r="D706" s="5" t="s">
        <v>30</v>
      </c>
      <c r="E706" s="5" t="s">
        <v>31</v>
      </c>
      <c r="F706" s="5" t="s">
        <v>37</v>
      </c>
      <c r="G706" s="6" t="s">
        <v>33</v>
      </c>
      <c r="H706" s="7">
        <v>23</v>
      </c>
      <c r="I706" s="5" t="s">
        <v>40</v>
      </c>
      <c r="J706" t="str">
        <f>IF((ISNUMBER(SEARCH({"Cash"},[1]Sheet2!$I706))),"Avg","AboveAvg")</f>
        <v>AboveAvg</v>
      </c>
      <c r="L706" s="5" t="s">
        <v>31</v>
      </c>
      <c r="O706" t="str">
        <f>IF(OR(ISNUMBER(SEARCH({"smok"},$Z706))),"Y","N")</f>
        <v>N</v>
      </c>
      <c r="P706" t="str">
        <f>IF(OR(ISNUMBER(SEARCH({"BP","Hyper"},$Z706))),"Y","N")</f>
        <v>N</v>
      </c>
      <c r="Q706" t="str">
        <f>IF(OR(ISNUMBER(SEARCH({"Tobacc","smok"},$Z706))),"Y","N")</f>
        <v>N</v>
      </c>
      <c r="T706" s="8" t="s">
        <v>31</v>
      </c>
      <c r="U706" s="8" t="s">
        <v>31</v>
      </c>
      <c r="Z706" s="9" t="s">
        <v>384</v>
      </c>
      <c r="AA706" t="str">
        <f>IF(OR(ISNUMBER(SEARCH({"Diabetes","Diabetic"},$Z706))),"Y","N")</f>
        <v>N</v>
      </c>
      <c r="AB706" s="6" t="s">
        <v>36</v>
      </c>
    </row>
    <row r="707" spans="2:28" ht="237.6">
      <c r="B707">
        <v>2016</v>
      </c>
      <c r="C707" s="4">
        <v>28819</v>
      </c>
      <c r="D707" s="5" t="s">
        <v>30</v>
      </c>
      <c r="E707" s="5" t="s">
        <v>31</v>
      </c>
      <c r="F707" s="5" t="s">
        <v>37</v>
      </c>
      <c r="G707" s="6" t="s">
        <v>33</v>
      </c>
      <c r="H707" s="7">
        <v>37</v>
      </c>
      <c r="I707" s="5" t="s">
        <v>34</v>
      </c>
      <c r="J707" t="str">
        <f>IF((ISNUMBER(SEARCH({"Cash"},[1]Sheet2!$I707))),"Avg","AboveAvg")</f>
        <v>Avg</v>
      </c>
      <c r="L707" s="5" t="s">
        <v>31</v>
      </c>
      <c r="O707" t="str">
        <f>IF(OR(ISNUMBER(SEARCH({"smok"},$Z707))),"Y","N")</f>
        <v>N</v>
      </c>
      <c r="P707" t="str">
        <f>IF(OR(ISNUMBER(SEARCH({"BP","Hyper"},$Z707))),"Y","N")</f>
        <v>Y</v>
      </c>
      <c r="Q707" t="str">
        <f>IF(OR(ISNUMBER(SEARCH({"Tobacc","smok"},$Z707))),"Y","N")</f>
        <v>N</v>
      </c>
      <c r="T707" s="8" t="s">
        <v>31</v>
      </c>
      <c r="U707" s="8" t="s">
        <v>31</v>
      </c>
      <c r="Z707" s="9" t="s">
        <v>385</v>
      </c>
      <c r="AA707" t="str">
        <f>IF(OR(ISNUMBER(SEARCH({"Diabetes","Diabetic"},$Z707))),"Y","N")</f>
        <v>N</v>
      </c>
      <c r="AB707" s="6" t="s">
        <v>36</v>
      </c>
    </row>
    <row r="708" spans="2:28" ht="303.60000000000002">
      <c r="B708">
        <v>2016</v>
      </c>
      <c r="C708" s="4">
        <v>27764</v>
      </c>
      <c r="D708" s="5" t="s">
        <v>30</v>
      </c>
      <c r="E708" s="5" t="s">
        <v>31</v>
      </c>
      <c r="F708" s="5" t="s">
        <v>37</v>
      </c>
      <c r="G708" s="6" t="s">
        <v>33</v>
      </c>
      <c r="H708" s="7">
        <v>40</v>
      </c>
      <c r="I708" s="5" t="s">
        <v>40</v>
      </c>
      <c r="J708" t="str">
        <f>IF((ISNUMBER(SEARCH({"Cash"},[1]Sheet2!$I708))),"Avg","AboveAvg")</f>
        <v>AboveAvg</v>
      </c>
      <c r="L708" s="5" t="s">
        <v>31</v>
      </c>
      <c r="O708" t="str">
        <f>IF(OR(ISNUMBER(SEARCH({"smok"},$Z708))),"Y","N")</f>
        <v>N</v>
      </c>
      <c r="P708" t="str">
        <f>IF(OR(ISNUMBER(SEARCH({"BP","Hyper"},$Z708))),"Y","N")</f>
        <v>N</v>
      </c>
      <c r="Q708" t="str">
        <f>IF(OR(ISNUMBER(SEARCH({"Tobacc","smok"},$Z708))),"Y","N")</f>
        <v>N</v>
      </c>
      <c r="T708" s="8" t="s">
        <v>31</v>
      </c>
      <c r="U708" s="8" t="s">
        <v>31</v>
      </c>
      <c r="Z708" s="9" t="s">
        <v>386</v>
      </c>
      <c r="AA708" t="str">
        <f>IF(OR(ISNUMBER(SEARCH({"Diabetes","Diabetic"},$Z708))),"Y","N")</f>
        <v>N</v>
      </c>
      <c r="AB708" s="6" t="s">
        <v>36</v>
      </c>
    </row>
    <row r="709" spans="2:28" ht="409.6">
      <c r="B709">
        <v>2016</v>
      </c>
      <c r="C709" s="4">
        <v>25256</v>
      </c>
      <c r="D709" s="5" t="s">
        <v>30</v>
      </c>
      <c r="E709" s="5" t="s">
        <v>31</v>
      </c>
      <c r="F709" s="5" t="s">
        <v>37</v>
      </c>
      <c r="G709" s="6" t="s">
        <v>33</v>
      </c>
      <c r="H709" s="7">
        <v>46</v>
      </c>
      <c r="I709" s="5" t="s">
        <v>34</v>
      </c>
      <c r="J709" t="str">
        <f>IF((ISNUMBER(SEARCH({"Cash"},[1]Sheet2!$I709))),"Avg","AboveAvg")</f>
        <v>Avg</v>
      </c>
      <c r="L709" s="5" t="s">
        <v>31</v>
      </c>
      <c r="O709" t="str">
        <f>IF(OR(ISNUMBER(SEARCH({"smok"},$Z709))),"Y","N")</f>
        <v>N</v>
      </c>
      <c r="P709" t="str">
        <f>IF(OR(ISNUMBER(SEARCH({"BP","Hyper"},$Z709))),"Y","N")</f>
        <v>Y</v>
      </c>
      <c r="Q709" t="str">
        <f>IF(OR(ISNUMBER(SEARCH({"Tobacc","smok"},$Z709))),"Y","N")</f>
        <v>N</v>
      </c>
      <c r="T709" s="8" t="s">
        <v>31</v>
      </c>
      <c r="U709" s="8" t="s">
        <v>31</v>
      </c>
      <c r="Z709" s="9" t="s">
        <v>201</v>
      </c>
      <c r="AA709" t="str">
        <f>IF(OR(ISNUMBER(SEARCH({"Diabetes","Diabetic"},$Z709))),"Y","N")</f>
        <v>N</v>
      </c>
      <c r="AB709" s="6" t="s">
        <v>36</v>
      </c>
    </row>
    <row r="710" spans="2:28">
      <c r="B710">
        <v>2016</v>
      </c>
      <c r="C710" s="4">
        <v>27805</v>
      </c>
      <c r="D710" s="5" t="s">
        <v>30</v>
      </c>
      <c r="E710" s="5" t="s">
        <v>31</v>
      </c>
      <c r="F710" s="5" t="s">
        <v>37</v>
      </c>
      <c r="G710" s="6" t="s">
        <v>33</v>
      </c>
      <c r="H710" s="7">
        <v>40</v>
      </c>
      <c r="I710" s="5" t="s">
        <v>40</v>
      </c>
      <c r="J710" t="str">
        <f>IF((ISNUMBER(SEARCH({"Cash"},[1]Sheet2!$I710))),"Avg","AboveAvg")</f>
        <v>AboveAvg</v>
      </c>
      <c r="L710" s="5" t="s">
        <v>31</v>
      </c>
      <c r="O710" t="str">
        <f>IF(OR(ISNUMBER(SEARCH({"smok"},$Z710))),"Y","N")</f>
        <v>N</v>
      </c>
      <c r="P710" t="str">
        <f>IF(OR(ISNUMBER(SEARCH({"BP","Hyper"},$Z710))),"Y","N")</f>
        <v>N</v>
      </c>
      <c r="Q710" t="str">
        <f>IF(OR(ISNUMBER(SEARCH({"Tobacc","smok"},$Z710))),"Y","N")</f>
        <v>N</v>
      </c>
      <c r="T710" s="8" t="s">
        <v>31</v>
      </c>
      <c r="U710" s="8" t="s">
        <v>31</v>
      </c>
      <c r="Z710" s="9" t="s">
        <v>31</v>
      </c>
      <c r="AA710" t="str">
        <f>IF(OR(ISNUMBER(SEARCH({"Diabetes","Diabetic"},$Z710))),"Y","N")</f>
        <v>N</v>
      </c>
      <c r="AB710" s="6" t="s">
        <v>36</v>
      </c>
    </row>
    <row r="711" spans="2:28" ht="211.2">
      <c r="B711">
        <v>2016</v>
      </c>
      <c r="C711" s="4">
        <v>25904</v>
      </c>
      <c r="D711" s="5" t="s">
        <v>30</v>
      </c>
      <c r="E711" s="5" t="s">
        <v>31</v>
      </c>
      <c r="F711" s="5" t="s">
        <v>37</v>
      </c>
      <c r="G711" s="6" t="s">
        <v>33</v>
      </c>
      <c r="H711" s="7">
        <v>45</v>
      </c>
      <c r="I711" s="5" t="s">
        <v>34</v>
      </c>
      <c r="J711" t="str">
        <f>IF((ISNUMBER(SEARCH({"Cash"},[1]Sheet2!$I711))),"Avg","AboveAvg")</f>
        <v>Avg</v>
      </c>
      <c r="L711" s="5" t="s">
        <v>48</v>
      </c>
      <c r="O711" t="str">
        <f>IF(OR(ISNUMBER(SEARCH({"smok"},$Z711))),"Y","N")</f>
        <v>N</v>
      </c>
      <c r="P711" t="str">
        <f>IF(OR(ISNUMBER(SEARCH({"BP","Hyper"},$Z711))),"Y","N")</f>
        <v>N</v>
      </c>
      <c r="Q711" t="str">
        <f>IF(OR(ISNUMBER(SEARCH({"Tobacc","smok"},$Z711))),"Y","N")</f>
        <v>N</v>
      </c>
      <c r="T711" s="8" t="s">
        <v>31</v>
      </c>
      <c r="U711" s="8" t="s">
        <v>31</v>
      </c>
      <c r="Z711" s="9" t="s">
        <v>387</v>
      </c>
      <c r="AA711" t="str">
        <f>IF(OR(ISNUMBER(SEARCH({"Diabetes","Diabetic"},$Z711))),"Y","N")</f>
        <v>N</v>
      </c>
      <c r="AB711" s="6" t="s">
        <v>36</v>
      </c>
    </row>
    <row r="712" spans="2:28">
      <c r="B712">
        <v>2016</v>
      </c>
      <c r="C712" s="4">
        <v>20367</v>
      </c>
      <c r="D712" s="5" t="s">
        <v>30</v>
      </c>
      <c r="E712" s="5" t="s">
        <v>31</v>
      </c>
      <c r="F712" s="5" t="s">
        <v>32</v>
      </c>
      <c r="G712" s="6" t="s">
        <v>33</v>
      </c>
      <c r="H712" s="7">
        <v>60</v>
      </c>
      <c r="I712" s="5" t="s">
        <v>40</v>
      </c>
      <c r="J712" t="str">
        <f>IF((ISNUMBER(SEARCH({"Cash"},[1]Sheet2!$I712))),"Avg","AboveAvg")</f>
        <v>AboveAvg</v>
      </c>
      <c r="L712" s="5" t="s">
        <v>31</v>
      </c>
      <c r="O712" t="str">
        <f>IF(OR(ISNUMBER(SEARCH({"smok"},$Z712))),"Y","N")</f>
        <v>N</v>
      </c>
      <c r="P712" t="str">
        <f>IF(OR(ISNUMBER(SEARCH({"BP","Hyper"},$Z712))),"Y","N")</f>
        <v>N</v>
      </c>
      <c r="Q712" t="str">
        <f>IF(OR(ISNUMBER(SEARCH({"Tobacc","smok"},$Z712))),"Y","N")</f>
        <v>N</v>
      </c>
      <c r="T712" s="8" t="s">
        <v>31</v>
      </c>
      <c r="U712" s="8" t="s">
        <v>31</v>
      </c>
      <c r="Z712" s="9" t="s">
        <v>31</v>
      </c>
      <c r="AA712" t="str">
        <f>IF(OR(ISNUMBER(SEARCH({"Diabetes","Diabetic"},$Z712))),"Y","N")</f>
        <v>N</v>
      </c>
      <c r="AB712" s="6" t="s">
        <v>36</v>
      </c>
    </row>
    <row r="713" spans="2:28" ht="66">
      <c r="B713">
        <v>2016</v>
      </c>
      <c r="C713" s="4">
        <v>27921</v>
      </c>
      <c r="D713" s="5" t="s">
        <v>30</v>
      </c>
      <c r="E713" s="5" t="s">
        <v>31</v>
      </c>
      <c r="F713" s="5" t="s">
        <v>37</v>
      </c>
      <c r="G713" s="6" t="s">
        <v>33</v>
      </c>
      <c r="H713" s="7">
        <v>39</v>
      </c>
      <c r="I713" s="5" t="s">
        <v>40</v>
      </c>
      <c r="J713" t="str">
        <f>IF((ISNUMBER(SEARCH({"Cash"},[1]Sheet2!$I713))),"Avg","AboveAvg")</f>
        <v>AboveAvg</v>
      </c>
      <c r="L713" s="5" t="s">
        <v>31</v>
      </c>
      <c r="O713" t="str">
        <f>IF(OR(ISNUMBER(SEARCH({"smok"},$Z713))),"Y","N")</f>
        <v>N</v>
      </c>
      <c r="P713" t="str">
        <f>IF(OR(ISNUMBER(SEARCH({"BP","Hyper"},$Z713))),"Y","N")</f>
        <v>N</v>
      </c>
      <c r="Q713" t="str">
        <f>IF(OR(ISNUMBER(SEARCH({"Tobacc","smok"},$Z713))),"Y","N")</f>
        <v>N</v>
      </c>
      <c r="T713" s="8" t="s">
        <v>31</v>
      </c>
      <c r="U713" s="8" t="s">
        <v>31</v>
      </c>
      <c r="Z713" s="9" t="s">
        <v>108</v>
      </c>
      <c r="AA713" t="str">
        <f>IF(OR(ISNUMBER(SEARCH({"Diabetes","Diabetic"},$Z713))),"Y","N")</f>
        <v>N</v>
      </c>
      <c r="AB713" s="6" t="s">
        <v>36</v>
      </c>
    </row>
    <row r="714" spans="2:28" ht="409.6">
      <c r="B714">
        <v>2016</v>
      </c>
      <c r="C714" s="4">
        <v>23030</v>
      </c>
      <c r="D714" s="5" t="s">
        <v>30</v>
      </c>
      <c r="E714" s="5" t="s">
        <v>31</v>
      </c>
      <c r="F714" s="5" t="s">
        <v>37</v>
      </c>
      <c r="G714" s="6" t="s">
        <v>33</v>
      </c>
      <c r="H714" s="7">
        <v>53</v>
      </c>
      <c r="I714" s="5" t="s">
        <v>40</v>
      </c>
      <c r="J714" t="str">
        <f>IF((ISNUMBER(SEARCH({"Cash"},[1]Sheet2!$I714))),"Avg","AboveAvg")</f>
        <v>AboveAvg</v>
      </c>
      <c r="L714" s="5" t="s">
        <v>41</v>
      </c>
      <c r="O714" t="str">
        <f>IF(OR(ISNUMBER(SEARCH({"smok"},$Z714))),"Y","N")</f>
        <v>N</v>
      </c>
      <c r="P714" t="str">
        <f>IF(OR(ISNUMBER(SEARCH({"BP","Hyper"},$Z714))),"Y","N")</f>
        <v>N</v>
      </c>
      <c r="Q714" t="str">
        <f>IF(OR(ISNUMBER(SEARCH({"Tobacc","smok"},$Z714))),"Y","N")</f>
        <v>N</v>
      </c>
      <c r="T714" s="8" t="s">
        <v>31</v>
      </c>
      <c r="U714" s="8" t="s">
        <v>31</v>
      </c>
      <c r="Z714" s="9" t="s">
        <v>388</v>
      </c>
      <c r="AA714" t="str">
        <f>IF(OR(ISNUMBER(SEARCH({"Diabetes","Diabetic"},$Z714))),"Y","N")</f>
        <v>N</v>
      </c>
      <c r="AB714" s="6" t="s">
        <v>36</v>
      </c>
    </row>
    <row r="715" spans="2:28" ht="79.2">
      <c r="B715">
        <v>2016</v>
      </c>
      <c r="C715" s="4">
        <v>28653</v>
      </c>
      <c r="D715" s="5" t="s">
        <v>30</v>
      </c>
      <c r="E715" s="5" t="s">
        <v>31</v>
      </c>
      <c r="F715" s="5" t="s">
        <v>37</v>
      </c>
      <c r="G715" s="6" t="s">
        <v>33</v>
      </c>
      <c r="H715" s="7">
        <v>37</v>
      </c>
      <c r="I715" s="5" t="s">
        <v>40</v>
      </c>
      <c r="J715" t="str">
        <f>IF((ISNUMBER(SEARCH({"Cash"},[1]Sheet2!$I715))),"Avg","AboveAvg")</f>
        <v>AboveAvg</v>
      </c>
      <c r="L715" s="5" t="s">
        <v>93</v>
      </c>
      <c r="O715" t="str">
        <f>IF(OR(ISNUMBER(SEARCH({"smok"},$Z715))),"Y","N")</f>
        <v>N</v>
      </c>
      <c r="P715" t="str">
        <f>IF(OR(ISNUMBER(SEARCH({"BP","Hyper"},$Z715))),"Y","N")</f>
        <v>N</v>
      </c>
      <c r="Q715" t="str">
        <f>IF(OR(ISNUMBER(SEARCH({"Tobacc","smok"},$Z715))),"Y","N")</f>
        <v>N</v>
      </c>
      <c r="T715" s="8" t="s">
        <v>31</v>
      </c>
      <c r="U715" s="8" t="s">
        <v>31</v>
      </c>
      <c r="Z715" s="9" t="s">
        <v>389</v>
      </c>
      <c r="AA715" t="str">
        <f>IF(OR(ISNUMBER(SEARCH({"Diabetes","Diabetic"},$Z715))),"Y","N")</f>
        <v>N</v>
      </c>
      <c r="AB715" s="6" t="s">
        <v>36</v>
      </c>
    </row>
    <row r="716" spans="2:28">
      <c r="B716">
        <v>2016</v>
      </c>
      <c r="C716" s="4">
        <v>23410</v>
      </c>
      <c r="D716" s="5" t="s">
        <v>30</v>
      </c>
      <c r="E716" s="5" t="s">
        <v>31</v>
      </c>
      <c r="F716" s="5" t="s">
        <v>37</v>
      </c>
      <c r="G716" s="6" t="s">
        <v>33</v>
      </c>
      <c r="H716" s="7">
        <v>52</v>
      </c>
      <c r="I716" s="5" t="s">
        <v>34</v>
      </c>
      <c r="J716" t="str">
        <f>IF((ISNUMBER(SEARCH({"Cash"},[1]Sheet2!$I716))),"Avg","AboveAvg")</f>
        <v>Avg</v>
      </c>
      <c r="L716" s="5" t="s">
        <v>48</v>
      </c>
      <c r="O716" t="str">
        <f>IF(OR(ISNUMBER(SEARCH({"smok"},$Z716))),"Y","N")</f>
        <v>N</v>
      </c>
      <c r="P716" t="str">
        <f>IF(OR(ISNUMBER(SEARCH({"BP","Hyper"},$Z716))),"Y","N")</f>
        <v>N</v>
      </c>
      <c r="Q716" t="str">
        <f>IF(OR(ISNUMBER(SEARCH({"Tobacc","smok"},$Z716))),"Y","N")</f>
        <v>N</v>
      </c>
      <c r="T716" s="8" t="s">
        <v>31</v>
      </c>
      <c r="U716" s="8" t="s">
        <v>31</v>
      </c>
      <c r="Z716" s="9" t="s">
        <v>31</v>
      </c>
      <c r="AA716" t="str">
        <f>IF(OR(ISNUMBER(SEARCH({"Diabetes","Diabetic"},$Z716))),"Y","N")</f>
        <v>N</v>
      </c>
      <c r="AB716" s="6" t="s">
        <v>36</v>
      </c>
    </row>
    <row r="717" spans="2:28" ht="409.6">
      <c r="B717">
        <v>2016</v>
      </c>
      <c r="C717" s="4">
        <v>24876</v>
      </c>
      <c r="D717" s="5" t="s">
        <v>30</v>
      </c>
      <c r="E717" s="5" t="s">
        <v>31</v>
      </c>
      <c r="F717" s="5" t="s">
        <v>32</v>
      </c>
      <c r="G717" s="6" t="s">
        <v>33</v>
      </c>
      <c r="H717" s="7">
        <v>48</v>
      </c>
      <c r="I717" s="5" t="s">
        <v>40</v>
      </c>
      <c r="J717" t="str">
        <f>IF((ISNUMBER(SEARCH({"Cash"},[1]Sheet2!$I717))),"Avg","AboveAvg")</f>
        <v>AboveAvg</v>
      </c>
      <c r="L717" s="5" t="s">
        <v>31</v>
      </c>
      <c r="O717" t="str">
        <f>IF(OR(ISNUMBER(SEARCH({"smok"},$Z717))),"Y","N")</f>
        <v>N</v>
      </c>
      <c r="P717" t="str">
        <f>IF(OR(ISNUMBER(SEARCH({"BP","Hyper"},$Z717))),"Y","N")</f>
        <v>N</v>
      </c>
      <c r="Q717" t="str">
        <f>IF(OR(ISNUMBER(SEARCH({"Tobacc","smok"},$Z717))),"Y","N")</f>
        <v>N</v>
      </c>
      <c r="T717" s="8" t="s">
        <v>31</v>
      </c>
      <c r="U717" s="8" t="s">
        <v>31</v>
      </c>
      <c r="Z717" s="9" t="s">
        <v>390</v>
      </c>
      <c r="AA717" t="str">
        <f>IF(OR(ISNUMBER(SEARCH({"Diabetes","Diabetic"},$Z717))),"Y","N")</f>
        <v>N</v>
      </c>
      <c r="AB717" s="6" t="s">
        <v>36</v>
      </c>
    </row>
    <row r="718" spans="2:28">
      <c r="B718">
        <v>2016</v>
      </c>
      <c r="C718" s="4">
        <v>35128</v>
      </c>
      <c r="D718" s="5" t="s">
        <v>30</v>
      </c>
      <c r="E718" s="5" t="s">
        <v>31</v>
      </c>
      <c r="F718" s="5" t="s">
        <v>32</v>
      </c>
      <c r="G718" s="6" t="s">
        <v>33</v>
      </c>
      <c r="H718" s="7">
        <v>19</v>
      </c>
      <c r="I718" s="5" t="s">
        <v>34</v>
      </c>
      <c r="J718" t="str">
        <f>IF((ISNUMBER(SEARCH({"Cash"},[1]Sheet2!$I718))),"Avg","AboveAvg")</f>
        <v>Avg</v>
      </c>
      <c r="L718" s="5" t="s">
        <v>44</v>
      </c>
      <c r="O718" t="str">
        <f>IF(OR(ISNUMBER(SEARCH({"smok"},$Z718))),"Y","N")</f>
        <v>N</v>
      </c>
      <c r="P718" t="str">
        <f>IF(OR(ISNUMBER(SEARCH({"BP","Hyper"},$Z718))),"Y","N")</f>
        <v>N</v>
      </c>
      <c r="Q718" t="str">
        <f>IF(OR(ISNUMBER(SEARCH({"Tobacc","smok"},$Z718))),"Y","N")</f>
        <v>N</v>
      </c>
      <c r="T718" s="8" t="s">
        <v>31</v>
      </c>
      <c r="U718" s="8" t="s">
        <v>31</v>
      </c>
      <c r="Z718" s="9" t="s">
        <v>31</v>
      </c>
      <c r="AA718" t="str">
        <f>IF(OR(ISNUMBER(SEARCH({"Diabetes","Diabetic"},$Z718))),"Y","N")</f>
        <v>N</v>
      </c>
      <c r="AB718" s="6" t="s">
        <v>36</v>
      </c>
    </row>
    <row r="719" spans="2:28" ht="409.6">
      <c r="B719">
        <v>2016</v>
      </c>
      <c r="C719" s="4">
        <v>20882</v>
      </c>
      <c r="D719" s="5" t="s">
        <v>30</v>
      </c>
      <c r="E719" s="5" t="s">
        <v>31</v>
      </c>
      <c r="F719" s="5" t="s">
        <v>32</v>
      </c>
      <c r="G719" s="6" t="s">
        <v>33</v>
      </c>
      <c r="H719" s="7">
        <v>58</v>
      </c>
      <c r="I719" s="5" t="s">
        <v>40</v>
      </c>
      <c r="J719" t="str">
        <f>IF((ISNUMBER(SEARCH({"Cash"},[1]Sheet2!$I719))),"Avg","AboveAvg")</f>
        <v>AboveAvg</v>
      </c>
      <c r="L719" s="5" t="s">
        <v>44</v>
      </c>
      <c r="O719" t="str">
        <f>IF(OR(ISNUMBER(SEARCH({"smok"},$Z719))),"Y","N")</f>
        <v>N</v>
      </c>
      <c r="P719" t="str">
        <f>IF(OR(ISNUMBER(SEARCH({"BP","Hyper"},$Z719))),"Y","N")</f>
        <v>N</v>
      </c>
      <c r="Q719" t="str">
        <f>IF(OR(ISNUMBER(SEARCH({"Tobacc","smok"},$Z719))),"Y","N")</f>
        <v>N</v>
      </c>
      <c r="T719" s="8" t="s">
        <v>31</v>
      </c>
      <c r="U719" s="8" t="s">
        <v>31</v>
      </c>
      <c r="Z719" s="9" t="s">
        <v>391</v>
      </c>
      <c r="AA719" t="str">
        <f>IF(OR(ISNUMBER(SEARCH({"Diabetes","Diabetic"},$Z719))),"Y","N")</f>
        <v>N</v>
      </c>
      <c r="AB719" s="6" t="s">
        <v>36</v>
      </c>
    </row>
    <row r="720" spans="2:28">
      <c r="B720">
        <v>2016</v>
      </c>
      <c r="C720" s="4">
        <v>21310</v>
      </c>
      <c r="D720" s="5" t="s">
        <v>30</v>
      </c>
      <c r="E720" s="5" t="s">
        <v>31</v>
      </c>
      <c r="F720" s="5" t="s">
        <v>37</v>
      </c>
      <c r="G720" s="6" t="s">
        <v>33</v>
      </c>
      <c r="H720" s="7">
        <v>57</v>
      </c>
      <c r="I720" s="5" t="s">
        <v>34</v>
      </c>
      <c r="J720" t="str">
        <f>IF((ISNUMBER(SEARCH({"Cash"},[1]Sheet2!$I720))),"Avg","AboveAvg")</f>
        <v>Avg</v>
      </c>
      <c r="L720" s="5" t="s">
        <v>48</v>
      </c>
      <c r="O720" t="str">
        <f>IF(OR(ISNUMBER(SEARCH({"smok"},$Z720))),"Y","N")</f>
        <v>N</v>
      </c>
      <c r="P720" t="str">
        <f>IF(OR(ISNUMBER(SEARCH({"BP","Hyper"},$Z720))),"Y","N")</f>
        <v>N</v>
      </c>
      <c r="Q720" t="str">
        <f>IF(OR(ISNUMBER(SEARCH({"Tobacc","smok"},$Z720))),"Y","N")</f>
        <v>N</v>
      </c>
      <c r="T720" s="8" t="s">
        <v>31</v>
      </c>
      <c r="U720" s="8" t="s">
        <v>31</v>
      </c>
      <c r="Z720" s="9" t="s">
        <v>31</v>
      </c>
      <c r="AA720" t="str">
        <f>IF(OR(ISNUMBER(SEARCH({"Diabetes","Diabetic"},$Z720))),"Y","N")</f>
        <v>N</v>
      </c>
      <c r="AB720" s="6" t="s">
        <v>36</v>
      </c>
    </row>
    <row r="721" spans="2:28" ht="409.6">
      <c r="B721">
        <v>2016</v>
      </c>
      <c r="C721" s="4">
        <v>24275</v>
      </c>
      <c r="D721" s="5" t="s">
        <v>30</v>
      </c>
      <c r="E721" s="5" t="s">
        <v>31</v>
      </c>
      <c r="F721" s="5" t="s">
        <v>37</v>
      </c>
      <c r="G721" s="6" t="s">
        <v>33</v>
      </c>
      <c r="H721" s="7">
        <v>49</v>
      </c>
      <c r="I721" s="5" t="s">
        <v>40</v>
      </c>
      <c r="J721" t="str">
        <f>IF((ISNUMBER(SEARCH({"Cash"},[1]Sheet2!$I721))),"Avg","AboveAvg")</f>
        <v>AboveAvg</v>
      </c>
      <c r="L721" s="5" t="s">
        <v>31</v>
      </c>
      <c r="O721" t="str">
        <f>IF(OR(ISNUMBER(SEARCH({"smok"},$Z721))),"Y","N")</f>
        <v>N</v>
      </c>
      <c r="P721" t="str">
        <f>IF(OR(ISNUMBER(SEARCH({"BP","Hyper"},$Z721))),"Y","N")</f>
        <v>Y</v>
      </c>
      <c r="Q721" t="str">
        <f>IF(OR(ISNUMBER(SEARCH({"Tobacc","smok"},$Z721))),"Y","N")</f>
        <v>N</v>
      </c>
      <c r="T721" s="8" t="s">
        <v>31</v>
      </c>
      <c r="U721" s="8" t="s">
        <v>31</v>
      </c>
      <c r="Z721" s="9" t="s">
        <v>392</v>
      </c>
      <c r="AA721" t="str">
        <f>IF(OR(ISNUMBER(SEARCH({"Diabetes","Diabetic"},$Z721))),"Y","N")</f>
        <v>Y</v>
      </c>
      <c r="AB721" s="6" t="s">
        <v>36</v>
      </c>
    </row>
    <row r="722" spans="2:28" ht="409.6">
      <c r="B722">
        <v>2016</v>
      </c>
      <c r="C722" s="4">
        <v>28058</v>
      </c>
      <c r="D722" s="5" t="s">
        <v>30</v>
      </c>
      <c r="E722" s="5" t="s">
        <v>31</v>
      </c>
      <c r="F722" s="5" t="s">
        <v>37</v>
      </c>
      <c r="G722" s="6" t="s">
        <v>33</v>
      </c>
      <c r="H722" s="7">
        <v>39</v>
      </c>
      <c r="I722" s="5" t="s">
        <v>40</v>
      </c>
      <c r="J722" t="str">
        <f>IF((ISNUMBER(SEARCH({"Cash"},[1]Sheet2!$I722))),"Avg","AboveAvg")</f>
        <v>AboveAvg</v>
      </c>
      <c r="L722" s="5" t="s">
        <v>31</v>
      </c>
      <c r="O722" t="str">
        <f>IF(OR(ISNUMBER(SEARCH({"smok"},$Z722))),"Y","N")</f>
        <v>N</v>
      </c>
      <c r="P722" t="str">
        <f>IF(OR(ISNUMBER(SEARCH({"BP","Hyper"},$Z722))),"Y","N")</f>
        <v>Y</v>
      </c>
      <c r="Q722" t="str">
        <f>IF(OR(ISNUMBER(SEARCH({"Tobacc","smok"},$Z722))),"Y","N")</f>
        <v>N</v>
      </c>
      <c r="T722" s="8" t="s">
        <v>31</v>
      </c>
      <c r="U722" s="8" t="s">
        <v>31</v>
      </c>
      <c r="Z722" s="9" t="s">
        <v>121</v>
      </c>
      <c r="AA722" t="str">
        <f>IF(OR(ISNUMBER(SEARCH({"Diabetes","Diabetic"},$Z722))),"Y","N")</f>
        <v>Y</v>
      </c>
      <c r="AB722" s="6" t="s">
        <v>36</v>
      </c>
    </row>
    <row r="723" spans="2:28" ht="396">
      <c r="B723">
        <v>2016</v>
      </c>
      <c r="C723" s="4">
        <v>20821</v>
      </c>
      <c r="D723" s="5" t="s">
        <v>30</v>
      </c>
      <c r="E723" s="5" t="s">
        <v>31</v>
      </c>
      <c r="F723" s="5" t="s">
        <v>32</v>
      </c>
      <c r="G723" s="6" t="s">
        <v>33</v>
      </c>
      <c r="H723" s="7">
        <v>59</v>
      </c>
      <c r="I723" s="5" t="s">
        <v>34</v>
      </c>
      <c r="J723" t="str">
        <f>IF((ISNUMBER(SEARCH({"Cash"},[1]Sheet2!$I723))),"Avg","AboveAvg")</f>
        <v>Avg</v>
      </c>
      <c r="L723" s="5" t="s">
        <v>31</v>
      </c>
      <c r="O723" t="str">
        <f>IF(OR(ISNUMBER(SEARCH({"smok"},$Z723))),"Y","N")</f>
        <v>N</v>
      </c>
      <c r="P723" t="str">
        <f>IF(OR(ISNUMBER(SEARCH({"BP","Hyper"},$Z723))),"Y","N")</f>
        <v>N</v>
      </c>
      <c r="Q723" t="str">
        <f>IF(OR(ISNUMBER(SEARCH({"Tobacc","smok"},$Z723))),"Y","N")</f>
        <v>N</v>
      </c>
      <c r="T723" s="8" t="s">
        <v>31</v>
      </c>
      <c r="U723" s="8" t="s">
        <v>31</v>
      </c>
      <c r="Z723" s="9" t="s">
        <v>393</v>
      </c>
      <c r="AA723" t="str">
        <f>IF(OR(ISNUMBER(SEARCH({"Diabetes","Diabetic"},$Z723))),"Y","N")</f>
        <v>N</v>
      </c>
      <c r="AB723" s="6" t="s">
        <v>36</v>
      </c>
    </row>
    <row r="724" spans="2:28" ht="52.8">
      <c r="B724">
        <v>2016</v>
      </c>
      <c r="C724" s="4">
        <v>21396</v>
      </c>
      <c r="D724" s="5" t="s">
        <v>30</v>
      </c>
      <c r="E724" s="5" t="s">
        <v>31</v>
      </c>
      <c r="F724" s="5" t="s">
        <v>37</v>
      </c>
      <c r="G724" s="6" t="s">
        <v>33</v>
      </c>
      <c r="H724" s="7">
        <v>57</v>
      </c>
      <c r="I724" s="5" t="s">
        <v>40</v>
      </c>
      <c r="J724" t="str">
        <f>IF((ISNUMBER(SEARCH({"Cash"},[1]Sheet2!$I724))),"Avg","AboveAvg")</f>
        <v>AboveAvg</v>
      </c>
      <c r="L724" s="5" t="s">
        <v>38</v>
      </c>
      <c r="O724" t="str">
        <f>IF(OR(ISNUMBER(SEARCH({"smok"},$Z724))),"Y","N")</f>
        <v>N</v>
      </c>
      <c r="P724" t="str">
        <f>IF(OR(ISNUMBER(SEARCH({"BP","Hyper"},$Z724))),"Y","N")</f>
        <v>Y</v>
      </c>
      <c r="Q724" t="str">
        <f>IF(OR(ISNUMBER(SEARCH({"Tobacc","smok"},$Z724))),"Y","N")</f>
        <v>N</v>
      </c>
      <c r="T724" s="8" t="s">
        <v>31</v>
      </c>
      <c r="U724" s="8" t="s">
        <v>31</v>
      </c>
      <c r="Z724" s="9" t="s">
        <v>165</v>
      </c>
      <c r="AA724" t="str">
        <f>IF(OR(ISNUMBER(SEARCH({"Diabetes","Diabetic"},$Z724))),"Y","N")</f>
        <v>N</v>
      </c>
      <c r="AB724" s="6" t="s">
        <v>36</v>
      </c>
    </row>
    <row r="725" spans="2:28">
      <c r="B725">
        <v>2016</v>
      </c>
      <c r="C725" s="4">
        <v>26785</v>
      </c>
      <c r="D725" s="5" t="s">
        <v>30</v>
      </c>
      <c r="E725" s="5" t="s">
        <v>31</v>
      </c>
      <c r="F725" s="5" t="s">
        <v>32</v>
      </c>
      <c r="G725" s="6" t="s">
        <v>33</v>
      </c>
      <c r="H725" s="7">
        <v>42</v>
      </c>
      <c r="I725" s="5" t="s">
        <v>34</v>
      </c>
      <c r="J725" t="str">
        <f>IF((ISNUMBER(SEARCH({"Cash"},[1]Sheet2!$I725))),"Avg","AboveAvg")</f>
        <v>Avg</v>
      </c>
      <c r="L725" s="5" t="s">
        <v>31</v>
      </c>
      <c r="O725" t="str">
        <f>IF(OR(ISNUMBER(SEARCH({"smok"},$Z725))),"Y","N")</f>
        <v>N</v>
      </c>
      <c r="P725" t="str">
        <f>IF(OR(ISNUMBER(SEARCH({"BP","Hyper"},$Z725))),"Y","N")</f>
        <v>N</v>
      </c>
      <c r="Q725" t="str">
        <f>IF(OR(ISNUMBER(SEARCH({"Tobacc","smok"},$Z725))),"Y","N")</f>
        <v>N</v>
      </c>
      <c r="T725" s="8" t="s">
        <v>31</v>
      </c>
      <c r="U725" s="8" t="s">
        <v>31</v>
      </c>
      <c r="Z725" s="9" t="s">
        <v>31</v>
      </c>
      <c r="AA725" t="str">
        <f>IF(OR(ISNUMBER(SEARCH({"Diabetes","Diabetic"},$Z725))),"Y","N")</f>
        <v>N</v>
      </c>
      <c r="AB725" s="6" t="s">
        <v>36</v>
      </c>
    </row>
    <row r="726" spans="2:28">
      <c r="B726">
        <v>2016</v>
      </c>
      <c r="C726" s="4">
        <v>22364</v>
      </c>
      <c r="D726" s="5" t="s">
        <v>30</v>
      </c>
      <c r="E726" s="5" t="s">
        <v>31</v>
      </c>
      <c r="F726" s="5" t="s">
        <v>37</v>
      </c>
      <c r="G726" s="6" t="s">
        <v>33</v>
      </c>
      <c r="H726" s="7">
        <v>55</v>
      </c>
      <c r="I726" s="5" t="s">
        <v>34</v>
      </c>
      <c r="J726" t="str">
        <f>IF((ISNUMBER(SEARCH({"Cash"},[1]Sheet2!$I726))),"Avg","AboveAvg")</f>
        <v>Avg</v>
      </c>
      <c r="L726" s="5" t="s">
        <v>31</v>
      </c>
      <c r="O726" t="str">
        <f>IF(OR(ISNUMBER(SEARCH({"smok"},$Z726))),"Y","N")</f>
        <v>N</v>
      </c>
      <c r="P726" t="str">
        <f>IF(OR(ISNUMBER(SEARCH({"BP","Hyper"},$Z726))),"Y","N")</f>
        <v>N</v>
      </c>
      <c r="Q726" t="str">
        <f>IF(OR(ISNUMBER(SEARCH({"Tobacc","smok"},$Z726))),"Y","N")</f>
        <v>N</v>
      </c>
      <c r="T726" s="8" t="s">
        <v>31</v>
      </c>
      <c r="U726" s="8" t="s">
        <v>31</v>
      </c>
      <c r="Z726" s="9" t="s">
        <v>31</v>
      </c>
      <c r="AA726" t="str">
        <f>IF(OR(ISNUMBER(SEARCH({"Diabetes","Diabetic"},$Z726))),"Y","N")</f>
        <v>N</v>
      </c>
      <c r="AB726" s="6" t="s">
        <v>36</v>
      </c>
    </row>
    <row r="727" spans="2:28" ht="39.6">
      <c r="B727">
        <v>2016</v>
      </c>
      <c r="C727" s="4">
        <v>25477</v>
      </c>
      <c r="D727" s="5" t="s">
        <v>30</v>
      </c>
      <c r="E727" s="5" t="s">
        <v>31</v>
      </c>
      <c r="F727" s="5" t="s">
        <v>32</v>
      </c>
      <c r="G727" s="6" t="s">
        <v>33</v>
      </c>
      <c r="H727" s="7">
        <v>46</v>
      </c>
      <c r="I727" s="5" t="s">
        <v>34</v>
      </c>
      <c r="J727" t="str">
        <f>IF((ISNUMBER(SEARCH({"Cash"},[1]Sheet2!$I727))),"Avg","AboveAvg")</f>
        <v>Avg</v>
      </c>
      <c r="L727" s="5" t="s">
        <v>41</v>
      </c>
      <c r="O727" t="str">
        <f>IF(OR(ISNUMBER(SEARCH({"smok"},$Z727))),"Y","N")</f>
        <v>N</v>
      </c>
      <c r="P727" t="str">
        <f>IF(OR(ISNUMBER(SEARCH({"BP","Hyper"},$Z727))),"Y","N")</f>
        <v>N</v>
      </c>
      <c r="Q727" t="str">
        <f>IF(OR(ISNUMBER(SEARCH({"Tobacc","smok"},$Z727))),"Y","N")</f>
        <v>N</v>
      </c>
      <c r="T727" s="8" t="s">
        <v>31</v>
      </c>
      <c r="U727" s="8" t="s">
        <v>31</v>
      </c>
      <c r="Z727" s="9" t="s">
        <v>172</v>
      </c>
      <c r="AA727" t="str">
        <f>IF(OR(ISNUMBER(SEARCH({"Diabetes","Diabetic"},$Z727))),"Y","N")</f>
        <v>N</v>
      </c>
      <c r="AB727" s="6" t="s">
        <v>36</v>
      </c>
    </row>
    <row r="728" spans="2:28" ht="132">
      <c r="B728">
        <v>2016</v>
      </c>
      <c r="C728" s="4">
        <v>25541</v>
      </c>
      <c r="D728" s="5" t="s">
        <v>30</v>
      </c>
      <c r="E728" s="5" t="s">
        <v>31</v>
      </c>
      <c r="F728" s="5" t="s">
        <v>32</v>
      </c>
      <c r="G728" s="6" t="s">
        <v>33</v>
      </c>
      <c r="H728" s="7">
        <v>46</v>
      </c>
      <c r="I728" s="5" t="s">
        <v>40</v>
      </c>
      <c r="J728" t="str">
        <f>IF((ISNUMBER(SEARCH({"Cash"},[1]Sheet2!$I728))),"Avg","AboveAvg")</f>
        <v>AboveAvg</v>
      </c>
      <c r="L728" s="5" t="s">
        <v>31</v>
      </c>
      <c r="O728" t="str">
        <f>IF(OR(ISNUMBER(SEARCH({"smok"},$Z728))),"Y","N")</f>
        <v>N</v>
      </c>
      <c r="P728" t="str">
        <f>IF(OR(ISNUMBER(SEARCH({"BP","Hyper"},$Z728))),"Y","N")</f>
        <v>N</v>
      </c>
      <c r="Q728" t="str">
        <f>IF(OR(ISNUMBER(SEARCH({"Tobacc","smok"},$Z728))),"Y","N")</f>
        <v>Y</v>
      </c>
      <c r="T728" s="8" t="s">
        <v>31</v>
      </c>
      <c r="U728" s="8" t="s">
        <v>31</v>
      </c>
      <c r="Z728" s="9" t="s">
        <v>47</v>
      </c>
      <c r="AA728" t="str">
        <f>IF(OR(ISNUMBER(SEARCH({"Diabetes","Diabetic"},$Z728))),"Y","N")</f>
        <v>N</v>
      </c>
      <c r="AB728" s="6" t="s">
        <v>36</v>
      </c>
    </row>
    <row r="729" spans="2:28">
      <c r="B729">
        <v>2016</v>
      </c>
      <c r="C729" s="4">
        <v>22150</v>
      </c>
      <c r="D729" s="5" t="s">
        <v>39</v>
      </c>
      <c r="E729" s="5" t="s">
        <v>31</v>
      </c>
      <c r="F729" s="5" t="s">
        <v>37</v>
      </c>
      <c r="G729" s="6" t="s">
        <v>33</v>
      </c>
      <c r="H729" s="7">
        <v>55</v>
      </c>
      <c r="I729" s="5" t="s">
        <v>34</v>
      </c>
      <c r="J729" t="str">
        <f>IF((ISNUMBER(SEARCH({"Cash"},[1]Sheet2!$I729))),"Avg","AboveAvg")</f>
        <v>Avg</v>
      </c>
      <c r="L729" s="5" t="s">
        <v>48</v>
      </c>
      <c r="O729" t="str">
        <f>IF(OR(ISNUMBER(SEARCH({"smok"},$Z729))),"Y","N")</f>
        <v>N</v>
      </c>
      <c r="P729" t="str">
        <f>IF(OR(ISNUMBER(SEARCH({"BP","Hyper"},$Z729))),"Y","N")</f>
        <v>N</v>
      </c>
      <c r="Q729" t="str">
        <f>IF(OR(ISNUMBER(SEARCH({"Tobacc","smok"},$Z729))),"Y","N")</f>
        <v>N</v>
      </c>
      <c r="T729" s="8" t="s">
        <v>31</v>
      </c>
      <c r="U729" s="8" t="s">
        <v>31</v>
      </c>
      <c r="Z729" s="9" t="s">
        <v>31</v>
      </c>
      <c r="AA729" t="str">
        <f>IF(OR(ISNUMBER(SEARCH({"Diabetes","Diabetic"},$Z729))),"Y","N")</f>
        <v>N</v>
      </c>
      <c r="AB729" s="6" t="s">
        <v>36</v>
      </c>
    </row>
    <row r="730" spans="2:28">
      <c r="B730">
        <v>2016</v>
      </c>
      <c r="C730" s="4">
        <v>14415</v>
      </c>
      <c r="D730" s="5" t="s">
        <v>30</v>
      </c>
      <c r="E730" s="5" t="s">
        <v>31</v>
      </c>
      <c r="F730" s="5" t="s">
        <v>32</v>
      </c>
      <c r="G730" s="6" t="s">
        <v>33</v>
      </c>
      <c r="H730" s="7">
        <v>76</v>
      </c>
      <c r="I730" s="5" t="s">
        <v>34</v>
      </c>
      <c r="J730" t="str">
        <f>IF((ISNUMBER(SEARCH({"Cash"},[1]Sheet2!$I730))),"Avg","AboveAvg")</f>
        <v>Avg</v>
      </c>
      <c r="L730" s="5" t="s">
        <v>44</v>
      </c>
      <c r="O730" t="str">
        <f>IF(OR(ISNUMBER(SEARCH({"smok"},$Z730))),"Y","N")</f>
        <v>N</v>
      </c>
      <c r="P730" t="str">
        <f>IF(OR(ISNUMBER(SEARCH({"BP","Hyper"},$Z730))),"Y","N")</f>
        <v>N</v>
      </c>
      <c r="Q730" t="str">
        <f>IF(OR(ISNUMBER(SEARCH({"Tobacc","smok"},$Z730))),"Y","N")</f>
        <v>N</v>
      </c>
      <c r="T730" s="8" t="s">
        <v>31</v>
      </c>
      <c r="U730" s="8" t="s">
        <v>31</v>
      </c>
      <c r="Z730" s="9" t="s">
        <v>31</v>
      </c>
      <c r="AA730" t="str">
        <f>IF(OR(ISNUMBER(SEARCH({"Diabetes","Diabetic"},$Z730))),"Y","N")</f>
        <v>N</v>
      </c>
      <c r="AB730" s="6" t="s">
        <v>36</v>
      </c>
    </row>
    <row r="731" spans="2:28" ht="105.6">
      <c r="B731">
        <v>2016</v>
      </c>
      <c r="C731" s="4">
        <v>22497</v>
      </c>
      <c r="D731" s="5" t="s">
        <v>30</v>
      </c>
      <c r="E731" s="5" t="s">
        <v>31</v>
      </c>
      <c r="F731" s="5" t="s">
        <v>37</v>
      </c>
      <c r="G731" s="6" t="s">
        <v>33</v>
      </c>
      <c r="H731" s="7">
        <v>54</v>
      </c>
      <c r="I731" s="5" t="s">
        <v>34</v>
      </c>
      <c r="J731" t="str">
        <f>IF((ISNUMBER(SEARCH({"Cash"},[1]Sheet2!$I731))),"Avg","AboveAvg")</f>
        <v>Avg</v>
      </c>
      <c r="L731" s="5" t="s">
        <v>31</v>
      </c>
      <c r="O731" t="str">
        <f>IF(OR(ISNUMBER(SEARCH({"smok"},$Z731))),"Y","N")</f>
        <v>N</v>
      </c>
      <c r="P731" t="str">
        <f>IF(OR(ISNUMBER(SEARCH({"BP","Hyper"},$Z731))),"Y","N")</f>
        <v>N</v>
      </c>
      <c r="Q731" t="str">
        <f>IF(OR(ISNUMBER(SEARCH({"Tobacc","smok"},$Z731))),"Y","N")</f>
        <v>N</v>
      </c>
      <c r="T731" s="8" t="s">
        <v>31</v>
      </c>
      <c r="U731" s="8" t="s">
        <v>31</v>
      </c>
      <c r="Z731" s="9" t="s">
        <v>58</v>
      </c>
      <c r="AA731" t="str">
        <f>IF(OR(ISNUMBER(SEARCH({"Diabetes","Diabetic"},$Z731))),"Y","N")</f>
        <v>N</v>
      </c>
      <c r="AB731" s="6" t="s">
        <v>36</v>
      </c>
    </row>
    <row r="732" spans="2:28" ht="264">
      <c r="B732">
        <v>2016</v>
      </c>
      <c r="C732" s="4">
        <v>30085</v>
      </c>
      <c r="D732" s="5" t="s">
        <v>30</v>
      </c>
      <c r="E732" s="5" t="s">
        <v>31</v>
      </c>
      <c r="F732" s="5" t="s">
        <v>37</v>
      </c>
      <c r="G732" s="6" t="s">
        <v>33</v>
      </c>
      <c r="H732" s="7">
        <v>33</v>
      </c>
      <c r="I732" s="5" t="s">
        <v>40</v>
      </c>
      <c r="J732" t="str">
        <f>IF((ISNUMBER(SEARCH({"Cash"},[1]Sheet2!$I732))),"Avg","AboveAvg")</f>
        <v>AboveAvg</v>
      </c>
      <c r="L732" s="5" t="s">
        <v>44</v>
      </c>
      <c r="O732" t="str">
        <f>IF(OR(ISNUMBER(SEARCH({"smok"},$Z732))),"Y","N")</f>
        <v>N</v>
      </c>
      <c r="P732" t="str">
        <f>IF(OR(ISNUMBER(SEARCH({"BP","Hyper"},$Z732))),"Y","N")</f>
        <v>N</v>
      </c>
      <c r="Q732" t="str">
        <f>IF(OR(ISNUMBER(SEARCH({"Tobacc","smok"},$Z732))),"Y","N")</f>
        <v>N</v>
      </c>
      <c r="T732" s="8" t="s">
        <v>31</v>
      </c>
      <c r="U732" s="8" t="s">
        <v>31</v>
      </c>
      <c r="Z732" s="9" t="s">
        <v>169</v>
      </c>
      <c r="AA732" t="str">
        <f>IF(OR(ISNUMBER(SEARCH({"Diabetes","Diabetic"},$Z732))),"Y","N")</f>
        <v>N</v>
      </c>
      <c r="AB732" s="6" t="s">
        <v>36</v>
      </c>
    </row>
    <row r="733" spans="2:28">
      <c r="B733">
        <v>2016</v>
      </c>
      <c r="C733" s="4">
        <v>30011</v>
      </c>
      <c r="D733" s="5" t="s">
        <v>30</v>
      </c>
      <c r="E733" s="5" t="s">
        <v>31</v>
      </c>
      <c r="F733" s="5" t="s">
        <v>37</v>
      </c>
      <c r="G733" s="6" t="s">
        <v>33</v>
      </c>
      <c r="H733" s="7">
        <v>34</v>
      </c>
      <c r="I733" s="5" t="s">
        <v>34</v>
      </c>
      <c r="J733" t="str">
        <f>IF((ISNUMBER(SEARCH({"Cash"},[1]Sheet2!$I733))),"Avg","AboveAvg")</f>
        <v>Avg</v>
      </c>
      <c r="L733" s="5" t="s">
        <v>31</v>
      </c>
      <c r="O733" t="str">
        <f>IF(OR(ISNUMBER(SEARCH({"smok"},$Z733))),"Y","N")</f>
        <v>N</v>
      </c>
      <c r="P733" t="str">
        <f>IF(OR(ISNUMBER(SEARCH({"BP","Hyper"},$Z733))),"Y","N")</f>
        <v>N</v>
      </c>
      <c r="Q733" t="str">
        <f>IF(OR(ISNUMBER(SEARCH({"Tobacc","smok"},$Z733))),"Y","N")</f>
        <v>N</v>
      </c>
      <c r="T733" s="8" t="s">
        <v>31</v>
      </c>
      <c r="U733" s="8" t="s">
        <v>31</v>
      </c>
      <c r="Z733" s="9" t="s">
        <v>31</v>
      </c>
      <c r="AA733" t="str">
        <f>IF(OR(ISNUMBER(SEARCH({"Diabetes","Diabetic"},$Z733))),"Y","N")</f>
        <v>N</v>
      </c>
      <c r="AB733" s="6" t="s">
        <v>36</v>
      </c>
    </row>
    <row r="734" spans="2:28">
      <c r="B734">
        <v>2016</v>
      </c>
      <c r="C734" s="4">
        <v>31943</v>
      </c>
      <c r="D734" s="5" t="s">
        <v>30</v>
      </c>
      <c r="E734" s="5" t="s">
        <v>31</v>
      </c>
      <c r="F734" s="5" t="s">
        <v>32</v>
      </c>
      <c r="G734" s="6" t="s">
        <v>33</v>
      </c>
      <c r="H734" s="7">
        <v>28</v>
      </c>
      <c r="I734" s="5" t="s">
        <v>40</v>
      </c>
      <c r="J734" t="str">
        <f>IF((ISNUMBER(SEARCH({"Cash"},[1]Sheet2!$I734))),"Avg","AboveAvg")</f>
        <v>AboveAvg</v>
      </c>
      <c r="L734" s="5" t="s">
        <v>48</v>
      </c>
      <c r="O734" t="str">
        <f>IF(OR(ISNUMBER(SEARCH({"smok"},$Z734))),"Y","N")</f>
        <v>N</v>
      </c>
      <c r="P734" t="str">
        <f>IF(OR(ISNUMBER(SEARCH({"BP","Hyper"},$Z734))),"Y","N")</f>
        <v>N</v>
      </c>
      <c r="Q734" t="str">
        <f>IF(OR(ISNUMBER(SEARCH({"Tobacc","smok"},$Z734))),"Y","N")</f>
        <v>N</v>
      </c>
      <c r="T734" s="8" t="s">
        <v>31</v>
      </c>
      <c r="U734" s="8" t="s">
        <v>31</v>
      </c>
      <c r="Z734" s="9" t="s">
        <v>31</v>
      </c>
      <c r="AA734" t="str">
        <f>IF(OR(ISNUMBER(SEARCH({"Diabetes","Diabetic"},$Z734))),"Y","N")</f>
        <v>N</v>
      </c>
      <c r="AB734" s="6" t="s">
        <v>36</v>
      </c>
    </row>
    <row r="735" spans="2:28">
      <c r="B735">
        <v>2016</v>
      </c>
      <c r="C735" s="4">
        <v>16560</v>
      </c>
      <c r="D735" s="5" t="s">
        <v>39</v>
      </c>
      <c r="E735" s="5" t="s">
        <v>31</v>
      </c>
      <c r="F735" s="5" t="s">
        <v>32</v>
      </c>
      <c r="G735" s="6" t="s">
        <v>33</v>
      </c>
      <c r="H735" s="7">
        <v>70</v>
      </c>
      <c r="I735" s="5" t="s">
        <v>34</v>
      </c>
      <c r="J735" t="str">
        <f>IF((ISNUMBER(SEARCH({"Cash"},[1]Sheet2!$I735))),"Avg","AboveAvg")</f>
        <v>Avg</v>
      </c>
      <c r="L735" s="5" t="s">
        <v>93</v>
      </c>
      <c r="O735" t="str">
        <f>IF(OR(ISNUMBER(SEARCH({"smok"},$Z735))),"Y","N")</f>
        <v>N</v>
      </c>
      <c r="P735" t="str">
        <f>IF(OR(ISNUMBER(SEARCH({"BP","Hyper"},$Z735))),"Y","N")</f>
        <v>N</v>
      </c>
      <c r="Q735" t="str">
        <f>IF(OR(ISNUMBER(SEARCH({"Tobacc","smok"},$Z735))),"Y","N")</f>
        <v>N</v>
      </c>
      <c r="T735" s="8" t="s">
        <v>31</v>
      </c>
      <c r="U735" s="8" t="s">
        <v>31</v>
      </c>
      <c r="Z735" s="9" t="s">
        <v>31</v>
      </c>
      <c r="AA735" t="str">
        <f>IF(OR(ISNUMBER(SEARCH({"Diabetes","Diabetic"},$Z735))),"Y","N")</f>
        <v>N</v>
      </c>
      <c r="AB735" s="6" t="s">
        <v>36</v>
      </c>
    </row>
    <row r="736" spans="2:28" ht="409.6">
      <c r="B736">
        <v>2016</v>
      </c>
      <c r="C736" s="4">
        <v>27896</v>
      </c>
      <c r="D736" s="5" t="s">
        <v>30</v>
      </c>
      <c r="E736" s="5" t="s">
        <v>31</v>
      </c>
      <c r="F736" s="5" t="s">
        <v>32</v>
      </c>
      <c r="G736" s="6" t="s">
        <v>33</v>
      </c>
      <c r="H736" s="7">
        <v>39</v>
      </c>
      <c r="I736" s="5" t="s">
        <v>34</v>
      </c>
      <c r="J736" t="str">
        <f>IF((ISNUMBER(SEARCH({"Cash"},[1]Sheet2!$I736))),"Avg","AboveAvg")</f>
        <v>Avg</v>
      </c>
      <c r="L736" s="5" t="s">
        <v>93</v>
      </c>
      <c r="O736" t="str">
        <f>IF(OR(ISNUMBER(SEARCH({"smok"},$Z736))),"Y","N")</f>
        <v>N</v>
      </c>
      <c r="P736" t="str">
        <f>IF(OR(ISNUMBER(SEARCH({"BP","Hyper"},$Z736))),"Y","N")</f>
        <v>N</v>
      </c>
      <c r="Q736" t="str">
        <f>IF(OR(ISNUMBER(SEARCH({"Tobacc","smok"},$Z736))),"Y","N")</f>
        <v>Y</v>
      </c>
      <c r="T736" s="8" t="s">
        <v>31</v>
      </c>
      <c r="U736" s="8" t="s">
        <v>31</v>
      </c>
      <c r="Z736" s="9" t="s">
        <v>266</v>
      </c>
      <c r="AA736" t="str">
        <f>IF(OR(ISNUMBER(SEARCH({"Diabetes","Diabetic"},$Z736))),"Y","N")</f>
        <v>N</v>
      </c>
      <c r="AB736" s="6" t="s">
        <v>36</v>
      </c>
    </row>
    <row r="737" spans="2:28" ht="52.8">
      <c r="B737">
        <v>2016</v>
      </c>
      <c r="C737" s="4">
        <v>18986</v>
      </c>
      <c r="D737" s="5" t="s">
        <v>30</v>
      </c>
      <c r="E737" s="5" t="s">
        <v>31</v>
      </c>
      <c r="F737" s="5" t="s">
        <v>32</v>
      </c>
      <c r="G737" s="6" t="s">
        <v>33</v>
      </c>
      <c r="H737" s="7">
        <v>64</v>
      </c>
      <c r="I737" s="5" t="s">
        <v>34</v>
      </c>
      <c r="J737" t="str">
        <f>IF((ISNUMBER(SEARCH({"Cash"},[1]Sheet2!$I737))),"Avg","AboveAvg")</f>
        <v>Avg</v>
      </c>
      <c r="L737" s="5" t="s">
        <v>44</v>
      </c>
      <c r="O737" t="str">
        <f>IF(OR(ISNUMBER(SEARCH({"smok"},$Z737))),"Y","N")</f>
        <v>N</v>
      </c>
      <c r="P737" t="str">
        <f>IF(OR(ISNUMBER(SEARCH({"BP","Hyper"},$Z737))),"Y","N")</f>
        <v>N</v>
      </c>
      <c r="Q737" t="str">
        <f>IF(OR(ISNUMBER(SEARCH({"Tobacc","smok"},$Z737))),"Y","N")</f>
        <v>Y</v>
      </c>
      <c r="T737" s="8" t="s">
        <v>31</v>
      </c>
      <c r="U737" s="8" t="s">
        <v>31</v>
      </c>
      <c r="Z737" s="9" t="s">
        <v>394</v>
      </c>
      <c r="AA737" t="str">
        <f>IF(OR(ISNUMBER(SEARCH({"Diabetes","Diabetic"},$Z737))),"Y","N")</f>
        <v>N</v>
      </c>
      <c r="AB737" s="6" t="s">
        <v>36</v>
      </c>
    </row>
    <row r="738" spans="2:28">
      <c r="B738">
        <v>2016</v>
      </c>
      <c r="C738" s="4">
        <v>26068</v>
      </c>
      <c r="D738" s="5" t="s">
        <v>30</v>
      </c>
      <c r="E738" s="5" t="s">
        <v>31</v>
      </c>
      <c r="F738" s="5" t="s">
        <v>32</v>
      </c>
      <c r="G738" s="6" t="s">
        <v>33</v>
      </c>
      <c r="H738" s="7">
        <v>44</v>
      </c>
      <c r="I738" s="5" t="s">
        <v>40</v>
      </c>
      <c r="J738" t="str">
        <f>IF((ISNUMBER(SEARCH({"Cash"},[1]Sheet2!$I738))),"Avg","AboveAvg")</f>
        <v>AboveAvg</v>
      </c>
      <c r="L738" s="5" t="s">
        <v>44</v>
      </c>
      <c r="O738" t="str">
        <f>IF(OR(ISNUMBER(SEARCH({"smok"},$Z738))),"Y","N")</f>
        <v>N</v>
      </c>
      <c r="P738" t="str">
        <f>IF(OR(ISNUMBER(SEARCH({"BP","Hyper"},$Z738))),"Y","N")</f>
        <v>N</v>
      </c>
      <c r="Q738" t="str">
        <f>IF(OR(ISNUMBER(SEARCH({"Tobacc","smok"},$Z738))),"Y","N")</f>
        <v>N</v>
      </c>
      <c r="T738" s="8" t="s">
        <v>31</v>
      </c>
      <c r="U738" s="8" t="s">
        <v>31</v>
      </c>
      <c r="Z738" s="9" t="s">
        <v>31</v>
      </c>
      <c r="AA738" t="str">
        <f>IF(OR(ISNUMBER(SEARCH({"Diabetes","Diabetic"},$Z738))),"Y","N")</f>
        <v>N</v>
      </c>
      <c r="AB738" s="6" t="s">
        <v>36</v>
      </c>
    </row>
    <row r="739" spans="2:28" ht="409.6">
      <c r="B739">
        <v>2016</v>
      </c>
      <c r="C739" s="4">
        <v>41428</v>
      </c>
      <c r="D739" s="5" t="s">
        <v>30</v>
      </c>
      <c r="E739" s="5" t="s">
        <v>31</v>
      </c>
      <c r="F739" s="5" t="s">
        <v>37</v>
      </c>
      <c r="G739" s="6" t="s">
        <v>33</v>
      </c>
      <c r="H739" s="7">
        <v>2</v>
      </c>
      <c r="I739" s="5" t="s">
        <v>34</v>
      </c>
      <c r="J739" t="str">
        <f>IF((ISNUMBER(SEARCH({"Cash"},[1]Sheet2!$I739))),"Avg","AboveAvg")</f>
        <v>Avg</v>
      </c>
      <c r="L739" s="5" t="s">
        <v>31</v>
      </c>
      <c r="O739" t="str">
        <f>IF(OR(ISNUMBER(SEARCH({"smok"},$Z739))),"Y","N")</f>
        <v>N</v>
      </c>
      <c r="P739" t="str">
        <f>IF(OR(ISNUMBER(SEARCH({"BP","Hyper"},$Z739))),"Y","N")</f>
        <v>N</v>
      </c>
      <c r="Q739" t="str">
        <f>IF(OR(ISNUMBER(SEARCH({"Tobacc","smok"},$Z739))),"Y","N")</f>
        <v>N</v>
      </c>
      <c r="T739" s="8" t="s">
        <v>31</v>
      </c>
      <c r="U739" s="8" t="s">
        <v>31</v>
      </c>
      <c r="Z739" s="9" t="s">
        <v>395</v>
      </c>
      <c r="AA739" t="str">
        <f>IF(OR(ISNUMBER(SEARCH({"Diabetes","Diabetic"},$Z739))),"Y","N")</f>
        <v>N</v>
      </c>
      <c r="AB739" s="6" t="s">
        <v>36</v>
      </c>
    </row>
    <row r="740" spans="2:28" ht="382.8">
      <c r="B740">
        <v>2016</v>
      </c>
      <c r="C740" s="4">
        <v>41204</v>
      </c>
      <c r="D740" s="5" t="s">
        <v>30</v>
      </c>
      <c r="E740" s="5" t="s">
        <v>31</v>
      </c>
      <c r="F740" s="5" t="s">
        <v>32</v>
      </c>
      <c r="G740" s="6" t="s">
        <v>33</v>
      </c>
      <c r="H740" s="7">
        <v>3</v>
      </c>
      <c r="I740" s="5" t="s">
        <v>34</v>
      </c>
      <c r="J740" t="str">
        <f>IF((ISNUMBER(SEARCH({"Cash"},[1]Sheet2!$I740))),"Avg","AboveAvg")</f>
        <v>Avg</v>
      </c>
      <c r="L740" s="5" t="s">
        <v>31</v>
      </c>
      <c r="O740" t="str">
        <f>IF(OR(ISNUMBER(SEARCH({"smok"},$Z740))),"Y","N")</f>
        <v>N</v>
      </c>
      <c r="P740" t="str">
        <f>IF(OR(ISNUMBER(SEARCH({"BP","Hyper"},$Z740))),"Y","N")</f>
        <v>Y</v>
      </c>
      <c r="Q740" t="str">
        <f>IF(OR(ISNUMBER(SEARCH({"Tobacc","smok"},$Z740))),"Y","N")</f>
        <v>N</v>
      </c>
      <c r="T740" s="8" t="s">
        <v>31</v>
      </c>
      <c r="U740" s="8" t="s">
        <v>31</v>
      </c>
      <c r="Z740" s="9" t="s">
        <v>396</v>
      </c>
      <c r="AA740" t="str">
        <f>IF(OR(ISNUMBER(SEARCH({"Diabetes","Diabetic"},$Z740))),"Y","N")</f>
        <v>N</v>
      </c>
      <c r="AB740" s="6" t="s">
        <v>36</v>
      </c>
    </row>
    <row r="741" spans="2:28" ht="409.6">
      <c r="B741">
        <v>2016</v>
      </c>
      <c r="C741" s="4">
        <v>20305</v>
      </c>
      <c r="D741" s="5" t="s">
        <v>30</v>
      </c>
      <c r="E741" s="5" t="s">
        <v>31</v>
      </c>
      <c r="F741" s="5" t="s">
        <v>37</v>
      </c>
      <c r="G741" s="6" t="s">
        <v>33</v>
      </c>
      <c r="H741" s="7">
        <v>60</v>
      </c>
      <c r="I741" s="5" t="s">
        <v>34</v>
      </c>
      <c r="J741" t="str">
        <f>IF((ISNUMBER(SEARCH({"Cash"},[1]Sheet2!$I741))),"Avg","AboveAvg")</f>
        <v>Avg</v>
      </c>
      <c r="L741" s="5" t="s">
        <v>44</v>
      </c>
      <c r="O741" t="str">
        <f>IF(OR(ISNUMBER(SEARCH({"smok"},$Z741))),"Y","N")</f>
        <v>N</v>
      </c>
      <c r="P741" t="str">
        <f>IF(OR(ISNUMBER(SEARCH({"BP","Hyper"},$Z741))),"Y","N")</f>
        <v>N</v>
      </c>
      <c r="Q741" t="str">
        <f>IF(OR(ISNUMBER(SEARCH({"Tobacc","smok"},$Z741))),"Y","N")</f>
        <v>N</v>
      </c>
      <c r="T741" s="8" t="s">
        <v>31</v>
      </c>
      <c r="U741" s="8" t="s">
        <v>31</v>
      </c>
      <c r="Z741" s="9" t="s">
        <v>315</v>
      </c>
      <c r="AA741" t="str">
        <f>IF(OR(ISNUMBER(SEARCH({"Diabetes","Diabetic"},$Z741))),"Y","N")</f>
        <v>N</v>
      </c>
      <c r="AB741" s="6" t="s">
        <v>36</v>
      </c>
    </row>
    <row r="742" spans="2:28" ht="198">
      <c r="B742">
        <v>2016</v>
      </c>
      <c r="C742" s="4">
        <v>19422</v>
      </c>
      <c r="D742" s="5" t="s">
        <v>30</v>
      </c>
      <c r="E742" s="5" t="s">
        <v>31</v>
      </c>
      <c r="F742" s="5" t="s">
        <v>32</v>
      </c>
      <c r="G742" s="6" t="s">
        <v>33</v>
      </c>
      <c r="H742" s="7">
        <v>62</v>
      </c>
      <c r="I742" s="5" t="s">
        <v>40</v>
      </c>
      <c r="J742" t="str">
        <f>IF((ISNUMBER(SEARCH({"Cash"},[1]Sheet2!$I742))),"Avg","AboveAvg")</f>
        <v>AboveAvg</v>
      </c>
      <c r="L742" s="5" t="s">
        <v>41</v>
      </c>
      <c r="O742" t="str">
        <f>IF(OR(ISNUMBER(SEARCH({"smok"},$Z742))),"Y","N")</f>
        <v>N</v>
      </c>
      <c r="P742" t="str">
        <f>IF(OR(ISNUMBER(SEARCH({"BP","Hyper"},$Z742))),"Y","N")</f>
        <v>N</v>
      </c>
      <c r="Q742" t="str">
        <f>IF(OR(ISNUMBER(SEARCH({"Tobacc","smok"},$Z742))),"Y","N")</f>
        <v>N</v>
      </c>
      <c r="T742" s="8" t="s">
        <v>31</v>
      </c>
      <c r="U742" s="8" t="s">
        <v>31</v>
      </c>
      <c r="Z742" s="9" t="s">
        <v>397</v>
      </c>
      <c r="AA742" t="str">
        <f>IF(OR(ISNUMBER(SEARCH({"Diabetes","Diabetic"},$Z742))),"Y","N")</f>
        <v>N</v>
      </c>
      <c r="AB742" s="6" t="s">
        <v>36</v>
      </c>
    </row>
    <row r="743" spans="2:28">
      <c r="B743">
        <v>2016</v>
      </c>
      <c r="C743" s="4">
        <v>26931</v>
      </c>
      <c r="D743" s="5" t="s">
        <v>30</v>
      </c>
      <c r="E743" s="5" t="s">
        <v>31</v>
      </c>
      <c r="F743" s="5" t="s">
        <v>32</v>
      </c>
      <c r="G743" s="6" t="s">
        <v>33</v>
      </c>
      <c r="H743" s="7">
        <v>42</v>
      </c>
      <c r="I743" s="5" t="s">
        <v>40</v>
      </c>
      <c r="J743" t="str">
        <f>IF((ISNUMBER(SEARCH({"Cash"},[1]Sheet2!$I743))),"Avg","AboveAvg")</f>
        <v>AboveAvg</v>
      </c>
      <c r="L743" s="5" t="s">
        <v>44</v>
      </c>
      <c r="O743" t="str">
        <f>IF(OR(ISNUMBER(SEARCH({"smok"},$Z743))),"Y","N")</f>
        <v>N</v>
      </c>
      <c r="P743" t="str">
        <f>IF(OR(ISNUMBER(SEARCH({"BP","Hyper"},$Z743))),"Y","N")</f>
        <v>N</v>
      </c>
      <c r="Q743" t="str">
        <f>IF(OR(ISNUMBER(SEARCH({"Tobacc","smok"},$Z743))),"Y","N")</f>
        <v>N</v>
      </c>
      <c r="T743" s="8" t="s">
        <v>31</v>
      </c>
      <c r="U743" s="8" t="s">
        <v>31</v>
      </c>
      <c r="Z743" s="9" t="s">
        <v>31</v>
      </c>
      <c r="AA743" t="str">
        <f>IF(OR(ISNUMBER(SEARCH({"Diabetes","Diabetic"},$Z743))),"Y","N")</f>
        <v>N</v>
      </c>
      <c r="AB743" s="6" t="s">
        <v>36</v>
      </c>
    </row>
    <row r="744" spans="2:28" ht="79.2">
      <c r="B744">
        <v>2016</v>
      </c>
      <c r="C744" s="4">
        <v>20004</v>
      </c>
      <c r="D744" s="5" t="s">
        <v>30</v>
      </c>
      <c r="E744" s="5" t="s">
        <v>31</v>
      </c>
      <c r="F744" s="5" t="s">
        <v>32</v>
      </c>
      <c r="G744" s="6" t="s">
        <v>33</v>
      </c>
      <c r="H744" s="7">
        <v>61</v>
      </c>
      <c r="I744" s="5" t="s">
        <v>34</v>
      </c>
      <c r="J744" t="str">
        <f>IF((ISNUMBER(SEARCH({"Cash"},[1]Sheet2!$I744))),"Avg","AboveAvg")</f>
        <v>Avg</v>
      </c>
      <c r="L744" s="5" t="s">
        <v>44</v>
      </c>
      <c r="O744" t="str">
        <f>IF(OR(ISNUMBER(SEARCH({"smok"},$Z744))),"Y","N")</f>
        <v>N</v>
      </c>
      <c r="P744" t="str">
        <f>IF(OR(ISNUMBER(SEARCH({"BP","Hyper"},$Z744))),"Y","N")</f>
        <v>Y</v>
      </c>
      <c r="Q744" t="str">
        <f>IF(OR(ISNUMBER(SEARCH({"Tobacc","smok"},$Z744))),"Y","N")</f>
        <v>N</v>
      </c>
      <c r="T744" s="8" t="s">
        <v>31</v>
      </c>
      <c r="U744" s="8" t="s">
        <v>31</v>
      </c>
      <c r="Z744" s="9" t="s">
        <v>398</v>
      </c>
      <c r="AA744" t="str">
        <f>IF(OR(ISNUMBER(SEARCH({"Diabetes","Diabetic"},$Z744))),"Y","N")</f>
        <v>Y</v>
      </c>
      <c r="AB744" s="6" t="s">
        <v>36</v>
      </c>
    </row>
    <row r="745" spans="2:28" ht="26.4">
      <c r="B745">
        <v>2016</v>
      </c>
      <c r="C745" s="4">
        <v>40540</v>
      </c>
      <c r="D745" s="5" t="s">
        <v>30</v>
      </c>
      <c r="E745" s="5" t="s">
        <v>31</v>
      </c>
      <c r="F745" s="5" t="s">
        <v>37</v>
      </c>
      <c r="G745" s="6" t="s">
        <v>33</v>
      </c>
      <c r="H745" s="7">
        <v>5</v>
      </c>
      <c r="I745" s="5" t="s">
        <v>34</v>
      </c>
      <c r="J745" t="str">
        <f>IF((ISNUMBER(SEARCH({"Cash"},[1]Sheet2!$I745))),"Avg","AboveAvg")</f>
        <v>Avg</v>
      </c>
      <c r="L745" s="5" t="s">
        <v>48</v>
      </c>
      <c r="O745" t="str">
        <f>IF(OR(ISNUMBER(SEARCH({"smok"},$Z745))),"Y","N")</f>
        <v>N</v>
      </c>
      <c r="P745" t="str">
        <f>IF(OR(ISNUMBER(SEARCH({"BP","Hyper"},$Z745))),"Y","N")</f>
        <v>N</v>
      </c>
      <c r="Q745" t="str">
        <f>IF(OR(ISNUMBER(SEARCH({"Tobacc","smok"},$Z745))),"Y","N")</f>
        <v>N</v>
      </c>
      <c r="T745" s="8" t="s">
        <v>31</v>
      </c>
      <c r="U745" s="8" t="s">
        <v>31</v>
      </c>
      <c r="Z745" s="9" t="s">
        <v>399</v>
      </c>
      <c r="AA745" t="str">
        <f>IF(OR(ISNUMBER(SEARCH({"Diabetes","Diabetic"},$Z745))),"Y","N")</f>
        <v>N</v>
      </c>
      <c r="AB745" s="6" t="s">
        <v>36</v>
      </c>
    </row>
    <row r="746" spans="2:28">
      <c r="B746">
        <v>2016</v>
      </c>
      <c r="C746" s="4">
        <v>41126</v>
      </c>
      <c r="D746" s="5" t="s">
        <v>30</v>
      </c>
      <c r="E746" s="5" t="s">
        <v>31</v>
      </c>
      <c r="F746" s="5" t="s">
        <v>32</v>
      </c>
      <c r="G746" s="6" t="s">
        <v>33</v>
      </c>
      <c r="H746" s="7">
        <v>3</v>
      </c>
      <c r="I746" s="5" t="s">
        <v>34</v>
      </c>
      <c r="J746" t="str">
        <f>IF((ISNUMBER(SEARCH({"Cash"},[1]Sheet2!$I746))),"Avg","AboveAvg")</f>
        <v>Avg</v>
      </c>
      <c r="L746" s="5" t="s">
        <v>31</v>
      </c>
      <c r="O746" t="str">
        <f>IF(OR(ISNUMBER(SEARCH({"smok"},$Z746))),"Y","N")</f>
        <v>N</v>
      </c>
      <c r="P746" t="str">
        <f>IF(OR(ISNUMBER(SEARCH({"BP","Hyper"},$Z746))),"Y","N")</f>
        <v>N</v>
      </c>
      <c r="Q746" t="str">
        <f>IF(OR(ISNUMBER(SEARCH({"Tobacc","smok"},$Z746))),"Y","N")</f>
        <v>N</v>
      </c>
      <c r="T746" s="8" t="s">
        <v>31</v>
      </c>
      <c r="U746" s="8" t="s">
        <v>31</v>
      </c>
      <c r="Z746" s="9" t="s">
        <v>31</v>
      </c>
      <c r="AA746" t="str">
        <f>IF(OR(ISNUMBER(SEARCH({"Diabetes","Diabetic"},$Z746))),"Y","N")</f>
        <v>N</v>
      </c>
      <c r="AB746" s="6" t="s">
        <v>36</v>
      </c>
    </row>
    <row r="747" spans="2:28">
      <c r="B747">
        <v>2016</v>
      </c>
      <c r="C747" s="4">
        <v>18170</v>
      </c>
      <c r="D747" s="5" t="s">
        <v>30</v>
      </c>
      <c r="E747" s="5" t="s">
        <v>31</v>
      </c>
      <c r="F747" s="5" t="s">
        <v>37</v>
      </c>
      <c r="G747" s="6" t="s">
        <v>33</v>
      </c>
      <c r="H747" s="7">
        <v>66</v>
      </c>
      <c r="I747" s="5" t="s">
        <v>40</v>
      </c>
      <c r="J747" t="str">
        <f>IF((ISNUMBER(SEARCH({"Cash"},[1]Sheet2!$I747))),"Avg","AboveAvg")</f>
        <v>AboveAvg</v>
      </c>
      <c r="L747" s="5" t="s">
        <v>44</v>
      </c>
      <c r="O747" t="str">
        <f>IF(OR(ISNUMBER(SEARCH({"smok"},$Z747))),"Y","N")</f>
        <v>N</v>
      </c>
      <c r="P747" t="str">
        <f>IF(OR(ISNUMBER(SEARCH({"BP","Hyper"},$Z747))),"Y","N")</f>
        <v>N</v>
      </c>
      <c r="Q747" t="str">
        <f>IF(OR(ISNUMBER(SEARCH({"Tobacc","smok"},$Z747))),"Y","N")</f>
        <v>N</v>
      </c>
      <c r="T747" s="8" t="s">
        <v>31</v>
      </c>
      <c r="U747" s="8" t="s">
        <v>31</v>
      </c>
      <c r="Z747" s="9" t="s">
        <v>31</v>
      </c>
      <c r="AA747" t="str">
        <f>IF(OR(ISNUMBER(SEARCH({"Diabetes","Diabetic"},$Z747))),"Y","N")</f>
        <v>N</v>
      </c>
      <c r="AB747" s="6" t="s">
        <v>36</v>
      </c>
    </row>
    <row r="748" spans="2:28">
      <c r="B748">
        <v>2016</v>
      </c>
      <c r="C748" s="4">
        <v>18825</v>
      </c>
      <c r="D748" s="5" t="s">
        <v>30</v>
      </c>
      <c r="E748" s="5" t="s">
        <v>31</v>
      </c>
      <c r="F748" s="5" t="s">
        <v>32</v>
      </c>
      <c r="G748" s="6" t="s">
        <v>33</v>
      </c>
      <c r="H748" s="7">
        <v>64</v>
      </c>
      <c r="I748" s="5" t="s">
        <v>40</v>
      </c>
      <c r="J748" t="str">
        <f>IF((ISNUMBER(SEARCH({"Cash"},[1]Sheet2!$I748))),"Avg","AboveAvg")</f>
        <v>AboveAvg</v>
      </c>
      <c r="L748" s="5" t="s">
        <v>31</v>
      </c>
      <c r="O748" t="str">
        <f>IF(OR(ISNUMBER(SEARCH({"smok"},$Z748))),"Y","N")</f>
        <v>N</v>
      </c>
      <c r="P748" t="str">
        <f>IF(OR(ISNUMBER(SEARCH({"BP","Hyper"},$Z748))),"Y","N")</f>
        <v>N</v>
      </c>
      <c r="Q748" t="str">
        <f>IF(OR(ISNUMBER(SEARCH({"Tobacc","smok"},$Z748))),"Y","N")</f>
        <v>N</v>
      </c>
      <c r="T748" s="8" t="s">
        <v>31</v>
      </c>
      <c r="U748" s="8" t="s">
        <v>31</v>
      </c>
      <c r="Z748" s="9" t="s">
        <v>31</v>
      </c>
      <c r="AA748" t="str">
        <f>IF(OR(ISNUMBER(SEARCH({"Diabetes","Diabetic"},$Z748))),"Y","N")</f>
        <v>N</v>
      </c>
      <c r="AB748" s="6" t="s">
        <v>36</v>
      </c>
    </row>
    <row r="749" spans="2:28" ht="409.6">
      <c r="B749">
        <v>2016</v>
      </c>
      <c r="C749" s="4">
        <v>9565</v>
      </c>
      <c r="D749" s="5" t="s">
        <v>30</v>
      </c>
      <c r="E749" s="5" t="s">
        <v>31</v>
      </c>
      <c r="F749" s="5" t="s">
        <v>32</v>
      </c>
      <c r="G749" s="6" t="s">
        <v>33</v>
      </c>
      <c r="H749" s="7">
        <v>90</v>
      </c>
      <c r="I749" s="5" t="s">
        <v>34</v>
      </c>
      <c r="J749" t="str">
        <f>IF((ISNUMBER(SEARCH({"Cash"},[1]Sheet2!$I749))),"Avg","AboveAvg")</f>
        <v>Avg</v>
      </c>
      <c r="L749" s="5" t="s">
        <v>41</v>
      </c>
      <c r="O749" t="str">
        <f>IF(OR(ISNUMBER(SEARCH({"smok"},$Z749))),"Y","N")</f>
        <v>N</v>
      </c>
      <c r="P749" t="str">
        <f>IF(OR(ISNUMBER(SEARCH({"BP","Hyper"},$Z749))),"Y","N")</f>
        <v>N</v>
      </c>
      <c r="Q749" t="str">
        <f>IF(OR(ISNUMBER(SEARCH({"Tobacc","smok"},$Z749))),"Y","N")</f>
        <v>N</v>
      </c>
      <c r="T749" s="8" t="s">
        <v>31</v>
      </c>
      <c r="U749" s="8" t="s">
        <v>31</v>
      </c>
      <c r="Z749" s="9" t="s">
        <v>400</v>
      </c>
      <c r="AA749" t="str">
        <f>IF(OR(ISNUMBER(SEARCH({"Diabetes","Diabetic"},$Z749))),"Y","N")</f>
        <v>N</v>
      </c>
      <c r="AB749" s="6" t="s">
        <v>36</v>
      </c>
    </row>
    <row r="750" spans="2:28" ht="409.6">
      <c r="B750">
        <v>2016</v>
      </c>
      <c r="C750" s="4">
        <v>42114</v>
      </c>
      <c r="D750" s="5" t="s">
        <v>30</v>
      </c>
      <c r="E750" s="5" t="s">
        <v>31</v>
      </c>
      <c r="F750" s="5" t="s">
        <v>32</v>
      </c>
      <c r="G750" s="6" t="s">
        <v>33</v>
      </c>
      <c r="H750" s="7">
        <v>0</v>
      </c>
      <c r="I750" s="5" t="s">
        <v>34</v>
      </c>
      <c r="J750" t="str">
        <f>IF((ISNUMBER(SEARCH({"Cash"},[1]Sheet2!$I750))),"Avg","AboveAvg")</f>
        <v>Avg</v>
      </c>
      <c r="L750" s="5" t="s">
        <v>31</v>
      </c>
      <c r="O750" t="str">
        <f>IF(OR(ISNUMBER(SEARCH({"smok"},$Z750))),"Y","N")</f>
        <v>N</v>
      </c>
      <c r="P750" t="str">
        <f>IF(OR(ISNUMBER(SEARCH({"BP","Hyper"},$Z750))),"Y","N")</f>
        <v>N</v>
      </c>
      <c r="Q750" t="str">
        <f>IF(OR(ISNUMBER(SEARCH({"Tobacc","smok"},$Z750))),"Y","N")</f>
        <v>N</v>
      </c>
      <c r="T750" s="8" t="s">
        <v>31</v>
      </c>
      <c r="U750" s="8" t="s">
        <v>31</v>
      </c>
      <c r="Z750" s="9" t="s">
        <v>219</v>
      </c>
      <c r="AA750" t="str">
        <f>IF(OR(ISNUMBER(SEARCH({"Diabetes","Diabetic"},$Z750))),"Y","N")</f>
        <v>N</v>
      </c>
      <c r="AB750" s="6" t="s">
        <v>36</v>
      </c>
    </row>
    <row r="751" spans="2:28" ht="409.6">
      <c r="B751">
        <v>2016</v>
      </c>
      <c r="C751" s="4">
        <v>25256</v>
      </c>
      <c r="D751" s="5" t="s">
        <v>30</v>
      </c>
      <c r="E751" s="5" t="s">
        <v>31</v>
      </c>
      <c r="F751" s="5" t="s">
        <v>37</v>
      </c>
      <c r="G751" s="6" t="s">
        <v>33</v>
      </c>
      <c r="H751" s="7">
        <v>47</v>
      </c>
      <c r="I751" s="5" t="s">
        <v>40</v>
      </c>
      <c r="J751" t="str">
        <f>IF((ISNUMBER(SEARCH({"Cash"},[1]Sheet2!$I751))),"Avg","AboveAvg")</f>
        <v>AboveAvg</v>
      </c>
      <c r="L751" s="5" t="s">
        <v>31</v>
      </c>
      <c r="O751" t="str">
        <f>IF(OR(ISNUMBER(SEARCH({"smok"},$Z751))),"Y","N")</f>
        <v>N</v>
      </c>
      <c r="P751" t="str">
        <f>IF(OR(ISNUMBER(SEARCH({"BP","Hyper"},$Z751))),"Y","N")</f>
        <v>Y</v>
      </c>
      <c r="Q751" t="str">
        <f>IF(OR(ISNUMBER(SEARCH({"Tobacc","smok"},$Z751))),"Y","N")</f>
        <v>N</v>
      </c>
      <c r="T751" s="8" t="s">
        <v>31</v>
      </c>
      <c r="U751" s="8" t="s">
        <v>31</v>
      </c>
      <c r="Z751" s="9" t="s">
        <v>70</v>
      </c>
      <c r="AA751" t="str">
        <f>IF(OR(ISNUMBER(SEARCH({"Diabetes","Diabetic"},$Z751))),"Y","N")</f>
        <v>N</v>
      </c>
      <c r="AB751" s="6" t="s">
        <v>36</v>
      </c>
    </row>
    <row r="752" spans="2:28" ht="52.8">
      <c r="B752">
        <v>2016</v>
      </c>
      <c r="C752" s="4">
        <v>29017</v>
      </c>
      <c r="D752" s="5" t="s">
        <v>30</v>
      </c>
      <c r="E752" s="5" t="s">
        <v>31</v>
      </c>
      <c r="F752" s="5" t="s">
        <v>37</v>
      </c>
      <c r="G752" s="6" t="s">
        <v>33</v>
      </c>
      <c r="H752" s="7">
        <v>36</v>
      </c>
      <c r="I752" s="5" t="s">
        <v>34</v>
      </c>
      <c r="J752" t="str">
        <f>IF((ISNUMBER(SEARCH({"Cash"},[1]Sheet2!$I752))),"Avg","AboveAvg")</f>
        <v>Avg</v>
      </c>
      <c r="L752" s="5" t="s">
        <v>48</v>
      </c>
      <c r="O752" t="str">
        <f>IF(OR(ISNUMBER(SEARCH({"smok"},$Z752))),"Y","N")</f>
        <v>N</v>
      </c>
      <c r="P752" t="str">
        <f>IF(OR(ISNUMBER(SEARCH({"BP","Hyper"},$Z752))),"Y","N")</f>
        <v>N</v>
      </c>
      <c r="Q752" t="str">
        <f>IF(OR(ISNUMBER(SEARCH({"Tobacc","smok"},$Z752))),"Y","N")</f>
        <v>N</v>
      </c>
      <c r="T752" s="8" t="s">
        <v>31</v>
      </c>
      <c r="U752" s="8" t="s">
        <v>31</v>
      </c>
      <c r="Z752" s="9" t="s">
        <v>67</v>
      </c>
      <c r="AA752" t="str">
        <f>IF(OR(ISNUMBER(SEARCH({"Diabetes","Diabetic"},$Z752))),"Y","N")</f>
        <v>N</v>
      </c>
      <c r="AB752" s="6" t="s">
        <v>36</v>
      </c>
    </row>
    <row r="753" spans="2:28" ht="409.6">
      <c r="B753">
        <v>2016</v>
      </c>
      <c r="C753" s="4">
        <v>20745</v>
      </c>
      <c r="D753" s="5" t="s">
        <v>30</v>
      </c>
      <c r="E753" s="5" t="s">
        <v>31</v>
      </c>
      <c r="F753" s="5" t="s">
        <v>37</v>
      </c>
      <c r="G753" s="6" t="s">
        <v>33</v>
      </c>
      <c r="H753" s="7">
        <v>59</v>
      </c>
      <c r="I753" s="5" t="s">
        <v>34</v>
      </c>
      <c r="J753" t="str">
        <f>IF((ISNUMBER(SEARCH({"Cash"},[1]Sheet2!$I753))),"Avg","AboveAvg")</f>
        <v>Avg</v>
      </c>
      <c r="L753" s="5" t="s">
        <v>44</v>
      </c>
      <c r="O753" t="str">
        <f>IF(OR(ISNUMBER(SEARCH({"smok"},$Z753))),"Y","N")</f>
        <v>N</v>
      </c>
      <c r="P753" t="str">
        <f>IF(OR(ISNUMBER(SEARCH({"BP","Hyper"},$Z753))),"Y","N")</f>
        <v>N</v>
      </c>
      <c r="Q753" t="str">
        <f>IF(OR(ISNUMBER(SEARCH({"Tobacc","smok"},$Z753))),"Y","N")</f>
        <v>N</v>
      </c>
      <c r="T753" s="8" t="s">
        <v>31</v>
      </c>
      <c r="U753" s="8" t="s">
        <v>31</v>
      </c>
      <c r="Z753" s="9" t="s">
        <v>401</v>
      </c>
      <c r="AA753" t="str">
        <f>IF(OR(ISNUMBER(SEARCH({"Diabetes","Diabetic"},$Z753))),"Y","N")</f>
        <v>N</v>
      </c>
      <c r="AB753" s="6" t="s">
        <v>36</v>
      </c>
    </row>
    <row r="754" spans="2:28" ht="409.6">
      <c r="B754">
        <v>2016</v>
      </c>
      <c r="C754" s="4">
        <v>14415</v>
      </c>
      <c r="D754" s="5" t="s">
        <v>30</v>
      </c>
      <c r="E754" s="5" t="s">
        <v>31</v>
      </c>
      <c r="F754" s="5" t="s">
        <v>32</v>
      </c>
      <c r="G754" s="6" t="s">
        <v>33</v>
      </c>
      <c r="H754" s="7">
        <v>76</v>
      </c>
      <c r="I754" s="5" t="s">
        <v>34</v>
      </c>
      <c r="J754" t="str">
        <f>IF((ISNUMBER(SEARCH({"Cash"},[1]Sheet2!$I754))),"Avg","AboveAvg")</f>
        <v>Avg</v>
      </c>
      <c r="L754" s="5" t="s">
        <v>44</v>
      </c>
      <c r="O754" t="str">
        <f>IF(OR(ISNUMBER(SEARCH({"smok"},$Z754))),"Y","N")</f>
        <v>N</v>
      </c>
      <c r="P754" t="str">
        <f>IF(OR(ISNUMBER(SEARCH({"BP","Hyper"},$Z754))),"Y","N")</f>
        <v>N</v>
      </c>
      <c r="Q754" t="str">
        <f>IF(OR(ISNUMBER(SEARCH({"Tobacc","smok"},$Z754))),"Y","N")</f>
        <v>N</v>
      </c>
      <c r="T754" s="8" t="s">
        <v>31</v>
      </c>
      <c r="U754" s="8" t="s">
        <v>31</v>
      </c>
      <c r="Z754" s="9" t="s">
        <v>402</v>
      </c>
      <c r="AA754" t="str">
        <f>IF(OR(ISNUMBER(SEARCH({"Diabetes","Diabetic"},$Z754))),"Y","N")</f>
        <v>N</v>
      </c>
      <c r="AB754" s="6" t="s">
        <v>36</v>
      </c>
    </row>
    <row r="755" spans="2:28">
      <c r="B755">
        <v>2016</v>
      </c>
      <c r="C755" s="4">
        <v>26068</v>
      </c>
      <c r="D755" s="5" t="s">
        <v>30</v>
      </c>
      <c r="E755" s="5" t="s">
        <v>31</v>
      </c>
      <c r="F755" s="5" t="s">
        <v>32</v>
      </c>
      <c r="G755" s="6" t="s">
        <v>33</v>
      </c>
      <c r="H755" s="7">
        <v>44</v>
      </c>
      <c r="I755" s="5" t="s">
        <v>40</v>
      </c>
      <c r="J755" t="str">
        <f>IF((ISNUMBER(SEARCH({"Cash"},[1]Sheet2!$I755))),"Avg","AboveAvg")</f>
        <v>AboveAvg</v>
      </c>
      <c r="L755" s="5" t="s">
        <v>44</v>
      </c>
      <c r="O755" t="str">
        <f>IF(OR(ISNUMBER(SEARCH({"smok"},$Z755))),"Y","N")</f>
        <v>N</v>
      </c>
      <c r="P755" t="str">
        <f>IF(OR(ISNUMBER(SEARCH({"BP","Hyper"},$Z755))),"Y","N")</f>
        <v>N</v>
      </c>
      <c r="Q755" t="str">
        <f>IF(OR(ISNUMBER(SEARCH({"Tobacc","smok"},$Z755))),"Y","N")</f>
        <v>N</v>
      </c>
      <c r="T755" s="8" t="s">
        <v>31</v>
      </c>
      <c r="U755" s="8" t="s">
        <v>31</v>
      </c>
      <c r="Z755" s="9" t="s">
        <v>31</v>
      </c>
      <c r="AA755" t="str">
        <f>IF(OR(ISNUMBER(SEARCH({"Diabetes","Diabetic"},$Z755))),"Y","N")</f>
        <v>N</v>
      </c>
      <c r="AB755" s="6" t="s">
        <v>36</v>
      </c>
    </row>
    <row r="756" spans="2:28" ht="409.6">
      <c r="B756">
        <v>2016</v>
      </c>
      <c r="C756" s="4">
        <v>23030</v>
      </c>
      <c r="D756" s="5" t="s">
        <v>39</v>
      </c>
      <c r="E756" s="5" t="s">
        <v>31</v>
      </c>
      <c r="F756" s="5" t="s">
        <v>32</v>
      </c>
      <c r="G756" s="6" t="s">
        <v>33</v>
      </c>
      <c r="H756" s="7">
        <v>53</v>
      </c>
      <c r="I756" s="5" t="s">
        <v>40</v>
      </c>
      <c r="J756" t="str">
        <f>IF((ISNUMBER(SEARCH({"Cash"},[1]Sheet2!$I756))),"Avg","AboveAvg")</f>
        <v>AboveAvg</v>
      </c>
      <c r="L756" s="5" t="s">
        <v>31</v>
      </c>
      <c r="O756" t="str">
        <f>IF(OR(ISNUMBER(SEARCH({"smok"},$Z756))),"Y","N")</f>
        <v>Y</v>
      </c>
      <c r="P756" t="str">
        <f>IF(OR(ISNUMBER(SEARCH({"BP","Hyper"},$Z756))),"Y","N")</f>
        <v>Y</v>
      </c>
      <c r="Q756" t="str">
        <f>IF(OR(ISNUMBER(SEARCH({"Tobacc","smok"},$Z756))),"Y","N")</f>
        <v>Y</v>
      </c>
      <c r="T756" s="8" t="s">
        <v>31</v>
      </c>
      <c r="U756" s="8" t="s">
        <v>31</v>
      </c>
      <c r="Z756" s="9" t="s">
        <v>403</v>
      </c>
      <c r="AA756" t="str">
        <f>IF(OR(ISNUMBER(SEARCH({"Diabetes","Diabetic"},$Z756))),"Y","N")</f>
        <v>N</v>
      </c>
      <c r="AB756" s="6" t="s">
        <v>36</v>
      </c>
    </row>
    <row r="757" spans="2:28" ht="145.19999999999999">
      <c r="B757">
        <v>2016</v>
      </c>
      <c r="C757" s="4">
        <v>24729</v>
      </c>
      <c r="D757" s="5" t="s">
        <v>30</v>
      </c>
      <c r="E757" s="5" t="s">
        <v>31</v>
      </c>
      <c r="F757" s="5" t="s">
        <v>37</v>
      </c>
      <c r="G757" s="6" t="s">
        <v>33</v>
      </c>
      <c r="H757" s="7">
        <v>48</v>
      </c>
      <c r="I757" s="5" t="s">
        <v>40</v>
      </c>
      <c r="J757" t="str">
        <f>IF((ISNUMBER(SEARCH({"Cash"},[1]Sheet2!$I757))),"Avg","AboveAvg")</f>
        <v>AboveAvg</v>
      </c>
      <c r="L757" s="5" t="s">
        <v>31</v>
      </c>
      <c r="O757" t="str">
        <f>IF(OR(ISNUMBER(SEARCH({"smok"},$Z757))),"Y","N")</f>
        <v>N</v>
      </c>
      <c r="P757" t="str">
        <f>IF(OR(ISNUMBER(SEARCH({"BP","Hyper"},$Z757))),"Y","N")</f>
        <v>N</v>
      </c>
      <c r="Q757" t="str">
        <f>IF(OR(ISNUMBER(SEARCH({"Tobacc","smok"},$Z757))),"Y","N")</f>
        <v>N</v>
      </c>
      <c r="T757" s="8" t="s">
        <v>31</v>
      </c>
      <c r="U757" s="8" t="s">
        <v>31</v>
      </c>
      <c r="Z757" s="9" t="s">
        <v>168</v>
      </c>
      <c r="AA757" t="str">
        <f>IF(OR(ISNUMBER(SEARCH({"Diabetes","Diabetic"},$Z757))),"Y","N")</f>
        <v>N</v>
      </c>
      <c r="AB757" s="6" t="s">
        <v>36</v>
      </c>
    </row>
    <row r="758" spans="2:28" ht="409.6">
      <c r="B758">
        <v>2016</v>
      </c>
      <c r="C758" s="4">
        <v>28994</v>
      </c>
      <c r="D758" s="5" t="s">
        <v>30</v>
      </c>
      <c r="E758" s="5" t="s">
        <v>31</v>
      </c>
      <c r="F758" s="5" t="s">
        <v>37</v>
      </c>
      <c r="G758" s="6" t="s">
        <v>33</v>
      </c>
      <c r="H758" s="7">
        <v>36</v>
      </c>
      <c r="I758" s="5" t="s">
        <v>40</v>
      </c>
      <c r="J758" t="str">
        <f>IF((ISNUMBER(SEARCH({"Cash"},[1]Sheet2!$I758))),"Avg","AboveAvg")</f>
        <v>AboveAvg</v>
      </c>
      <c r="L758" s="5" t="s">
        <v>44</v>
      </c>
      <c r="O758" t="str">
        <f>IF(OR(ISNUMBER(SEARCH({"smok"},$Z758))),"Y","N")</f>
        <v>N</v>
      </c>
      <c r="P758" t="str">
        <f>IF(OR(ISNUMBER(SEARCH({"BP","Hyper"},$Z758))),"Y","N")</f>
        <v>Y</v>
      </c>
      <c r="Q758" t="str">
        <f>IF(OR(ISNUMBER(SEARCH({"Tobacc","smok"},$Z758))),"Y","N")</f>
        <v>N</v>
      </c>
      <c r="T758" s="8" t="s">
        <v>31</v>
      </c>
      <c r="U758" s="8" t="s">
        <v>31</v>
      </c>
      <c r="Z758" s="9" t="s">
        <v>404</v>
      </c>
      <c r="AA758" t="str">
        <f>IF(OR(ISNUMBER(SEARCH({"Diabetes","Diabetic"},$Z758))),"Y","N")</f>
        <v>N</v>
      </c>
      <c r="AB758" s="6" t="s">
        <v>36</v>
      </c>
    </row>
    <row r="759" spans="2:28">
      <c r="B759">
        <v>2016</v>
      </c>
      <c r="C759" s="4">
        <v>26161</v>
      </c>
      <c r="D759" s="5" t="s">
        <v>30</v>
      </c>
      <c r="E759" s="5" t="s">
        <v>31</v>
      </c>
      <c r="F759" s="5" t="s">
        <v>37</v>
      </c>
      <c r="G759" s="6" t="s">
        <v>33</v>
      </c>
      <c r="H759" s="7">
        <v>44</v>
      </c>
      <c r="I759" s="5" t="s">
        <v>40</v>
      </c>
      <c r="J759" t="str">
        <f>IF((ISNUMBER(SEARCH({"Cash"},[1]Sheet2!$I759))),"Avg","AboveAvg")</f>
        <v>AboveAvg</v>
      </c>
      <c r="L759" s="5" t="s">
        <v>31</v>
      </c>
      <c r="O759" t="str">
        <f>IF(OR(ISNUMBER(SEARCH({"smok"},$Z759))),"Y","N")</f>
        <v>N</v>
      </c>
      <c r="P759" t="str">
        <f>IF(OR(ISNUMBER(SEARCH({"BP","Hyper"},$Z759))),"Y","N")</f>
        <v>N</v>
      </c>
      <c r="Q759" t="str">
        <f>IF(OR(ISNUMBER(SEARCH({"Tobacc","smok"},$Z759))),"Y","N")</f>
        <v>N</v>
      </c>
      <c r="T759" s="8" t="s">
        <v>31</v>
      </c>
      <c r="U759" s="8" t="s">
        <v>31</v>
      </c>
      <c r="Z759" s="9" t="s">
        <v>31</v>
      </c>
      <c r="AA759" t="str">
        <f>IF(OR(ISNUMBER(SEARCH({"Diabetes","Diabetic"},$Z759))),"Y","N")</f>
        <v>N</v>
      </c>
      <c r="AB759" s="6" t="s">
        <v>36</v>
      </c>
    </row>
    <row r="760" spans="2:28" ht="250.8">
      <c r="B760">
        <v>2016</v>
      </c>
      <c r="C760" s="4">
        <v>36161</v>
      </c>
      <c r="D760" s="5" t="s">
        <v>30</v>
      </c>
      <c r="E760" s="5" t="s">
        <v>31</v>
      </c>
      <c r="F760" s="5" t="s">
        <v>37</v>
      </c>
      <c r="G760" s="6" t="s">
        <v>33</v>
      </c>
      <c r="H760" s="7">
        <v>17</v>
      </c>
      <c r="I760" s="5" t="s">
        <v>34</v>
      </c>
      <c r="J760" t="str">
        <f>IF((ISNUMBER(SEARCH({"Cash"},[1]Sheet2!$I760))),"Avg","AboveAvg")</f>
        <v>Avg</v>
      </c>
      <c r="L760" s="5" t="s">
        <v>31</v>
      </c>
      <c r="O760" t="str">
        <f>IF(OR(ISNUMBER(SEARCH({"smok"},$Z760))),"Y","N")</f>
        <v>N</v>
      </c>
      <c r="P760" t="str">
        <f>IF(OR(ISNUMBER(SEARCH({"BP","Hyper"},$Z760))),"Y","N")</f>
        <v>N</v>
      </c>
      <c r="Q760" t="str">
        <f>IF(OR(ISNUMBER(SEARCH({"Tobacc","smok"},$Z760))),"Y","N")</f>
        <v>N</v>
      </c>
      <c r="T760" s="8" t="s">
        <v>31</v>
      </c>
      <c r="U760" s="8" t="s">
        <v>31</v>
      </c>
      <c r="Z760" s="9" t="s">
        <v>405</v>
      </c>
      <c r="AA760" t="str">
        <f>IF(OR(ISNUMBER(SEARCH({"Diabetes","Diabetic"},$Z760))),"Y","N")</f>
        <v>N</v>
      </c>
      <c r="AB760" s="6" t="s">
        <v>36</v>
      </c>
    </row>
    <row r="761" spans="2:28">
      <c r="B761">
        <v>2016</v>
      </c>
      <c r="C761" s="4">
        <v>35886</v>
      </c>
      <c r="D761" s="5" t="s">
        <v>30</v>
      </c>
      <c r="E761" s="5" t="s">
        <v>31</v>
      </c>
      <c r="F761" s="5" t="s">
        <v>32</v>
      </c>
      <c r="G761" s="6" t="s">
        <v>33</v>
      </c>
      <c r="H761" s="7">
        <v>17</v>
      </c>
      <c r="I761" s="5" t="s">
        <v>34</v>
      </c>
      <c r="J761" t="str">
        <f>IF((ISNUMBER(SEARCH({"Cash"},[1]Sheet2!$I761))),"Avg","AboveAvg")</f>
        <v>Avg</v>
      </c>
      <c r="L761" s="5" t="s">
        <v>31</v>
      </c>
      <c r="O761" t="str">
        <f>IF(OR(ISNUMBER(SEARCH({"smok"},$Z761))),"Y","N")</f>
        <v>N</v>
      </c>
      <c r="P761" t="str">
        <f>IF(OR(ISNUMBER(SEARCH({"BP","Hyper"},$Z761))),"Y","N")</f>
        <v>N</v>
      </c>
      <c r="Q761" t="str">
        <f>IF(OR(ISNUMBER(SEARCH({"Tobacc","smok"},$Z761))),"Y","N")</f>
        <v>N</v>
      </c>
      <c r="T761" s="8" t="s">
        <v>31</v>
      </c>
      <c r="U761" s="8" t="s">
        <v>31</v>
      </c>
      <c r="Z761" s="9" t="s">
        <v>31</v>
      </c>
      <c r="AA761" t="str">
        <f>IF(OR(ISNUMBER(SEARCH({"Diabetes","Diabetic"},$Z761))),"Y","N")</f>
        <v>N</v>
      </c>
      <c r="AB761" s="6" t="s">
        <v>36</v>
      </c>
    </row>
    <row r="762" spans="2:28" ht="409.6">
      <c r="B762">
        <v>2016</v>
      </c>
      <c r="C762" s="4">
        <v>25830</v>
      </c>
      <c r="D762" s="5" t="s">
        <v>30</v>
      </c>
      <c r="E762" s="5" t="s">
        <v>31</v>
      </c>
      <c r="F762" s="5" t="s">
        <v>32</v>
      </c>
      <c r="G762" s="6" t="s">
        <v>33</v>
      </c>
      <c r="H762" s="7">
        <v>45</v>
      </c>
      <c r="I762" s="5" t="s">
        <v>40</v>
      </c>
      <c r="J762" t="str">
        <f>IF((ISNUMBER(SEARCH({"Cash"},[1]Sheet2!$I762))),"Avg","AboveAvg")</f>
        <v>AboveAvg</v>
      </c>
      <c r="L762" s="5" t="s">
        <v>31</v>
      </c>
      <c r="O762" t="str">
        <f>IF(OR(ISNUMBER(SEARCH({"smok"},$Z762))),"Y","N")</f>
        <v>N</v>
      </c>
      <c r="P762" t="str">
        <f>IF(OR(ISNUMBER(SEARCH({"BP","Hyper"},$Z762))),"Y","N")</f>
        <v>Y</v>
      </c>
      <c r="Q762" t="str">
        <f>IF(OR(ISNUMBER(SEARCH({"Tobacc","smok"},$Z762))),"Y","N")</f>
        <v>N</v>
      </c>
      <c r="T762" s="8" t="s">
        <v>31</v>
      </c>
      <c r="U762" s="8" t="s">
        <v>31</v>
      </c>
      <c r="Z762" s="9" t="s">
        <v>126</v>
      </c>
      <c r="AA762" t="str">
        <f>IF(OR(ISNUMBER(SEARCH({"Diabetes","Diabetic"},$Z762))),"Y","N")</f>
        <v>N</v>
      </c>
      <c r="AB762" s="6" t="s">
        <v>36</v>
      </c>
    </row>
    <row r="763" spans="2:28">
      <c r="B763">
        <v>2016</v>
      </c>
      <c r="C763" s="4">
        <v>21203</v>
      </c>
      <c r="D763" s="5" t="s">
        <v>30</v>
      </c>
      <c r="E763" s="5" t="s">
        <v>31</v>
      </c>
      <c r="F763" s="5" t="s">
        <v>37</v>
      </c>
      <c r="G763" s="6" t="s">
        <v>33</v>
      </c>
      <c r="H763" s="7">
        <v>58</v>
      </c>
      <c r="I763" s="5" t="s">
        <v>34</v>
      </c>
      <c r="J763" t="str">
        <f>IF((ISNUMBER(SEARCH({"Cash"},[1]Sheet2!$I763))),"Avg","AboveAvg")</f>
        <v>Avg</v>
      </c>
      <c r="L763" s="5" t="s">
        <v>31</v>
      </c>
      <c r="O763" t="str">
        <f>IF(OR(ISNUMBER(SEARCH({"smok"},$Z763))),"Y","N")</f>
        <v>N</v>
      </c>
      <c r="P763" t="str">
        <f>IF(OR(ISNUMBER(SEARCH({"BP","Hyper"},$Z763))),"Y","N")</f>
        <v>N</v>
      </c>
      <c r="Q763" t="str">
        <f>IF(OR(ISNUMBER(SEARCH({"Tobacc","smok"},$Z763))),"Y","N")</f>
        <v>N</v>
      </c>
      <c r="T763" s="8" t="s">
        <v>31</v>
      </c>
      <c r="U763" s="8" t="s">
        <v>31</v>
      </c>
      <c r="Z763" s="9" t="s">
        <v>31</v>
      </c>
      <c r="AA763" t="str">
        <f>IF(OR(ISNUMBER(SEARCH({"Diabetes","Diabetic"},$Z763))),"Y","N")</f>
        <v>N</v>
      </c>
      <c r="AB763" s="6" t="s">
        <v>36</v>
      </c>
    </row>
    <row r="764" spans="2:28" ht="66">
      <c r="B764">
        <v>2016</v>
      </c>
      <c r="C764" s="4">
        <v>27921</v>
      </c>
      <c r="D764" s="5" t="s">
        <v>30</v>
      </c>
      <c r="E764" s="5" t="s">
        <v>31</v>
      </c>
      <c r="F764" s="5" t="s">
        <v>37</v>
      </c>
      <c r="G764" s="6" t="s">
        <v>33</v>
      </c>
      <c r="H764" s="7">
        <v>39</v>
      </c>
      <c r="I764" s="5" t="s">
        <v>40</v>
      </c>
      <c r="J764" t="str">
        <f>IF((ISNUMBER(SEARCH({"Cash"},[1]Sheet2!$I764))),"Avg","AboveAvg")</f>
        <v>AboveAvg</v>
      </c>
      <c r="L764" s="5" t="s">
        <v>31</v>
      </c>
      <c r="O764" t="str">
        <f>IF(OR(ISNUMBER(SEARCH({"smok"},$Z764))),"Y","N")</f>
        <v>N</v>
      </c>
      <c r="P764" t="str">
        <f>IF(OR(ISNUMBER(SEARCH({"BP","Hyper"},$Z764))),"Y","N")</f>
        <v>N</v>
      </c>
      <c r="Q764" t="str">
        <f>IF(OR(ISNUMBER(SEARCH({"Tobacc","smok"},$Z764))),"Y","N")</f>
        <v>N</v>
      </c>
      <c r="T764" s="8" t="s">
        <v>31</v>
      </c>
      <c r="U764" s="8" t="s">
        <v>31</v>
      </c>
      <c r="Z764" s="9" t="s">
        <v>108</v>
      </c>
      <c r="AA764" t="str">
        <f>IF(OR(ISNUMBER(SEARCH({"Diabetes","Diabetic"},$Z764))),"Y","N")</f>
        <v>N</v>
      </c>
      <c r="AB764" s="6" t="s">
        <v>36</v>
      </c>
    </row>
    <row r="765" spans="2:28">
      <c r="B765">
        <v>2016</v>
      </c>
      <c r="C765" s="4">
        <v>17588</v>
      </c>
      <c r="D765" s="5" t="s">
        <v>30</v>
      </c>
      <c r="E765" s="5" t="s">
        <v>31</v>
      </c>
      <c r="F765" s="5" t="s">
        <v>32</v>
      </c>
      <c r="G765" s="6" t="s">
        <v>33</v>
      </c>
      <c r="H765" s="7">
        <v>68</v>
      </c>
      <c r="I765" s="5" t="s">
        <v>34</v>
      </c>
      <c r="J765" t="str">
        <f>IF((ISNUMBER(SEARCH({"Cash"},[1]Sheet2!$I765))),"Avg","AboveAvg")</f>
        <v>Avg</v>
      </c>
      <c r="L765" s="5" t="s">
        <v>31</v>
      </c>
      <c r="O765" t="str">
        <f>IF(OR(ISNUMBER(SEARCH({"smok"},$Z765))),"Y","N")</f>
        <v>N</v>
      </c>
      <c r="P765" t="str">
        <f>IF(OR(ISNUMBER(SEARCH({"BP","Hyper"},$Z765))),"Y","N")</f>
        <v>N</v>
      </c>
      <c r="Q765" t="str">
        <f>IF(OR(ISNUMBER(SEARCH({"Tobacc","smok"},$Z765))),"Y","N")</f>
        <v>N</v>
      </c>
      <c r="T765" s="8" t="s">
        <v>31</v>
      </c>
      <c r="U765" s="8" t="s">
        <v>31</v>
      </c>
      <c r="Z765" s="9" t="s">
        <v>31</v>
      </c>
      <c r="AA765" t="str">
        <f>IF(OR(ISNUMBER(SEARCH({"Diabetes","Diabetic"},$Z765))),"Y","N")</f>
        <v>N</v>
      </c>
      <c r="AB765" s="6" t="s">
        <v>36</v>
      </c>
    </row>
    <row r="766" spans="2:28" ht="290.39999999999998">
      <c r="B766">
        <v>2016</v>
      </c>
      <c r="C766" s="4">
        <v>39483</v>
      </c>
      <c r="D766" s="5" t="s">
        <v>30</v>
      </c>
      <c r="E766" s="5" t="s">
        <v>31</v>
      </c>
      <c r="F766" s="5" t="s">
        <v>37</v>
      </c>
      <c r="G766" s="6" t="s">
        <v>33</v>
      </c>
      <c r="H766" s="7">
        <v>8</v>
      </c>
      <c r="I766" s="5" t="s">
        <v>40</v>
      </c>
      <c r="J766" t="str">
        <f>IF((ISNUMBER(SEARCH({"Cash"},[1]Sheet2!$I766))),"Avg","AboveAvg")</f>
        <v>AboveAvg</v>
      </c>
      <c r="L766" s="5" t="s">
        <v>44</v>
      </c>
      <c r="O766" t="str">
        <f>IF(OR(ISNUMBER(SEARCH({"smok"},$Z766))),"Y","N")</f>
        <v>N</v>
      </c>
      <c r="P766" t="str">
        <f>IF(OR(ISNUMBER(SEARCH({"BP","Hyper"},$Z766))),"Y","N")</f>
        <v>Y</v>
      </c>
      <c r="Q766" t="str">
        <f>IF(OR(ISNUMBER(SEARCH({"Tobacc","smok"},$Z766))),"Y","N")</f>
        <v>N</v>
      </c>
      <c r="T766" s="8" t="s">
        <v>31</v>
      </c>
      <c r="U766" s="8" t="s">
        <v>31</v>
      </c>
      <c r="Z766" s="9" t="s">
        <v>406</v>
      </c>
      <c r="AA766" t="str">
        <f>IF(OR(ISNUMBER(SEARCH({"Diabetes","Diabetic"},$Z766))),"Y","N")</f>
        <v>N</v>
      </c>
      <c r="AB766" s="6" t="s">
        <v>36</v>
      </c>
    </row>
    <row r="767" spans="2:28" ht="409.6">
      <c r="B767">
        <v>2016</v>
      </c>
      <c r="C767" s="4">
        <v>41428</v>
      </c>
      <c r="D767" s="5" t="s">
        <v>30</v>
      </c>
      <c r="E767" s="5" t="s">
        <v>31</v>
      </c>
      <c r="F767" s="5" t="s">
        <v>37</v>
      </c>
      <c r="G767" s="6" t="s">
        <v>33</v>
      </c>
      <c r="H767" s="7">
        <v>2</v>
      </c>
      <c r="I767" s="5" t="s">
        <v>34</v>
      </c>
      <c r="J767" t="str">
        <f>IF((ISNUMBER(SEARCH({"Cash"},[1]Sheet2!$I767))),"Avg","AboveAvg")</f>
        <v>Avg</v>
      </c>
      <c r="L767" s="5" t="s">
        <v>31</v>
      </c>
      <c r="O767" t="str">
        <f>IF(OR(ISNUMBER(SEARCH({"smok"},$Z767))),"Y","N")</f>
        <v>N</v>
      </c>
      <c r="P767" t="str">
        <f>IF(OR(ISNUMBER(SEARCH({"BP","Hyper"},$Z767))),"Y","N")</f>
        <v>N</v>
      </c>
      <c r="Q767" t="str">
        <f>IF(OR(ISNUMBER(SEARCH({"Tobacc","smok"},$Z767))),"Y","N")</f>
        <v>N</v>
      </c>
      <c r="T767" s="8" t="s">
        <v>31</v>
      </c>
      <c r="U767" s="8" t="s">
        <v>31</v>
      </c>
      <c r="Z767" s="9" t="s">
        <v>407</v>
      </c>
      <c r="AA767" t="str">
        <f>IF(OR(ISNUMBER(SEARCH({"Diabetes","Diabetic"},$Z767))),"Y","N")</f>
        <v>N</v>
      </c>
      <c r="AB767" s="6" t="s">
        <v>36</v>
      </c>
    </row>
    <row r="768" spans="2:28" ht="158.4">
      <c r="B768">
        <v>2016</v>
      </c>
      <c r="C768" s="4">
        <v>23072</v>
      </c>
      <c r="D768" s="5" t="s">
        <v>30</v>
      </c>
      <c r="E768" s="5" t="s">
        <v>31</v>
      </c>
      <c r="F768" s="5" t="s">
        <v>37</v>
      </c>
      <c r="G768" s="6" t="s">
        <v>33</v>
      </c>
      <c r="H768" s="7">
        <v>53</v>
      </c>
      <c r="I768" s="5" t="s">
        <v>40</v>
      </c>
      <c r="J768" t="str">
        <f>IF((ISNUMBER(SEARCH({"Cash"},[1]Sheet2!$I768))),"Avg","AboveAvg")</f>
        <v>AboveAvg</v>
      </c>
      <c r="L768" s="5" t="s">
        <v>48</v>
      </c>
      <c r="O768" t="str">
        <f>IF(OR(ISNUMBER(SEARCH({"smok"},$Z768))),"Y","N")</f>
        <v>N</v>
      </c>
      <c r="P768" t="str">
        <f>IF(OR(ISNUMBER(SEARCH({"BP","Hyper"},$Z768))),"Y","N")</f>
        <v>N</v>
      </c>
      <c r="Q768" t="str">
        <f>IF(OR(ISNUMBER(SEARCH({"Tobacc","smok"},$Z768))),"Y","N")</f>
        <v>N</v>
      </c>
      <c r="T768" s="8" t="s">
        <v>31</v>
      </c>
      <c r="U768" s="8" t="s">
        <v>31</v>
      </c>
      <c r="Z768" s="9" t="s">
        <v>408</v>
      </c>
      <c r="AA768" t="str">
        <f>IF(OR(ISNUMBER(SEARCH({"Diabetes","Diabetic"},$Z768))),"Y","N")</f>
        <v>Y</v>
      </c>
      <c r="AB768" s="6" t="s">
        <v>36</v>
      </c>
    </row>
    <row r="769" spans="2:28">
      <c r="B769">
        <v>2016</v>
      </c>
      <c r="C769" s="4">
        <v>25734</v>
      </c>
      <c r="D769" s="5" t="s">
        <v>30</v>
      </c>
      <c r="E769" s="5" t="s">
        <v>31</v>
      </c>
      <c r="F769" s="5" t="s">
        <v>32</v>
      </c>
      <c r="G769" s="6" t="s">
        <v>33</v>
      </c>
      <c r="H769" s="7">
        <v>45</v>
      </c>
      <c r="I769" s="5" t="s">
        <v>34</v>
      </c>
      <c r="J769" t="str">
        <f>IF((ISNUMBER(SEARCH({"Cash"},[1]Sheet2!$I769))),"Avg","AboveAvg")</f>
        <v>Avg</v>
      </c>
      <c r="L769" s="5" t="s">
        <v>41</v>
      </c>
      <c r="O769" t="str">
        <f>IF(OR(ISNUMBER(SEARCH({"smok"},$Z769))),"Y","N")</f>
        <v>N</v>
      </c>
      <c r="P769" t="str">
        <f>IF(OR(ISNUMBER(SEARCH({"BP","Hyper"},$Z769))),"Y","N")</f>
        <v>N</v>
      </c>
      <c r="Q769" t="str">
        <f>IF(OR(ISNUMBER(SEARCH({"Tobacc","smok"},$Z769))),"Y","N")</f>
        <v>N</v>
      </c>
      <c r="T769" s="8" t="s">
        <v>31</v>
      </c>
      <c r="U769" s="8" t="s">
        <v>31</v>
      </c>
      <c r="Z769" s="9" t="s">
        <v>31</v>
      </c>
      <c r="AA769" t="str">
        <f>IF(OR(ISNUMBER(SEARCH({"Diabetes","Diabetic"},$Z769))),"Y","N")</f>
        <v>N</v>
      </c>
      <c r="AB769" s="6" t="s">
        <v>36</v>
      </c>
    </row>
    <row r="770" spans="2:28" ht="409.6">
      <c r="B770">
        <v>2016</v>
      </c>
      <c r="C770" s="4">
        <v>21580</v>
      </c>
      <c r="D770" s="5" t="s">
        <v>30</v>
      </c>
      <c r="E770" s="5" t="s">
        <v>31</v>
      </c>
      <c r="F770" s="5" t="s">
        <v>37</v>
      </c>
      <c r="G770" s="6" t="s">
        <v>33</v>
      </c>
      <c r="H770" s="7">
        <v>57</v>
      </c>
      <c r="I770" s="5" t="s">
        <v>34</v>
      </c>
      <c r="J770" t="str">
        <f>IF((ISNUMBER(SEARCH({"Cash"},[1]Sheet2!$I770))),"Avg","AboveAvg")</f>
        <v>Avg</v>
      </c>
      <c r="L770" s="5" t="s">
        <v>44</v>
      </c>
      <c r="O770" t="str">
        <f>IF(OR(ISNUMBER(SEARCH({"smok"},$Z770))),"Y","N")</f>
        <v>N</v>
      </c>
      <c r="P770" t="str">
        <f>IF(OR(ISNUMBER(SEARCH({"BP","Hyper"},$Z770))),"Y","N")</f>
        <v>N</v>
      </c>
      <c r="Q770" t="str">
        <f>IF(OR(ISNUMBER(SEARCH({"Tobacc","smok"},$Z770))),"Y","N")</f>
        <v>N</v>
      </c>
      <c r="T770" s="8" t="s">
        <v>31</v>
      </c>
      <c r="U770" s="8" t="s">
        <v>31</v>
      </c>
      <c r="Z770" s="9" t="s">
        <v>409</v>
      </c>
      <c r="AA770" t="str">
        <f>IF(OR(ISNUMBER(SEARCH({"Diabetes","Diabetic"},$Z770))),"Y","N")</f>
        <v>N</v>
      </c>
      <c r="AB770" s="6" t="s">
        <v>36</v>
      </c>
    </row>
    <row r="771" spans="2:28" ht="145.19999999999999">
      <c r="B771">
        <v>2016</v>
      </c>
      <c r="C771" s="4">
        <v>24475</v>
      </c>
      <c r="D771" s="5" t="s">
        <v>30</v>
      </c>
      <c r="E771" s="5" t="s">
        <v>31</v>
      </c>
      <c r="F771" s="5" t="s">
        <v>32</v>
      </c>
      <c r="G771" s="6" t="s">
        <v>33</v>
      </c>
      <c r="H771" s="7">
        <v>49</v>
      </c>
      <c r="I771" s="5" t="s">
        <v>34</v>
      </c>
      <c r="J771" t="str">
        <f>IF((ISNUMBER(SEARCH({"Cash"},[1]Sheet2!$I771))),"Avg","AboveAvg")</f>
        <v>Avg</v>
      </c>
      <c r="L771" s="5" t="s">
        <v>44</v>
      </c>
      <c r="O771" t="str">
        <f>IF(OR(ISNUMBER(SEARCH({"smok"},$Z771))),"Y","N")</f>
        <v>N</v>
      </c>
      <c r="P771" t="str">
        <f>IF(OR(ISNUMBER(SEARCH({"BP","Hyper"},$Z771))),"Y","N")</f>
        <v>N</v>
      </c>
      <c r="Q771" t="str">
        <f>IF(OR(ISNUMBER(SEARCH({"Tobacc","smok"},$Z771))),"Y","N")</f>
        <v>N</v>
      </c>
      <c r="T771" s="8" t="s">
        <v>31</v>
      </c>
      <c r="U771" s="8" t="s">
        <v>31</v>
      </c>
      <c r="Z771" s="9" t="s">
        <v>410</v>
      </c>
      <c r="AA771" t="str">
        <f>IF(OR(ISNUMBER(SEARCH({"Diabetes","Diabetic"},$Z771))),"Y","N")</f>
        <v>N</v>
      </c>
      <c r="AB771" s="6" t="s">
        <v>36</v>
      </c>
    </row>
    <row r="772" spans="2:28" ht="409.6">
      <c r="B772">
        <v>2016</v>
      </c>
      <c r="C772" s="4">
        <v>23147</v>
      </c>
      <c r="D772" s="5" t="s">
        <v>30</v>
      </c>
      <c r="E772" s="5" t="s">
        <v>31</v>
      </c>
      <c r="F772" s="5" t="s">
        <v>37</v>
      </c>
      <c r="G772" s="6" t="s">
        <v>33</v>
      </c>
      <c r="H772" s="7">
        <v>52</v>
      </c>
      <c r="I772" s="5" t="s">
        <v>40</v>
      </c>
      <c r="J772" t="str">
        <f>IF((ISNUMBER(SEARCH({"Cash"},[1]Sheet2!$I772))),"Avg","AboveAvg")</f>
        <v>AboveAvg</v>
      </c>
      <c r="L772" s="5" t="s">
        <v>31</v>
      </c>
      <c r="O772" t="str">
        <f>IF(OR(ISNUMBER(SEARCH({"smok"},$Z772))),"Y","N")</f>
        <v>N</v>
      </c>
      <c r="P772" t="str">
        <f>IF(OR(ISNUMBER(SEARCH({"BP","Hyper"},$Z772))),"Y","N")</f>
        <v>Y</v>
      </c>
      <c r="Q772" t="str">
        <f>IF(OR(ISNUMBER(SEARCH({"Tobacc","smok"},$Z772))),"Y","N")</f>
        <v>N</v>
      </c>
      <c r="T772" s="8" t="s">
        <v>31</v>
      </c>
      <c r="U772" s="8" t="s">
        <v>31</v>
      </c>
      <c r="Z772" s="9" t="s">
        <v>411</v>
      </c>
      <c r="AA772" t="str">
        <f>IF(OR(ISNUMBER(SEARCH({"Diabetes","Diabetic"},$Z772))),"Y","N")</f>
        <v>N</v>
      </c>
      <c r="AB772" s="6" t="s">
        <v>36</v>
      </c>
    </row>
    <row r="773" spans="2:28" ht="79.2">
      <c r="B773">
        <v>2016</v>
      </c>
      <c r="C773" s="4">
        <v>21907</v>
      </c>
      <c r="D773" s="5" t="s">
        <v>30</v>
      </c>
      <c r="E773" s="5" t="s">
        <v>31</v>
      </c>
      <c r="F773" s="5" t="s">
        <v>32</v>
      </c>
      <c r="G773" s="6" t="s">
        <v>33</v>
      </c>
      <c r="H773" s="7">
        <v>56</v>
      </c>
      <c r="I773" s="5" t="s">
        <v>34</v>
      </c>
      <c r="J773" t="str">
        <f>IF((ISNUMBER(SEARCH({"Cash"},[1]Sheet2!$I773))),"Avg","AboveAvg")</f>
        <v>Avg</v>
      </c>
      <c r="L773" s="5" t="s">
        <v>31</v>
      </c>
      <c r="O773" t="str">
        <f>IF(OR(ISNUMBER(SEARCH({"smok"},$Z773))),"Y","N")</f>
        <v>N</v>
      </c>
      <c r="P773" t="str">
        <f>IF(OR(ISNUMBER(SEARCH({"BP","Hyper"},$Z773))),"Y","N")</f>
        <v>N</v>
      </c>
      <c r="Q773" t="str">
        <f>IF(OR(ISNUMBER(SEARCH({"Tobacc","smok"},$Z773))),"Y","N")</f>
        <v>Y</v>
      </c>
      <c r="T773" s="8" t="s">
        <v>31</v>
      </c>
      <c r="U773" s="8" t="s">
        <v>31</v>
      </c>
      <c r="Z773" s="9" t="s">
        <v>268</v>
      </c>
      <c r="AA773" t="str">
        <f>IF(OR(ISNUMBER(SEARCH({"Diabetes","Diabetic"},$Z773))),"Y","N")</f>
        <v>N</v>
      </c>
      <c r="AB773" s="6" t="s">
        <v>36</v>
      </c>
    </row>
    <row r="774" spans="2:28" ht="92.4">
      <c r="B774">
        <v>2016</v>
      </c>
      <c r="C774" s="4">
        <v>33254</v>
      </c>
      <c r="D774" s="5" t="s">
        <v>30</v>
      </c>
      <c r="E774" s="5" t="s">
        <v>31</v>
      </c>
      <c r="F774" s="5" t="s">
        <v>32</v>
      </c>
      <c r="G774" s="6" t="s">
        <v>33</v>
      </c>
      <c r="H774" s="7">
        <v>25</v>
      </c>
      <c r="I774" s="5" t="s">
        <v>40</v>
      </c>
      <c r="J774" t="str">
        <f>IF((ISNUMBER(SEARCH({"Cash"},[1]Sheet2!$I774))),"Avg","AboveAvg")</f>
        <v>AboveAvg</v>
      </c>
      <c r="L774" s="5" t="s">
        <v>31</v>
      </c>
      <c r="O774" t="str">
        <f>IF(OR(ISNUMBER(SEARCH({"smok"},$Z774))),"Y","N")</f>
        <v>N</v>
      </c>
      <c r="P774" t="str">
        <f>IF(OR(ISNUMBER(SEARCH({"BP","Hyper"},$Z774))),"Y","N")</f>
        <v>N</v>
      </c>
      <c r="Q774" t="str">
        <f>IF(OR(ISNUMBER(SEARCH({"Tobacc","smok"},$Z774))),"Y","N")</f>
        <v>N</v>
      </c>
      <c r="T774" s="8" t="s">
        <v>31</v>
      </c>
      <c r="U774" s="8" t="s">
        <v>31</v>
      </c>
      <c r="Z774" s="9" t="s">
        <v>76</v>
      </c>
      <c r="AA774" t="str">
        <f>IF(OR(ISNUMBER(SEARCH({"Diabetes","Diabetic"},$Z774))),"Y","N")</f>
        <v>N</v>
      </c>
      <c r="AB774" s="6" t="s">
        <v>36</v>
      </c>
    </row>
    <row r="775" spans="2:28">
      <c r="B775">
        <v>2016</v>
      </c>
      <c r="C775" s="4">
        <v>15676</v>
      </c>
      <c r="D775" s="5" t="s">
        <v>30</v>
      </c>
      <c r="E775" s="5" t="s">
        <v>31</v>
      </c>
      <c r="F775" s="5" t="s">
        <v>32</v>
      </c>
      <c r="G775" s="6" t="s">
        <v>33</v>
      </c>
      <c r="H775" s="7">
        <v>73</v>
      </c>
      <c r="I775" s="5" t="s">
        <v>34</v>
      </c>
      <c r="J775" t="str">
        <f>IF((ISNUMBER(SEARCH({"Cash"},[1]Sheet2!$I775))),"Avg","AboveAvg")</f>
        <v>Avg</v>
      </c>
      <c r="L775" s="5" t="s">
        <v>31</v>
      </c>
      <c r="O775" t="str">
        <f>IF(OR(ISNUMBER(SEARCH({"smok"},$Z775))),"Y","N")</f>
        <v>N</v>
      </c>
      <c r="P775" t="str">
        <f>IF(OR(ISNUMBER(SEARCH({"BP","Hyper"},$Z775))),"Y","N")</f>
        <v>N</v>
      </c>
      <c r="Q775" t="str">
        <f>IF(OR(ISNUMBER(SEARCH({"Tobacc","smok"},$Z775))),"Y","N")</f>
        <v>N</v>
      </c>
      <c r="T775" s="8" t="s">
        <v>31</v>
      </c>
      <c r="U775" s="8" t="s">
        <v>31</v>
      </c>
      <c r="Z775" s="9" t="s">
        <v>31</v>
      </c>
      <c r="AA775" t="str">
        <f>IF(OR(ISNUMBER(SEARCH({"Diabetes","Diabetic"},$Z775))),"Y","N")</f>
        <v>N</v>
      </c>
      <c r="AB775" s="6" t="s">
        <v>36</v>
      </c>
    </row>
    <row r="776" spans="2:28" ht="26.4">
      <c r="B776">
        <v>2016</v>
      </c>
      <c r="C776" s="4">
        <v>17077</v>
      </c>
      <c r="D776" s="5" t="s">
        <v>30</v>
      </c>
      <c r="E776" s="5" t="s">
        <v>31</v>
      </c>
      <c r="F776" s="5" t="s">
        <v>32</v>
      </c>
      <c r="G776" s="6" t="s">
        <v>33</v>
      </c>
      <c r="H776" s="7">
        <v>69</v>
      </c>
      <c r="I776" s="5" t="s">
        <v>34</v>
      </c>
      <c r="J776" t="str">
        <f>IF((ISNUMBER(SEARCH({"Cash"},[1]Sheet2!$I776))),"Avg","AboveAvg")</f>
        <v>Avg</v>
      </c>
      <c r="L776" s="5" t="s">
        <v>44</v>
      </c>
      <c r="O776" t="str">
        <f>IF(OR(ISNUMBER(SEARCH({"smok"},$Z776))),"Y","N")</f>
        <v>N</v>
      </c>
      <c r="P776" t="str">
        <f>IF(OR(ISNUMBER(SEARCH({"BP","Hyper"},$Z776))),"Y","N")</f>
        <v>N</v>
      </c>
      <c r="Q776" t="str">
        <f>IF(OR(ISNUMBER(SEARCH({"Tobacc","smok"},$Z776))),"Y","N")</f>
        <v>N</v>
      </c>
      <c r="T776" s="8" t="s">
        <v>31</v>
      </c>
      <c r="U776" s="8" t="s">
        <v>31</v>
      </c>
      <c r="Z776" s="9" t="s">
        <v>69</v>
      </c>
      <c r="AA776" t="str">
        <f>IF(OR(ISNUMBER(SEARCH({"Diabetes","Diabetic"},$Z776))),"Y","N")</f>
        <v>N</v>
      </c>
      <c r="AB776" s="6" t="s">
        <v>36</v>
      </c>
    </row>
    <row r="777" spans="2:28">
      <c r="B777">
        <v>2016</v>
      </c>
      <c r="C777" s="4">
        <v>29963</v>
      </c>
      <c r="D777" s="5" t="s">
        <v>30</v>
      </c>
      <c r="E777" s="5" t="s">
        <v>31</v>
      </c>
      <c r="F777" s="5" t="s">
        <v>37</v>
      </c>
      <c r="G777" s="6" t="s">
        <v>33</v>
      </c>
      <c r="H777" s="7">
        <v>34</v>
      </c>
      <c r="I777" s="5" t="s">
        <v>40</v>
      </c>
      <c r="J777" t="str">
        <f>IF((ISNUMBER(SEARCH({"Cash"},[1]Sheet2!$I777))),"Avg","AboveAvg")</f>
        <v>AboveAvg</v>
      </c>
      <c r="L777" s="5" t="s">
        <v>31</v>
      </c>
      <c r="O777" t="str">
        <f>IF(OR(ISNUMBER(SEARCH({"smok"},$Z777))),"Y","N")</f>
        <v>N</v>
      </c>
      <c r="P777" t="str">
        <f>IF(OR(ISNUMBER(SEARCH({"BP","Hyper"},$Z777))),"Y","N")</f>
        <v>N</v>
      </c>
      <c r="Q777" t="str">
        <f>IF(OR(ISNUMBER(SEARCH({"Tobacc","smok"},$Z777))),"Y","N")</f>
        <v>N</v>
      </c>
      <c r="T777" s="8" t="s">
        <v>31</v>
      </c>
      <c r="U777" s="8" t="s">
        <v>31</v>
      </c>
      <c r="Z777" s="9" t="s">
        <v>31</v>
      </c>
      <c r="AA777" t="str">
        <f>IF(OR(ISNUMBER(SEARCH({"Diabetes","Diabetic"},$Z777))),"Y","N")</f>
        <v>N</v>
      </c>
      <c r="AB777" s="6" t="s">
        <v>36</v>
      </c>
    </row>
    <row r="778" spans="2:28" ht="105.6">
      <c r="B778">
        <v>2016</v>
      </c>
      <c r="C778" s="4">
        <v>33593</v>
      </c>
      <c r="D778" s="5" t="s">
        <v>30</v>
      </c>
      <c r="E778" s="5" t="s">
        <v>31</v>
      </c>
      <c r="F778" s="5" t="s">
        <v>37</v>
      </c>
      <c r="G778" s="6" t="s">
        <v>33</v>
      </c>
      <c r="H778" s="7">
        <v>24</v>
      </c>
      <c r="I778" s="5" t="s">
        <v>40</v>
      </c>
      <c r="J778" t="str">
        <f>IF((ISNUMBER(SEARCH({"Cash"},[1]Sheet2!$I778))),"Avg","AboveAvg")</f>
        <v>AboveAvg</v>
      </c>
      <c r="L778" s="5" t="s">
        <v>31</v>
      </c>
      <c r="O778" t="str">
        <f>IF(OR(ISNUMBER(SEARCH({"smok"},$Z778))),"Y","N")</f>
        <v>N</v>
      </c>
      <c r="P778" t="str">
        <f>IF(OR(ISNUMBER(SEARCH({"BP","Hyper"},$Z778))),"Y","N")</f>
        <v>N</v>
      </c>
      <c r="Q778" t="str">
        <f>IF(OR(ISNUMBER(SEARCH({"Tobacc","smok"},$Z778))),"Y","N")</f>
        <v>N</v>
      </c>
      <c r="T778" s="8" t="s">
        <v>31</v>
      </c>
      <c r="U778" s="8" t="s">
        <v>31</v>
      </c>
      <c r="Z778" s="9" t="s">
        <v>412</v>
      </c>
      <c r="AA778" t="str">
        <f>IF(OR(ISNUMBER(SEARCH({"Diabetes","Diabetic"},$Z778))),"Y","N")</f>
        <v>N</v>
      </c>
      <c r="AB778" s="6" t="s">
        <v>36</v>
      </c>
    </row>
    <row r="779" spans="2:28" ht="237.6">
      <c r="B779">
        <v>2016</v>
      </c>
      <c r="C779" s="4">
        <v>26844</v>
      </c>
      <c r="D779" s="5" t="s">
        <v>30</v>
      </c>
      <c r="E779" s="5" t="s">
        <v>31</v>
      </c>
      <c r="F779" s="5" t="s">
        <v>32</v>
      </c>
      <c r="G779" s="6" t="s">
        <v>33</v>
      </c>
      <c r="H779" s="7">
        <v>42</v>
      </c>
      <c r="I779" s="5" t="s">
        <v>40</v>
      </c>
      <c r="J779" t="str">
        <f>IF((ISNUMBER(SEARCH({"Cash"},[1]Sheet2!$I779))),"Avg","AboveAvg")</f>
        <v>AboveAvg</v>
      </c>
      <c r="L779" s="5" t="s">
        <v>31</v>
      </c>
      <c r="O779" t="str">
        <f>IF(OR(ISNUMBER(SEARCH({"smok"},$Z779))),"Y","N")</f>
        <v>N</v>
      </c>
      <c r="P779" t="str">
        <f>IF(OR(ISNUMBER(SEARCH({"BP","Hyper"},$Z779))),"Y","N")</f>
        <v>N</v>
      </c>
      <c r="Q779" t="str">
        <f>IF(OR(ISNUMBER(SEARCH({"Tobacc","smok"},$Z779))),"Y","N")</f>
        <v>N</v>
      </c>
      <c r="T779" s="8" t="s">
        <v>31</v>
      </c>
      <c r="U779" s="8" t="s">
        <v>31</v>
      </c>
      <c r="Z779" s="9" t="s">
        <v>263</v>
      </c>
      <c r="AA779" t="str">
        <f>IF(OR(ISNUMBER(SEARCH({"Diabetes","Diabetic"},$Z779))),"Y","N")</f>
        <v>N</v>
      </c>
      <c r="AB779" s="6" t="s">
        <v>36</v>
      </c>
    </row>
    <row r="780" spans="2:28" ht="264">
      <c r="B780">
        <v>2016</v>
      </c>
      <c r="C780" s="4">
        <v>30085</v>
      </c>
      <c r="D780" s="5" t="s">
        <v>30</v>
      </c>
      <c r="E780" s="5" t="s">
        <v>31</v>
      </c>
      <c r="F780" s="5" t="s">
        <v>37</v>
      </c>
      <c r="G780" s="6" t="s">
        <v>33</v>
      </c>
      <c r="H780" s="7">
        <v>33</v>
      </c>
      <c r="I780" s="5" t="s">
        <v>40</v>
      </c>
      <c r="J780" t="str">
        <f>IF((ISNUMBER(SEARCH({"Cash"},[1]Sheet2!$I780))),"Avg","AboveAvg")</f>
        <v>AboveAvg</v>
      </c>
      <c r="L780" s="5" t="s">
        <v>44</v>
      </c>
      <c r="O780" t="str">
        <f>IF(OR(ISNUMBER(SEARCH({"smok"},$Z780))),"Y","N")</f>
        <v>N</v>
      </c>
      <c r="P780" t="str">
        <f>IF(OR(ISNUMBER(SEARCH({"BP","Hyper"},$Z780))),"Y","N")</f>
        <v>N</v>
      </c>
      <c r="Q780" t="str">
        <f>IF(OR(ISNUMBER(SEARCH({"Tobacc","smok"},$Z780))),"Y","N")</f>
        <v>N</v>
      </c>
      <c r="T780" s="8" t="s">
        <v>31</v>
      </c>
      <c r="U780" s="8" t="s">
        <v>31</v>
      </c>
      <c r="Z780" s="9" t="s">
        <v>169</v>
      </c>
      <c r="AA780" t="str">
        <f>IF(OR(ISNUMBER(SEARCH({"Diabetes","Diabetic"},$Z780))),"Y","N")</f>
        <v>N</v>
      </c>
      <c r="AB780" s="6" t="s">
        <v>36</v>
      </c>
    </row>
    <row r="781" spans="2:28">
      <c r="B781">
        <v>2016</v>
      </c>
      <c r="C781" s="4">
        <v>25734</v>
      </c>
      <c r="D781" s="5" t="s">
        <v>30</v>
      </c>
      <c r="E781" s="5" t="s">
        <v>31</v>
      </c>
      <c r="F781" s="5" t="s">
        <v>32</v>
      </c>
      <c r="G781" s="6" t="s">
        <v>33</v>
      </c>
      <c r="H781" s="7">
        <v>45</v>
      </c>
      <c r="I781" s="5" t="s">
        <v>40</v>
      </c>
      <c r="J781" t="str">
        <f>IF((ISNUMBER(SEARCH({"Cash"},[1]Sheet2!$I781))),"Avg","AboveAvg")</f>
        <v>AboveAvg</v>
      </c>
      <c r="L781" s="5" t="s">
        <v>41</v>
      </c>
      <c r="O781" t="str">
        <f>IF(OR(ISNUMBER(SEARCH({"smok"},$Z781))),"Y","N")</f>
        <v>N</v>
      </c>
      <c r="P781" t="str">
        <f>IF(OR(ISNUMBER(SEARCH({"BP","Hyper"},$Z781))),"Y","N")</f>
        <v>N</v>
      </c>
      <c r="Q781" t="str">
        <f>IF(OR(ISNUMBER(SEARCH({"Tobacc","smok"},$Z781))),"Y","N")</f>
        <v>N</v>
      </c>
      <c r="T781" s="8" t="s">
        <v>31</v>
      </c>
      <c r="U781" s="8" t="s">
        <v>31</v>
      </c>
      <c r="Z781" s="9" t="s">
        <v>31</v>
      </c>
      <c r="AA781" t="str">
        <f>IF(OR(ISNUMBER(SEARCH({"Diabetes","Diabetic"},$Z781))),"Y","N")</f>
        <v>N</v>
      </c>
      <c r="AB781" s="6" t="s">
        <v>36</v>
      </c>
    </row>
    <row r="782" spans="2:28" ht="409.6">
      <c r="B782">
        <v>2016</v>
      </c>
      <c r="C782" s="4">
        <v>17084</v>
      </c>
      <c r="D782" s="5" t="s">
        <v>30</v>
      </c>
      <c r="E782" s="5" t="s">
        <v>31</v>
      </c>
      <c r="F782" s="5" t="s">
        <v>37</v>
      </c>
      <c r="G782" s="6" t="s">
        <v>33</v>
      </c>
      <c r="H782" s="7">
        <v>69</v>
      </c>
      <c r="I782" s="5" t="s">
        <v>34</v>
      </c>
      <c r="J782" t="str">
        <f>IF((ISNUMBER(SEARCH({"Cash"},[1]Sheet2!$I782))),"Avg","AboveAvg")</f>
        <v>Avg</v>
      </c>
      <c r="L782" s="5" t="s">
        <v>44</v>
      </c>
      <c r="O782" t="str">
        <f>IF(OR(ISNUMBER(SEARCH({"smok"},$Z782))),"Y","N")</f>
        <v>N</v>
      </c>
      <c r="P782" t="str">
        <f>IF(OR(ISNUMBER(SEARCH({"BP","Hyper"},$Z782))),"Y","N")</f>
        <v>Y</v>
      </c>
      <c r="Q782" t="str">
        <f>IF(OR(ISNUMBER(SEARCH({"Tobacc","smok"},$Z782))),"Y","N")</f>
        <v>N</v>
      </c>
      <c r="T782" s="8" t="s">
        <v>31</v>
      </c>
      <c r="U782" s="8" t="s">
        <v>31</v>
      </c>
      <c r="Z782" s="9" t="s">
        <v>413</v>
      </c>
      <c r="AA782" t="str">
        <f>IF(OR(ISNUMBER(SEARCH({"Diabetes","Diabetic"},$Z782))),"Y","N")</f>
        <v>N</v>
      </c>
      <c r="AB782" s="6" t="s">
        <v>36</v>
      </c>
    </row>
    <row r="783" spans="2:28" ht="39.6">
      <c r="B783">
        <v>2016</v>
      </c>
      <c r="C783" s="4">
        <v>22748</v>
      </c>
      <c r="D783" s="5" t="s">
        <v>30</v>
      </c>
      <c r="E783" s="5" t="s">
        <v>31</v>
      </c>
      <c r="F783" s="5" t="s">
        <v>37</v>
      </c>
      <c r="G783" s="6" t="s">
        <v>33</v>
      </c>
      <c r="H783" s="7">
        <v>53</v>
      </c>
      <c r="I783" s="5" t="s">
        <v>40</v>
      </c>
      <c r="J783" t="str">
        <f>IF((ISNUMBER(SEARCH({"Cash"},[1]Sheet2!$I783))),"Avg","AboveAvg")</f>
        <v>AboveAvg</v>
      </c>
      <c r="L783" s="5" t="s">
        <v>41</v>
      </c>
      <c r="O783" t="str">
        <f>IF(OR(ISNUMBER(SEARCH({"smok"},$Z783))),"Y","N")</f>
        <v>N</v>
      </c>
      <c r="P783" t="str">
        <f>IF(OR(ISNUMBER(SEARCH({"BP","Hyper"},$Z783))),"Y","N")</f>
        <v>N</v>
      </c>
      <c r="Q783" t="str">
        <f>IF(OR(ISNUMBER(SEARCH({"Tobacc","smok"},$Z783))),"Y","N")</f>
        <v>N</v>
      </c>
      <c r="T783" s="8" t="s">
        <v>31</v>
      </c>
      <c r="U783" s="8" t="s">
        <v>31</v>
      </c>
      <c r="Z783" s="9" t="s">
        <v>414</v>
      </c>
      <c r="AA783" t="str">
        <f>IF(OR(ISNUMBER(SEARCH({"Diabetes","Diabetic"},$Z783))),"Y","N")</f>
        <v>N</v>
      </c>
      <c r="AB783" s="6" t="s">
        <v>36</v>
      </c>
    </row>
    <row r="784" spans="2:28" ht="237.6">
      <c r="B784">
        <v>2016</v>
      </c>
      <c r="C784" s="4">
        <v>26844</v>
      </c>
      <c r="D784" s="5" t="s">
        <v>30</v>
      </c>
      <c r="E784" s="5" t="s">
        <v>31</v>
      </c>
      <c r="F784" s="5" t="s">
        <v>32</v>
      </c>
      <c r="G784" s="6" t="s">
        <v>33</v>
      </c>
      <c r="H784" s="7">
        <v>42</v>
      </c>
      <c r="I784" s="5" t="s">
        <v>40</v>
      </c>
      <c r="J784" t="str">
        <f>IF((ISNUMBER(SEARCH({"Cash"},[1]Sheet2!$I784))),"Avg","AboveAvg")</f>
        <v>AboveAvg</v>
      </c>
      <c r="L784" s="5" t="s">
        <v>31</v>
      </c>
      <c r="O784" t="str">
        <f>IF(OR(ISNUMBER(SEARCH({"smok"},$Z784))),"Y","N")</f>
        <v>N</v>
      </c>
      <c r="P784" t="str">
        <f>IF(OR(ISNUMBER(SEARCH({"BP","Hyper"},$Z784))),"Y","N")</f>
        <v>N</v>
      </c>
      <c r="Q784" t="str">
        <f>IF(OR(ISNUMBER(SEARCH({"Tobacc","smok"},$Z784))),"Y","N")</f>
        <v>N</v>
      </c>
      <c r="T784" s="8" t="s">
        <v>31</v>
      </c>
      <c r="U784" s="8" t="s">
        <v>31</v>
      </c>
      <c r="Z784" s="9" t="s">
        <v>263</v>
      </c>
      <c r="AA784" t="str">
        <f>IF(OR(ISNUMBER(SEARCH({"Diabetes","Diabetic"},$Z784))),"Y","N")</f>
        <v>N</v>
      </c>
      <c r="AB784" s="6" t="s">
        <v>36</v>
      </c>
    </row>
    <row r="785" spans="2:28" ht="409.6">
      <c r="B785">
        <v>2016</v>
      </c>
      <c r="C785" s="4">
        <v>20456</v>
      </c>
      <c r="D785" s="5" t="s">
        <v>30</v>
      </c>
      <c r="E785" s="5" t="s">
        <v>31</v>
      </c>
      <c r="F785" s="5" t="s">
        <v>32</v>
      </c>
      <c r="G785" s="6" t="s">
        <v>33</v>
      </c>
      <c r="H785" s="7">
        <v>60</v>
      </c>
      <c r="I785" s="5" t="s">
        <v>34</v>
      </c>
      <c r="J785" t="str">
        <f>IF((ISNUMBER(SEARCH({"Cash"},[1]Sheet2!$I785))),"Avg","AboveAvg")</f>
        <v>Avg</v>
      </c>
      <c r="L785" s="5" t="s">
        <v>38</v>
      </c>
      <c r="O785" t="str">
        <f>IF(OR(ISNUMBER(SEARCH({"smok"},$Z785))),"Y","N")</f>
        <v>N</v>
      </c>
      <c r="P785" t="str">
        <f>IF(OR(ISNUMBER(SEARCH({"BP","Hyper"},$Z785))),"Y","N")</f>
        <v>N</v>
      </c>
      <c r="Q785" t="str">
        <f>IF(OR(ISNUMBER(SEARCH({"Tobacc","smok"},$Z785))),"Y","N")</f>
        <v>N</v>
      </c>
      <c r="T785" s="8" t="s">
        <v>31</v>
      </c>
      <c r="U785" s="8" t="s">
        <v>31</v>
      </c>
      <c r="Z785" s="9" t="s">
        <v>415</v>
      </c>
      <c r="AA785" t="str">
        <f>IF(OR(ISNUMBER(SEARCH({"Diabetes","Diabetic"},$Z785))),"Y","N")</f>
        <v>Y</v>
      </c>
      <c r="AB785" s="6" t="s">
        <v>36</v>
      </c>
    </row>
    <row r="786" spans="2:28">
      <c r="B786">
        <v>2016</v>
      </c>
      <c r="C786" s="4">
        <v>31879</v>
      </c>
      <c r="D786" s="5" t="s">
        <v>30</v>
      </c>
      <c r="E786" s="5" t="s">
        <v>31</v>
      </c>
      <c r="F786" s="5" t="s">
        <v>37</v>
      </c>
      <c r="G786" s="6" t="s">
        <v>33</v>
      </c>
      <c r="H786" s="7">
        <v>28</v>
      </c>
      <c r="I786" s="5" t="s">
        <v>40</v>
      </c>
      <c r="J786" t="str">
        <f>IF((ISNUMBER(SEARCH({"Cash"},[1]Sheet2!$I786))),"Avg","AboveAvg")</f>
        <v>AboveAvg</v>
      </c>
      <c r="L786" s="5" t="s">
        <v>44</v>
      </c>
      <c r="O786" t="str">
        <f>IF(OR(ISNUMBER(SEARCH({"smok"},$Z786))),"Y","N")</f>
        <v>N</v>
      </c>
      <c r="P786" t="str">
        <f>IF(OR(ISNUMBER(SEARCH({"BP","Hyper"},$Z786))),"Y","N")</f>
        <v>N</v>
      </c>
      <c r="Q786" t="str">
        <f>IF(OR(ISNUMBER(SEARCH({"Tobacc","smok"},$Z786))),"Y","N")</f>
        <v>N</v>
      </c>
      <c r="T786" s="8" t="s">
        <v>31</v>
      </c>
      <c r="U786" s="8" t="s">
        <v>31</v>
      </c>
      <c r="Z786" s="9" t="s">
        <v>31</v>
      </c>
      <c r="AA786" t="str">
        <f>IF(OR(ISNUMBER(SEARCH({"Diabetes","Diabetic"},$Z786))),"Y","N")</f>
        <v>N</v>
      </c>
      <c r="AB786" s="6" t="s">
        <v>36</v>
      </c>
    </row>
    <row r="787" spans="2:28">
      <c r="B787">
        <v>2016</v>
      </c>
      <c r="C787" s="4">
        <v>16796</v>
      </c>
      <c r="D787" s="5" t="s">
        <v>30</v>
      </c>
      <c r="E787" s="5" t="s">
        <v>31</v>
      </c>
      <c r="F787" s="5" t="s">
        <v>32</v>
      </c>
      <c r="G787" s="6" t="s">
        <v>33</v>
      </c>
      <c r="H787" s="7">
        <v>70</v>
      </c>
      <c r="I787" s="5" t="s">
        <v>40</v>
      </c>
      <c r="J787" t="str">
        <f>IF((ISNUMBER(SEARCH({"Cash"},[1]Sheet2!$I787))),"Avg","AboveAvg")</f>
        <v>AboveAvg</v>
      </c>
      <c r="L787" s="5" t="s">
        <v>31</v>
      </c>
      <c r="O787" t="str">
        <f>IF(OR(ISNUMBER(SEARCH({"smok"},$Z787))),"Y","N")</f>
        <v>N</v>
      </c>
      <c r="P787" t="str">
        <f>IF(OR(ISNUMBER(SEARCH({"BP","Hyper"},$Z787))),"Y","N")</f>
        <v>N</v>
      </c>
      <c r="Q787" t="str">
        <f>IF(OR(ISNUMBER(SEARCH({"Tobacc","smok"},$Z787))),"Y","N")</f>
        <v>N</v>
      </c>
      <c r="T787" s="8" t="s">
        <v>31</v>
      </c>
      <c r="U787" s="8" t="s">
        <v>31</v>
      </c>
      <c r="Z787" s="9" t="s">
        <v>31</v>
      </c>
      <c r="AA787" t="str">
        <f>IF(OR(ISNUMBER(SEARCH({"Diabetes","Diabetic"},$Z787))),"Y","N")</f>
        <v>N</v>
      </c>
      <c r="AB787" s="6" t="s">
        <v>36</v>
      </c>
    </row>
    <row r="788" spans="2:28" ht="145.19999999999999">
      <c r="B788">
        <v>2016</v>
      </c>
      <c r="C788" s="4">
        <v>15102</v>
      </c>
      <c r="D788" s="5" t="s">
        <v>30</v>
      </c>
      <c r="E788" s="5" t="s">
        <v>31</v>
      </c>
      <c r="F788" s="5" t="s">
        <v>37</v>
      </c>
      <c r="G788" s="6" t="s">
        <v>33</v>
      </c>
      <c r="H788" s="7">
        <v>74</v>
      </c>
      <c r="I788" s="5" t="s">
        <v>40</v>
      </c>
      <c r="J788" t="str">
        <f>IF((ISNUMBER(SEARCH({"Cash"},[1]Sheet2!$I788))),"Avg","AboveAvg")</f>
        <v>AboveAvg</v>
      </c>
      <c r="L788" s="5" t="s">
        <v>31</v>
      </c>
      <c r="O788" t="str">
        <f>IF(OR(ISNUMBER(SEARCH({"smok"},$Z788))),"Y","N")</f>
        <v>N</v>
      </c>
      <c r="P788" t="str">
        <f>IF(OR(ISNUMBER(SEARCH({"BP","Hyper"},$Z788))),"Y","N")</f>
        <v>N</v>
      </c>
      <c r="Q788" t="str">
        <f>IF(OR(ISNUMBER(SEARCH({"Tobacc","smok"},$Z788))),"Y","N")</f>
        <v>N</v>
      </c>
      <c r="T788" s="8" t="s">
        <v>31</v>
      </c>
      <c r="U788" s="8" t="s">
        <v>31</v>
      </c>
      <c r="Z788" s="9" t="s">
        <v>143</v>
      </c>
      <c r="AA788" t="str">
        <f>IF(OR(ISNUMBER(SEARCH({"Diabetes","Diabetic"},$Z788))),"Y","N")</f>
        <v>N</v>
      </c>
      <c r="AB788" s="6" t="s">
        <v>36</v>
      </c>
    </row>
    <row r="789" spans="2:28" ht="409.6">
      <c r="B789">
        <v>2016</v>
      </c>
      <c r="C789" s="4">
        <v>23452</v>
      </c>
      <c r="D789" s="5" t="s">
        <v>30</v>
      </c>
      <c r="E789" s="5" t="s">
        <v>31</v>
      </c>
      <c r="F789" s="5" t="s">
        <v>37</v>
      </c>
      <c r="G789" s="6" t="s">
        <v>33</v>
      </c>
      <c r="H789" s="7">
        <v>52</v>
      </c>
      <c r="I789" s="5" t="s">
        <v>34</v>
      </c>
      <c r="J789" t="str">
        <f>IF((ISNUMBER(SEARCH({"Cash"},[1]Sheet2!$I789))),"Avg","AboveAvg")</f>
        <v>Avg</v>
      </c>
      <c r="L789" s="5" t="s">
        <v>71</v>
      </c>
      <c r="O789" t="str">
        <f>IF(OR(ISNUMBER(SEARCH({"smok"},$Z789))),"Y","N")</f>
        <v>N</v>
      </c>
      <c r="P789" t="str">
        <f>IF(OR(ISNUMBER(SEARCH({"BP","Hyper"},$Z789))),"Y","N")</f>
        <v>Y</v>
      </c>
      <c r="Q789" t="str">
        <f>IF(OR(ISNUMBER(SEARCH({"Tobacc","smok"},$Z789))),"Y","N")</f>
        <v>N</v>
      </c>
      <c r="T789" s="8" t="s">
        <v>31</v>
      </c>
      <c r="U789" s="8" t="s">
        <v>31</v>
      </c>
      <c r="Z789" s="9" t="s">
        <v>416</v>
      </c>
      <c r="AA789" t="str">
        <f>IF(OR(ISNUMBER(SEARCH({"Diabetes","Diabetic"},$Z789))),"Y","N")</f>
        <v>Y</v>
      </c>
      <c r="AB789" s="6" t="s">
        <v>36</v>
      </c>
    </row>
    <row r="790" spans="2:28">
      <c r="B790">
        <v>2016</v>
      </c>
      <c r="C790" s="4">
        <v>31460</v>
      </c>
      <c r="D790" s="5" t="s">
        <v>30</v>
      </c>
      <c r="E790" s="5" t="s">
        <v>31</v>
      </c>
      <c r="F790" s="5" t="s">
        <v>32</v>
      </c>
      <c r="G790" s="6" t="s">
        <v>33</v>
      </c>
      <c r="H790" s="7">
        <v>30</v>
      </c>
      <c r="I790" s="5" t="s">
        <v>34</v>
      </c>
      <c r="J790" t="str">
        <f>IF((ISNUMBER(SEARCH({"Cash"},[1]Sheet2!$I790))),"Avg","AboveAvg")</f>
        <v>Avg</v>
      </c>
      <c r="L790" s="5" t="s">
        <v>31</v>
      </c>
      <c r="O790" t="str">
        <f>IF(OR(ISNUMBER(SEARCH({"smok"},$Z790))),"Y","N")</f>
        <v>N</v>
      </c>
      <c r="P790" t="str">
        <f>IF(OR(ISNUMBER(SEARCH({"BP","Hyper"},$Z790))),"Y","N")</f>
        <v>N</v>
      </c>
      <c r="Q790" t="str">
        <f>IF(OR(ISNUMBER(SEARCH({"Tobacc","smok"},$Z790))),"Y","N")</f>
        <v>N</v>
      </c>
      <c r="T790" s="8" t="s">
        <v>31</v>
      </c>
      <c r="U790" s="8" t="s">
        <v>31</v>
      </c>
      <c r="Z790" s="9" t="s">
        <v>31</v>
      </c>
      <c r="AA790" t="str">
        <f>IF(OR(ISNUMBER(SEARCH({"Diabetes","Diabetic"},$Z790))),"Y","N")</f>
        <v>N</v>
      </c>
      <c r="AB790" s="6" t="s">
        <v>36</v>
      </c>
    </row>
    <row r="791" spans="2:28">
      <c r="B791">
        <v>2016</v>
      </c>
      <c r="C791" s="4">
        <v>20674</v>
      </c>
      <c r="D791" s="5" t="s">
        <v>30</v>
      </c>
      <c r="E791" s="5" t="s">
        <v>31</v>
      </c>
      <c r="F791" s="5" t="s">
        <v>37</v>
      </c>
      <c r="G791" s="6" t="s">
        <v>33</v>
      </c>
      <c r="H791" s="7">
        <v>59</v>
      </c>
      <c r="I791" s="5" t="s">
        <v>40</v>
      </c>
      <c r="J791" t="str">
        <f>IF((ISNUMBER(SEARCH({"Cash"},[1]Sheet2!$I791))),"Avg","AboveAvg")</f>
        <v>AboveAvg</v>
      </c>
      <c r="L791" s="5" t="s">
        <v>31</v>
      </c>
      <c r="O791" t="str">
        <f>IF(OR(ISNUMBER(SEARCH({"smok"},$Z791))),"Y","N")</f>
        <v>N</v>
      </c>
      <c r="P791" t="str">
        <f>IF(OR(ISNUMBER(SEARCH({"BP","Hyper"},$Z791))),"Y","N")</f>
        <v>N</v>
      </c>
      <c r="Q791" t="str">
        <f>IF(OR(ISNUMBER(SEARCH({"Tobacc","smok"},$Z791))),"Y","N")</f>
        <v>N</v>
      </c>
      <c r="T791" s="8" t="s">
        <v>31</v>
      </c>
      <c r="U791" s="8" t="s">
        <v>31</v>
      </c>
      <c r="Z791" s="9" t="s">
        <v>31</v>
      </c>
      <c r="AA791" t="str">
        <f>IF(OR(ISNUMBER(SEARCH({"Diabetes","Diabetic"},$Z791))),"Y","N")</f>
        <v>N</v>
      </c>
      <c r="AB791" s="6" t="s">
        <v>36</v>
      </c>
    </row>
    <row r="792" spans="2:28" ht="158.4">
      <c r="B792">
        <v>2016</v>
      </c>
      <c r="C792" s="4">
        <v>26837</v>
      </c>
      <c r="D792" s="5" t="s">
        <v>30</v>
      </c>
      <c r="E792" s="5" t="s">
        <v>31</v>
      </c>
      <c r="F792" s="5" t="s">
        <v>37</v>
      </c>
      <c r="G792" s="6" t="s">
        <v>33</v>
      </c>
      <c r="H792" s="7">
        <v>42</v>
      </c>
      <c r="I792" s="5" t="s">
        <v>40</v>
      </c>
      <c r="J792" t="str">
        <f>IF((ISNUMBER(SEARCH({"Cash"},[1]Sheet2!$I792))),"Avg","AboveAvg")</f>
        <v>AboveAvg</v>
      </c>
      <c r="L792" s="5" t="s">
        <v>31</v>
      </c>
      <c r="O792" t="str">
        <f>IF(OR(ISNUMBER(SEARCH({"smok"},$Z792))),"Y","N")</f>
        <v>N</v>
      </c>
      <c r="P792" t="str">
        <f>IF(OR(ISNUMBER(SEARCH({"BP","Hyper"},$Z792))),"Y","N")</f>
        <v>N</v>
      </c>
      <c r="Q792" t="str">
        <f>IF(OR(ISNUMBER(SEARCH({"Tobacc","smok"},$Z792))),"Y","N")</f>
        <v>N</v>
      </c>
      <c r="T792" s="8" t="s">
        <v>31</v>
      </c>
      <c r="U792" s="8" t="s">
        <v>31</v>
      </c>
      <c r="Z792" s="9" t="s">
        <v>417</v>
      </c>
      <c r="AA792" t="str">
        <f>IF(OR(ISNUMBER(SEARCH({"Diabetes","Diabetic"},$Z792))),"Y","N")</f>
        <v>N</v>
      </c>
      <c r="AB792" s="6" t="s">
        <v>36</v>
      </c>
    </row>
    <row r="793" spans="2:28">
      <c r="B793">
        <v>2016</v>
      </c>
      <c r="C793" s="4">
        <v>31943</v>
      </c>
      <c r="D793" s="5" t="s">
        <v>30</v>
      </c>
      <c r="E793" s="5" t="s">
        <v>31</v>
      </c>
      <c r="F793" s="5" t="s">
        <v>32</v>
      </c>
      <c r="G793" s="6" t="s">
        <v>33</v>
      </c>
      <c r="H793" s="7">
        <v>28</v>
      </c>
      <c r="I793" s="5" t="s">
        <v>40</v>
      </c>
      <c r="J793" t="str">
        <f>IF((ISNUMBER(SEARCH({"Cash"},[1]Sheet2!$I793))),"Avg","AboveAvg")</f>
        <v>AboveAvg</v>
      </c>
      <c r="L793" s="5" t="s">
        <v>48</v>
      </c>
      <c r="O793" t="str">
        <f>IF(OR(ISNUMBER(SEARCH({"smok"},$Z793))),"Y","N")</f>
        <v>N</v>
      </c>
      <c r="P793" t="str">
        <f>IF(OR(ISNUMBER(SEARCH({"BP","Hyper"},$Z793))),"Y","N")</f>
        <v>N</v>
      </c>
      <c r="Q793" t="str">
        <f>IF(OR(ISNUMBER(SEARCH({"Tobacc","smok"},$Z793))),"Y","N")</f>
        <v>N</v>
      </c>
      <c r="T793" s="8" t="s">
        <v>31</v>
      </c>
      <c r="U793" s="8" t="s">
        <v>31</v>
      </c>
      <c r="Z793" s="9" t="s">
        <v>31</v>
      </c>
      <c r="AA793" t="str">
        <f>IF(OR(ISNUMBER(SEARCH({"Diabetes","Diabetic"},$Z793))),"Y","N")</f>
        <v>N</v>
      </c>
      <c r="AB793" s="6" t="s">
        <v>36</v>
      </c>
    </row>
    <row r="794" spans="2:28" ht="409.6">
      <c r="B794">
        <v>2016</v>
      </c>
      <c r="C794" s="4">
        <v>27896</v>
      </c>
      <c r="D794" s="5" t="s">
        <v>30</v>
      </c>
      <c r="E794" s="5" t="s">
        <v>31</v>
      </c>
      <c r="F794" s="5" t="s">
        <v>32</v>
      </c>
      <c r="G794" s="6" t="s">
        <v>33</v>
      </c>
      <c r="H794" s="7">
        <v>39</v>
      </c>
      <c r="I794" s="5" t="s">
        <v>40</v>
      </c>
      <c r="J794" t="str">
        <f>IF((ISNUMBER(SEARCH({"Cash"},[1]Sheet2!$I794))),"Avg","AboveAvg")</f>
        <v>AboveAvg</v>
      </c>
      <c r="L794" s="5" t="s">
        <v>93</v>
      </c>
      <c r="O794" t="str">
        <f>IF(OR(ISNUMBER(SEARCH({"smok"},$Z794))),"Y","N")</f>
        <v>N</v>
      </c>
      <c r="P794" t="str">
        <f>IF(OR(ISNUMBER(SEARCH({"BP","Hyper"},$Z794))),"Y","N")</f>
        <v>N</v>
      </c>
      <c r="Q794" t="str">
        <f>IF(OR(ISNUMBER(SEARCH({"Tobacc","smok"},$Z794))),"Y","N")</f>
        <v>Y</v>
      </c>
      <c r="T794" s="8" t="s">
        <v>31</v>
      </c>
      <c r="U794" s="8" t="s">
        <v>31</v>
      </c>
      <c r="Z794" s="9" t="s">
        <v>266</v>
      </c>
      <c r="AA794" t="str">
        <f>IF(OR(ISNUMBER(SEARCH({"Diabetes","Diabetic"},$Z794))),"Y","N")</f>
        <v>N</v>
      </c>
      <c r="AB794" s="6" t="s">
        <v>36</v>
      </c>
    </row>
    <row r="795" spans="2:28" ht="409.6">
      <c r="B795">
        <v>2016</v>
      </c>
      <c r="C795" s="4">
        <v>14458</v>
      </c>
      <c r="D795" s="5" t="s">
        <v>30</v>
      </c>
      <c r="E795" s="5" t="s">
        <v>31</v>
      </c>
      <c r="F795" s="5" t="s">
        <v>32</v>
      </c>
      <c r="G795" s="6" t="s">
        <v>33</v>
      </c>
      <c r="H795" s="7">
        <v>76</v>
      </c>
      <c r="I795" s="5" t="s">
        <v>40</v>
      </c>
      <c r="J795" t="str">
        <f>IF((ISNUMBER(SEARCH({"Cash"},[1]Sheet2!$I795))),"Avg","AboveAvg")</f>
        <v>AboveAvg</v>
      </c>
      <c r="L795" s="5" t="s">
        <v>44</v>
      </c>
      <c r="O795" t="str">
        <f>IF(OR(ISNUMBER(SEARCH({"smok"},$Z795))),"Y","N")</f>
        <v>N</v>
      </c>
      <c r="P795" t="str">
        <f>IF(OR(ISNUMBER(SEARCH({"BP","Hyper"},$Z795))),"Y","N")</f>
        <v>N</v>
      </c>
      <c r="Q795" t="str">
        <f>IF(OR(ISNUMBER(SEARCH({"Tobacc","smok"},$Z795))),"Y","N")</f>
        <v>N</v>
      </c>
      <c r="T795" s="8" t="s">
        <v>31</v>
      </c>
      <c r="U795" s="8" t="s">
        <v>31</v>
      </c>
      <c r="Z795" s="9" t="s">
        <v>83</v>
      </c>
      <c r="AA795" t="str">
        <f>IF(OR(ISNUMBER(SEARCH({"Diabetes","Diabetic"},$Z795))),"Y","N")</f>
        <v>N</v>
      </c>
      <c r="AB795" s="6" t="s">
        <v>36</v>
      </c>
    </row>
    <row r="796" spans="2:28" ht="39.6">
      <c r="B796">
        <v>2016</v>
      </c>
      <c r="C796" s="4">
        <v>26443</v>
      </c>
      <c r="D796" s="5" t="s">
        <v>30</v>
      </c>
      <c r="E796" s="5" t="s">
        <v>31</v>
      </c>
      <c r="F796" s="5" t="s">
        <v>32</v>
      </c>
      <c r="G796" s="6" t="s">
        <v>33</v>
      </c>
      <c r="H796" s="7">
        <v>43</v>
      </c>
      <c r="I796" s="5" t="s">
        <v>40</v>
      </c>
      <c r="J796" t="str">
        <f>IF((ISNUMBER(SEARCH({"Cash"},[1]Sheet2!$I796))),"Avg","AboveAvg")</f>
        <v>AboveAvg</v>
      </c>
      <c r="L796" s="5" t="s">
        <v>31</v>
      </c>
      <c r="O796" t="str">
        <f>IF(OR(ISNUMBER(SEARCH({"smok"},$Z796))),"Y","N")</f>
        <v>N</v>
      </c>
      <c r="P796" t="str">
        <f>IF(OR(ISNUMBER(SEARCH({"BP","Hyper"},$Z796))),"Y","N")</f>
        <v>N</v>
      </c>
      <c r="Q796" t="str">
        <f>IF(OR(ISNUMBER(SEARCH({"Tobacc","smok"},$Z796))),"Y","N")</f>
        <v>N</v>
      </c>
      <c r="T796" s="8" t="s">
        <v>31</v>
      </c>
      <c r="U796" s="8" t="s">
        <v>31</v>
      </c>
      <c r="Z796" s="9" t="s">
        <v>418</v>
      </c>
      <c r="AA796" t="str">
        <f>IF(OR(ISNUMBER(SEARCH({"Diabetes","Diabetic"},$Z796))),"Y","N")</f>
        <v>N</v>
      </c>
      <c r="AB796" s="6" t="s">
        <v>36</v>
      </c>
    </row>
    <row r="797" spans="2:28">
      <c r="B797">
        <v>2016</v>
      </c>
      <c r="C797" s="4">
        <v>22435</v>
      </c>
      <c r="D797" s="5" t="s">
        <v>30</v>
      </c>
      <c r="E797" s="5" t="s">
        <v>31</v>
      </c>
      <c r="F797" s="5" t="s">
        <v>37</v>
      </c>
      <c r="G797" s="6" t="s">
        <v>33</v>
      </c>
      <c r="H797" s="7">
        <v>54</v>
      </c>
      <c r="I797" s="5" t="s">
        <v>40</v>
      </c>
      <c r="J797" t="str">
        <f>IF((ISNUMBER(SEARCH({"Cash"},[1]Sheet2!$I797))),"Avg","AboveAvg")</f>
        <v>AboveAvg</v>
      </c>
      <c r="L797" s="5" t="s">
        <v>44</v>
      </c>
      <c r="O797" t="str">
        <f>IF(OR(ISNUMBER(SEARCH({"smok"},$Z797))),"Y","N")</f>
        <v>N</v>
      </c>
      <c r="P797" t="str">
        <f>IF(OR(ISNUMBER(SEARCH({"BP","Hyper"},$Z797))),"Y","N")</f>
        <v>N</v>
      </c>
      <c r="Q797" t="str">
        <f>IF(OR(ISNUMBER(SEARCH({"Tobacc","smok"},$Z797))),"Y","N")</f>
        <v>N</v>
      </c>
      <c r="T797" s="8" t="s">
        <v>31</v>
      </c>
      <c r="U797" s="8" t="s">
        <v>31</v>
      </c>
      <c r="Z797" s="9" t="s">
        <v>31</v>
      </c>
      <c r="AA797" t="str">
        <f>IF(OR(ISNUMBER(SEARCH({"Diabetes","Diabetic"},$Z797))),"Y","N")</f>
        <v>N</v>
      </c>
      <c r="AB797" s="6" t="s">
        <v>36</v>
      </c>
    </row>
    <row r="798" spans="2:28" ht="184.8">
      <c r="B798">
        <v>2016</v>
      </c>
      <c r="C798" s="4">
        <v>22203</v>
      </c>
      <c r="D798" s="5" t="s">
        <v>30</v>
      </c>
      <c r="E798" s="5" t="s">
        <v>31</v>
      </c>
      <c r="F798" s="5" t="s">
        <v>37</v>
      </c>
      <c r="G798" s="6" t="s">
        <v>33</v>
      </c>
      <c r="H798" s="7">
        <v>55</v>
      </c>
      <c r="I798" s="5" t="s">
        <v>40</v>
      </c>
      <c r="J798" t="str">
        <f>IF((ISNUMBER(SEARCH({"Cash"},[1]Sheet2!$I798))),"Avg","AboveAvg")</f>
        <v>AboveAvg</v>
      </c>
      <c r="L798" s="5" t="s">
        <v>41</v>
      </c>
      <c r="O798" t="str">
        <f>IF(OR(ISNUMBER(SEARCH({"smok"},$Z798))),"Y","N")</f>
        <v>N</v>
      </c>
      <c r="P798" t="str">
        <f>IF(OR(ISNUMBER(SEARCH({"BP","Hyper"},$Z798))),"Y","N")</f>
        <v>N</v>
      </c>
      <c r="Q798" t="str">
        <f>IF(OR(ISNUMBER(SEARCH({"Tobacc","smok"},$Z798))),"Y","N")</f>
        <v>N</v>
      </c>
      <c r="T798" s="8" t="s">
        <v>31</v>
      </c>
      <c r="U798" s="8" t="s">
        <v>31</v>
      </c>
      <c r="Z798" s="9" t="s">
        <v>56</v>
      </c>
      <c r="AA798" t="str">
        <f>IF(OR(ISNUMBER(SEARCH({"Diabetes","Diabetic"},$Z798))),"Y","N")</f>
        <v>N</v>
      </c>
      <c r="AB798" s="6" t="s">
        <v>36</v>
      </c>
    </row>
    <row r="799" spans="2:28">
      <c r="B799">
        <v>2016</v>
      </c>
      <c r="C799" s="4">
        <v>22721</v>
      </c>
      <c r="D799" s="5" t="s">
        <v>30</v>
      </c>
      <c r="E799" s="5" t="s">
        <v>31</v>
      </c>
      <c r="F799" s="5" t="s">
        <v>37</v>
      </c>
      <c r="G799" s="6" t="s">
        <v>33</v>
      </c>
      <c r="H799" s="7">
        <v>54</v>
      </c>
      <c r="I799" s="5" t="s">
        <v>34</v>
      </c>
      <c r="J799" t="str">
        <f>IF((ISNUMBER(SEARCH({"Cash"},[1]Sheet2!$I799))),"Avg","AboveAvg")</f>
        <v>Avg</v>
      </c>
      <c r="L799" s="5" t="s">
        <v>44</v>
      </c>
      <c r="O799" t="str">
        <f>IF(OR(ISNUMBER(SEARCH({"smok"},$Z799))),"Y","N")</f>
        <v>N</v>
      </c>
      <c r="P799" t="str">
        <f>IF(OR(ISNUMBER(SEARCH({"BP","Hyper"},$Z799))),"Y","N")</f>
        <v>N</v>
      </c>
      <c r="Q799" t="str">
        <f>IF(OR(ISNUMBER(SEARCH({"Tobacc","smok"},$Z799))),"Y","N")</f>
        <v>N</v>
      </c>
      <c r="T799" s="8" t="s">
        <v>31</v>
      </c>
      <c r="U799" s="8" t="s">
        <v>31</v>
      </c>
      <c r="Z799" s="9" t="s">
        <v>31</v>
      </c>
      <c r="AA799" t="str">
        <f>IF(OR(ISNUMBER(SEARCH({"Diabetes","Diabetic"},$Z799))),"Y","N")</f>
        <v>N</v>
      </c>
      <c r="AB799" s="6" t="s">
        <v>36</v>
      </c>
    </row>
    <row r="800" spans="2:28">
      <c r="B800">
        <v>2016</v>
      </c>
      <c r="C800" s="4">
        <v>29897</v>
      </c>
      <c r="D800" s="5" t="s">
        <v>30</v>
      </c>
      <c r="E800" s="5" t="s">
        <v>31</v>
      </c>
      <c r="F800" s="5" t="s">
        <v>32</v>
      </c>
      <c r="G800" s="6" t="s">
        <v>33</v>
      </c>
      <c r="H800" s="7">
        <v>34</v>
      </c>
      <c r="I800" s="5" t="s">
        <v>40</v>
      </c>
      <c r="J800" t="str">
        <f>IF((ISNUMBER(SEARCH({"Cash"},[1]Sheet2!$I800))),"Avg","AboveAvg")</f>
        <v>AboveAvg</v>
      </c>
      <c r="L800" s="5" t="s">
        <v>31</v>
      </c>
      <c r="O800" t="str">
        <f>IF(OR(ISNUMBER(SEARCH({"smok"},$Z800))),"Y","N")</f>
        <v>N</v>
      </c>
      <c r="P800" t="str">
        <f>IF(OR(ISNUMBER(SEARCH({"BP","Hyper"},$Z800))),"Y","N")</f>
        <v>N</v>
      </c>
      <c r="Q800" t="str">
        <f>IF(OR(ISNUMBER(SEARCH({"Tobacc","smok"},$Z800))),"Y","N")</f>
        <v>N</v>
      </c>
      <c r="T800" s="8" t="s">
        <v>31</v>
      </c>
      <c r="U800" s="8" t="s">
        <v>31</v>
      </c>
      <c r="Z800" s="9" t="s">
        <v>31</v>
      </c>
      <c r="AA800" t="str">
        <f>IF(OR(ISNUMBER(SEARCH({"Diabetes","Diabetic"},$Z800))),"Y","N")</f>
        <v>N</v>
      </c>
      <c r="AB800" s="6" t="s">
        <v>36</v>
      </c>
    </row>
    <row r="801" spans="2:28" ht="409.6">
      <c r="B801">
        <v>2016</v>
      </c>
      <c r="C801" s="4">
        <v>21310</v>
      </c>
      <c r="D801" s="5" t="s">
        <v>30</v>
      </c>
      <c r="E801" s="5" t="s">
        <v>31</v>
      </c>
      <c r="F801" s="5" t="s">
        <v>37</v>
      </c>
      <c r="G801" s="6" t="s">
        <v>33</v>
      </c>
      <c r="H801" s="7">
        <v>57</v>
      </c>
      <c r="I801" s="5" t="s">
        <v>34</v>
      </c>
      <c r="J801" t="str">
        <f>IF((ISNUMBER(SEARCH({"Cash"},[1]Sheet2!$I801))),"Avg","AboveAvg")</f>
        <v>Avg</v>
      </c>
      <c r="L801" s="5" t="s">
        <v>48</v>
      </c>
      <c r="O801" t="str">
        <f>IF(OR(ISNUMBER(SEARCH({"smok"},$Z801))),"Y","N")</f>
        <v>N</v>
      </c>
      <c r="P801" t="str">
        <f>IF(OR(ISNUMBER(SEARCH({"BP","Hyper"},$Z801))),"Y","N")</f>
        <v>Y</v>
      </c>
      <c r="Q801" t="str">
        <f>IF(OR(ISNUMBER(SEARCH({"Tobacc","smok"},$Z801))),"Y","N")</f>
        <v>N</v>
      </c>
      <c r="T801" s="8" t="s">
        <v>31</v>
      </c>
      <c r="U801" s="8" t="s">
        <v>31</v>
      </c>
      <c r="Z801" s="9" t="s">
        <v>419</v>
      </c>
      <c r="AA801" t="str">
        <f>IF(OR(ISNUMBER(SEARCH({"Diabetes","Diabetic"},$Z801))),"Y","N")</f>
        <v>N</v>
      </c>
      <c r="AB801" s="6" t="s">
        <v>36</v>
      </c>
    </row>
    <row r="802" spans="2:28" ht="52.8">
      <c r="B802">
        <v>2016</v>
      </c>
      <c r="C802" s="4">
        <v>32440</v>
      </c>
      <c r="D802" s="5" t="s">
        <v>30</v>
      </c>
      <c r="E802" s="5" t="s">
        <v>31</v>
      </c>
      <c r="F802" s="5" t="s">
        <v>32</v>
      </c>
      <c r="G802" s="6" t="s">
        <v>33</v>
      </c>
      <c r="H802" s="7">
        <v>27</v>
      </c>
      <c r="I802" s="5" t="s">
        <v>34</v>
      </c>
      <c r="J802" t="str">
        <f>IF((ISNUMBER(SEARCH({"Cash"},[1]Sheet2!$I802))),"Avg","AboveAvg")</f>
        <v>Avg</v>
      </c>
      <c r="L802" s="5" t="s">
        <v>31</v>
      </c>
      <c r="O802" t="str">
        <f>IF(OR(ISNUMBER(SEARCH({"smok"},$Z802))),"Y","N")</f>
        <v>N</v>
      </c>
      <c r="P802" t="str">
        <f>IF(OR(ISNUMBER(SEARCH({"BP","Hyper"},$Z802))),"Y","N")</f>
        <v>N</v>
      </c>
      <c r="Q802" t="str">
        <f>IF(OR(ISNUMBER(SEARCH({"Tobacc","smok"},$Z802))),"Y","N")</f>
        <v>N</v>
      </c>
      <c r="T802" s="8" t="s">
        <v>31</v>
      </c>
      <c r="U802" s="8" t="s">
        <v>31</v>
      </c>
      <c r="Z802" s="9" t="s">
        <v>420</v>
      </c>
      <c r="AA802" t="str">
        <f>IF(OR(ISNUMBER(SEARCH({"Diabetes","Diabetic"},$Z802))),"Y","N")</f>
        <v>N</v>
      </c>
      <c r="AB802" s="6" t="s">
        <v>36</v>
      </c>
    </row>
    <row r="803" spans="2:28">
      <c r="B803">
        <v>2016</v>
      </c>
      <c r="C803" s="4">
        <v>35962</v>
      </c>
      <c r="D803" s="5" t="s">
        <v>30</v>
      </c>
      <c r="E803" s="5" t="s">
        <v>31</v>
      </c>
      <c r="F803" s="5" t="s">
        <v>37</v>
      </c>
      <c r="G803" s="6" t="s">
        <v>33</v>
      </c>
      <c r="H803" s="7">
        <v>17</v>
      </c>
      <c r="I803" s="5" t="s">
        <v>34</v>
      </c>
      <c r="J803" t="str">
        <f>IF((ISNUMBER(SEARCH({"Cash"},[1]Sheet2!$I803))),"Avg","AboveAvg")</f>
        <v>Avg</v>
      </c>
      <c r="L803" s="5" t="s">
        <v>31</v>
      </c>
      <c r="O803" t="str">
        <f>IF(OR(ISNUMBER(SEARCH({"smok"},$Z803))),"Y","N")</f>
        <v>N</v>
      </c>
      <c r="P803" t="str">
        <f>IF(OR(ISNUMBER(SEARCH({"BP","Hyper"},$Z803))),"Y","N")</f>
        <v>N</v>
      </c>
      <c r="Q803" t="str">
        <f>IF(OR(ISNUMBER(SEARCH({"Tobacc","smok"},$Z803))),"Y","N")</f>
        <v>N</v>
      </c>
      <c r="T803" s="8" t="s">
        <v>31</v>
      </c>
      <c r="U803" s="8" t="s">
        <v>31</v>
      </c>
      <c r="Z803" s="9" t="s">
        <v>31</v>
      </c>
      <c r="AA803" t="str">
        <f>IF(OR(ISNUMBER(SEARCH({"Diabetes","Diabetic"},$Z803))),"Y","N")</f>
        <v>N</v>
      </c>
      <c r="AB803" s="6" t="s">
        <v>36</v>
      </c>
    </row>
    <row r="804" spans="2:28" ht="409.2">
      <c r="B804">
        <v>2016</v>
      </c>
      <c r="C804" s="4">
        <v>41555</v>
      </c>
      <c r="D804" s="5" t="s">
        <v>30</v>
      </c>
      <c r="E804" s="5" t="s">
        <v>31</v>
      </c>
      <c r="F804" s="5" t="s">
        <v>32</v>
      </c>
      <c r="G804" s="6" t="s">
        <v>33</v>
      </c>
      <c r="H804" s="7">
        <v>2</v>
      </c>
      <c r="I804" s="5" t="s">
        <v>34</v>
      </c>
      <c r="J804" t="str">
        <f>IF((ISNUMBER(SEARCH({"Cash"},[1]Sheet2!$I804))),"Avg","AboveAvg")</f>
        <v>Avg</v>
      </c>
      <c r="L804" s="5" t="s">
        <v>44</v>
      </c>
      <c r="O804" t="str">
        <f>IF(OR(ISNUMBER(SEARCH({"smok"},$Z804))),"Y","N")</f>
        <v>N</v>
      </c>
      <c r="P804" t="str">
        <f>IF(OR(ISNUMBER(SEARCH({"BP","Hyper"},$Z804))),"Y","N")</f>
        <v>N</v>
      </c>
      <c r="Q804" t="str">
        <f>IF(OR(ISNUMBER(SEARCH({"Tobacc","smok"},$Z804))),"Y","N")</f>
        <v>N</v>
      </c>
      <c r="T804" s="8" t="s">
        <v>31</v>
      </c>
      <c r="U804" s="8" t="s">
        <v>31</v>
      </c>
      <c r="Z804" s="9" t="s">
        <v>421</v>
      </c>
      <c r="AA804" t="str">
        <f>IF(OR(ISNUMBER(SEARCH({"Diabetes","Diabetic"},$Z804))),"Y","N")</f>
        <v>N</v>
      </c>
      <c r="AB804" s="6" t="s">
        <v>36</v>
      </c>
    </row>
    <row r="805" spans="2:28" ht="118.8">
      <c r="B805">
        <v>2016</v>
      </c>
      <c r="C805" s="4">
        <v>24703</v>
      </c>
      <c r="D805" s="5" t="s">
        <v>30</v>
      </c>
      <c r="E805" s="5" t="s">
        <v>31</v>
      </c>
      <c r="F805" s="5" t="s">
        <v>37</v>
      </c>
      <c r="G805" s="6" t="s">
        <v>33</v>
      </c>
      <c r="H805" s="7">
        <v>48</v>
      </c>
      <c r="I805" s="5" t="s">
        <v>40</v>
      </c>
      <c r="J805" t="str">
        <f>IF((ISNUMBER(SEARCH({"Cash"},[1]Sheet2!$I805))),"Avg","AboveAvg")</f>
        <v>AboveAvg</v>
      </c>
      <c r="L805" s="5" t="s">
        <v>31</v>
      </c>
      <c r="O805" t="str">
        <f>IF(OR(ISNUMBER(SEARCH({"smok"},$Z805))),"Y","N")</f>
        <v>N</v>
      </c>
      <c r="P805" t="str">
        <f>IF(OR(ISNUMBER(SEARCH({"BP","Hyper"},$Z805))),"Y","N")</f>
        <v>N</v>
      </c>
      <c r="Q805" t="str">
        <f>IF(OR(ISNUMBER(SEARCH({"Tobacc","smok"},$Z805))),"Y","N")</f>
        <v>N</v>
      </c>
      <c r="T805" s="8" t="s">
        <v>31</v>
      </c>
      <c r="U805" s="8" t="s">
        <v>31</v>
      </c>
      <c r="Z805" s="9" t="s">
        <v>96</v>
      </c>
      <c r="AA805" t="str">
        <f>IF(OR(ISNUMBER(SEARCH({"Diabetes","Diabetic"},$Z805))),"Y","N")</f>
        <v>N</v>
      </c>
      <c r="AB805" s="6" t="s">
        <v>36</v>
      </c>
    </row>
    <row r="806" spans="2:28" ht="118.8">
      <c r="B806">
        <v>2016</v>
      </c>
      <c r="C806" s="4">
        <v>24703</v>
      </c>
      <c r="D806" s="5" t="s">
        <v>30</v>
      </c>
      <c r="E806" s="5" t="s">
        <v>31</v>
      </c>
      <c r="F806" s="5" t="s">
        <v>37</v>
      </c>
      <c r="G806" s="6" t="s">
        <v>33</v>
      </c>
      <c r="H806" s="7">
        <v>48</v>
      </c>
      <c r="I806" s="5" t="s">
        <v>40</v>
      </c>
      <c r="J806" t="str">
        <f>IF((ISNUMBER(SEARCH({"Cash"},[1]Sheet2!$I806))),"Avg","AboveAvg")</f>
        <v>AboveAvg</v>
      </c>
      <c r="L806" s="5" t="s">
        <v>31</v>
      </c>
      <c r="O806" t="str">
        <f>IF(OR(ISNUMBER(SEARCH({"smok"},$Z806))),"Y","N")</f>
        <v>N</v>
      </c>
      <c r="P806" t="str">
        <f>IF(OR(ISNUMBER(SEARCH({"BP","Hyper"},$Z806))),"Y","N")</f>
        <v>N</v>
      </c>
      <c r="Q806" t="str">
        <f>IF(OR(ISNUMBER(SEARCH({"Tobacc","smok"},$Z806))),"Y","N")</f>
        <v>N</v>
      </c>
      <c r="T806" s="8" t="s">
        <v>31</v>
      </c>
      <c r="U806" s="8" t="s">
        <v>31</v>
      </c>
      <c r="Z806" s="9" t="s">
        <v>96</v>
      </c>
      <c r="AA806" t="str">
        <f>IF(OR(ISNUMBER(SEARCH({"Diabetes","Diabetic"},$Z806))),"Y","N")</f>
        <v>N</v>
      </c>
      <c r="AB806" s="6" t="s">
        <v>36</v>
      </c>
    </row>
    <row r="807" spans="2:28">
      <c r="B807">
        <v>2016</v>
      </c>
      <c r="C807" s="4">
        <v>21524</v>
      </c>
      <c r="D807" s="5" t="s">
        <v>30</v>
      </c>
      <c r="E807" s="5" t="s">
        <v>31</v>
      </c>
      <c r="F807" s="5" t="s">
        <v>32</v>
      </c>
      <c r="G807" s="6" t="s">
        <v>33</v>
      </c>
      <c r="H807" s="7">
        <v>57</v>
      </c>
      <c r="I807" s="5" t="s">
        <v>34</v>
      </c>
      <c r="J807" t="str">
        <f>IF((ISNUMBER(SEARCH({"Cash"},[1]Sheet2!$I807))),"Avg","AboveAvg")</f>
        <v>Avg</v>
      </c>
      <c r="L807" s="5" t="s">
        <v>31</v>
      </c>
      <c r="O807" t="str">
        <f>IF(OR(ISNUMBER(SEARCH({"smok"},$Z807))),"Y","N")</f>
        <v>N</v>
      </c>
      <c r="P807" t="str">
        <f>IF(OR(ISNUMBER(SEARCH({"BP","Hyper"},$Z807))),"Y","N")</f>
        <v>N</v>
      </c>
      <c r="Q807" t="str">
        <f>IF(OR(ISNUMBER(SEARCH({"Tobacc","smok"},$Z807))),"Y","N")</f>
        <v>N</v>
      </c>
      <c r="T807" s="8" t="s">
        <v>31</v>
      </c>
      <c r="U807" s="8" t="s">
        <v>31</v>
      </c>
      <c r="Z807" s="9" t="s">
        <v>31</v>
      </c>
      <c r="AA807" t="str">
        <f>IF(OR(ISNUMBER(SEARCH({"Diabetes","Diabetic"},$Z807))),"Y","N")</f>
        <v>N</v>
      </c>
      <c r="AB807" s="6" t="s">
        <v>36</v>
      </c>
    </row>
    <row r="808" spans="2:28" ht="250.8">
      <c r="B808">
        <v>2016</v>
      </c>
      <c r="C808" s="4">
        <v>25483</v>
      </c>
      <c r="D808" s="5" t="s">
        <v>30</v>
      </c>
      <c r="E808" s="5" t="s">
        <v>31</v>
      </c>
      <c r="F808" s="5" t="s">
        <v>37</v>
      </c>
      <c r="G808" s="6" t="s">
        <v>33</v>
      </c>
      <c r="H808" s="7">
        <v>46</v>
      </c>
      <c r="I808" s="5" t="s">
        <v>40</v>
      </c>
      <c r="J808" t="str">
        <f>IF((ISNUMBER(SEARCH({"Cash"},[1]Sheet2!$I808))),"Avg","AboveAvg")</f>
        <v>AboveAvg</v>
      </c>
      <c r="L808" s="5" t="s">
        <v>48</v>
      </c>
      <c r="O808" t="str">
        <f>IF(OR(ISNUMBER(SEARCH({"smok"},$Z808))),"Y","N")</f>
        <v>N</v>
      </c>
      <c r="P808" t="str">
        <f>IF(OR(ISNUMBER(SEARCH({"BP","Hyper"},$Z808))),"Y","N")</f>
        <v>N</v>
      </c>
      <c r="Q808" t="str">
        <f>IF(OR(ISNUMBER(SEARCH({"Tobacc","smok"},$Z808))),"Y","N")</f>
        <v>N</v>
      </c>
      <c r="T808" s="8" t="s">
        <v>31</v>
      </c>
      <c r="U808" s="8" t="s">
        <v>31</v>
      </c>
      <c r="Z808" s="9" t="s">
        <v>422</v>
      </c>
      <c r="AA808" t="str">
        <f>IF(OR(ISNUMBER(SEARCH({"Diabetes","Diabetic"},$Z808))),"Y","N")</f>
        <v>N</v>
      </c>
      <c r="AB808" s="6" t="s">
        <v>36</v>
      </c>
    </row>
    <row r="809" spans="2:28" ht="66">
      <c r="B809">
        <v>2016</v>
      </c>
      <c r="C809" s="4">
        <v>21523</v>
      </c>
      <c r="D809" s="5" t="s">
        <v>30</v>
      </c>
      <c r="E809" s="5" t="s">
        <v>31</v>
      </c>
      <c r="F809" s="5" t="s">
        <v>37</v>
      </c>
      <c r="G809" s="6" t="s">
        <v>33</v>
      </c>
      <c r="H809" s="7">
        <v>57</v>
      </c>
      <c r="I809" s="5" t="s">
        <v>40</v>
      </c>
      <c r="J809" t="str">
        <f>IF((ISNUMBER(SEARCH({"Cash"},[1]Sheet2!$I809))),"Avg","AboveAvg")</f>
        <v>AboveAvg</v>
      </c>
      <c r="L809" s="5" t="s">
        <v>31</v>
      </c>
      <c r="O809" t="str">
        <f>IF(OR(ISNUMBER(SEARCH({"smok"},$Z809))),"Y","N")</f>
        <v>N</v>
      </c>
      <c r="P809" t="str">
        <f>IF(OR(ISNUMBER(SEARCH({"BP","Hyper"},$Z809))),"Y","N")</f>
        <v>N</v>
      </c>
      <c r="Q809" t="str">
        <f>IF(OR(ISNUMBER(SEARCH({"Tobacc","smok"},$Z809))),"Y","N")</f>
        <v>N</v>
      </c>
      <c r="T809" s="8" t="s">
        <v>31</v>
      </c>
      <c r="U809" s="8" t="s">
        <v>31</v>
      </c>
      <c r="Z809" s="9" t="s">
        <v>140</v>
      </c>
      <c r="AA809" t="str">
        <f>IF(OR(ISNUMBER(SEARCH({"Diabetes","Diabetic"},$Z809))),"Y","N")</f>
        <v>N</v>
      </c>
      <c r="AB809" s="6" t="s">
        <v>36</v>
      </c>
    </row>
    <row r="810" spans="2:28" ht="409.6">
      <c r="B810">
        <v>2016</v>
      </c>
      <c r="C810" s="4">
        <v>24707</v>
      </c>
      <c r="D810" s="5" t="s">
        <v>30</v>
      </c>
      <c r="E810" s="5" t="s">
        <v>31</v>
      </c>
      <c r="F810" s="5" t="s">
        <v>37</v>
      </c>
      <c r="G810" s="6" t="s">
        <v>33</v>
      </c>
      <c r="H810" s="7">
        <v>48</v>
      </c>
      <c r="I810" s="5" t="s">
        <v>40</v>
      </c>
      <c r="J810" t="str">
        <f>IF((ISNUMBER(SEARCH({"Cash"},[1]Sheet2!$I810))),"Avg","AboveAvg")</f>
        <v>AboveAvg</v>
      </c>
      <c r="L810" s="5" t="s">
        <v>41</v>
      </c>
      <c r="O810" t="str">
        <f>IF(OR(ISNUMBER(SEARCH({"smok"},$Z810))),"Y","N")</f>
        <v>N</v>
      </c>
      <c r="P810" t="str">
        <f>IF(OR(ISNUMBER(SEARCH({"BP","Hyper"},$Z810))),"Y","N")</f>
        <v>Y</v>
      </c>
      <c r="Q810" t="str">
        <f>IF(OR(ISNUMBER(SEARCH({"Tobacc","smok"},$Z810))),"Y","N")</f>
        <v>N</v>
      </c>
      <c r="T810" s="8" t="s">
        <v>31</v>
      </c>
      <c r="U810" s="8" t="s">
        <v>31</v>
      </c>
      <c r="Z810" s="9" t="s">
        <v>423</v>
      </c>
      <c r="AA810" t="str">
        <f>IF(OR(ISNUMBER(SEARCH({"Diabetes","Diabetic"},$Z810))),"Y","N")</f>
        <v>N</v>
      </c>
      <c r="AB810" s="6" t="s">
        <v>36</v>
      </c>
    </row>
    <row r="811" spans="2:28" ht="409.6">
      <c r="B811">
        <v>2016</v>
      </c>
      <c r="C811" s="4">
        <v>21254</v>
      </c>
      <c r="D811" s="5" t="s">
        <v>30</v>
      </c>
      <c r="E811" s="5" t="s">
        <v>31</v>
      </c>
      <c r="F811" s="5" t="s">
        <v>32</v>
      </c>
      <c r="G811" s="6" t="s">
        <v>33</v>
      </c>
      <c r="H811" s="7">
        <v>58</v>
      </c>
      <c r="I811" s="5" t="s">
        <v>34</v>
      </c>
      <c r="J811" t="str">
        <f>IF((ISNUMBER(SEARCH({"Cash"},[1]Sheet2!$I811))),"Avg","AboveAvg")</f>
        <v>Avg</v>
      </c>
      <c r="L811" s="5" t="s">
        <v>31</v>
      </c>
      <c r="O811" t="str">
        <f>IF(OR(ISNUMBER(SEARCH({"smok"},$Z811))),"Y","N")</f>
        <v>N</v>
      </c>
      <c r="P811" t="str">
        <f>IF(OR(ISNUMBER(SEARCH({"BP","Hyper"},$Z811))),"Y","N")</f>
        <v>N</v>
      </c>
      <c r="Q811" t="str">
        <f>IF(OR(ISNUMBER(SEARCH({"Tobacc","smok"},$Z811))),"Y","N")</f>
        <v>N</v>
      </c>
      <c r="T811" s="8" t="s">
        <v>31</v>
      </c>
      <c r="U811" s="8" t="s">
        <v>31</v>
      </c>
      <c r="Z811" s="9" t="s">
        <v>424</v>
      </c>
      <c r="AA811" t="str">
        <f>IF(OR(ISNUMBER(SEARCH({"Diabetes","Diabetic"},$Z811))),"Y","N")</f>
        <v>N</v>
      </c>
      <c r="AB811" s="6" t="s">
        <v>36</v>
      </c>
    </row>
    <row r="812" spans="2:28">
      <c r="B812">
        <v>2016</v>
      </c>
      <c r="C812" s="4">
        <v>22201</v>
      </c>
      <c r="D812" s="5" t="s">
        <v>39</v>
      </c>
      <c r="E812" s="5" t="s">
        <v>31</v>
      </c>
      <c r="F812" s="5" t="s">
        <v>37</v>
      </c>
      <c r="G812" s="6" t="s">
        <v>33</v>
      </c>
      <c r="H812" s="7">
        <v>55</v>
      </c>
      <c r="I812" s="5" t="s">
        <v>40</v>
      </c>
      <c r="J812" t="str">
        <f>IF((ISNUMBER(SEARCH({"Cash"},[1]Sheet2!$I812))),"Avg","AboveAvg")</f>
        <v>AboveAvg</v>
      </c>
      <c r="L812" s="5" t="s">
        <v>48</v>
      </c>
      <c r="O812" t="str">
        <f>IF(OR(ISNUMBER(SEARCH({"smok"},$Z812))),"Y","N")</f>
        <v>N</v>
      </c>
      <c r="P812" t="str">
        <f>IF(OR(ISNUMBER(SEARCH({"BP","Hyper"},$Z812))),"Y","N")</f>
        <v>N</v>
      </c>
      <c r="Q812" t="str">
        <f>IF(OR(ISNUMBER(SEARCH({"Tobacc","smok"},$Z812))),"Y","N")</f>
        <v>N</v>
      </c>
      <c r="T812" s="8" t="s">
        <v>31</v>
      </c>
      <c r="U812" s="8" t="s">
        <v>31</v>
      </c>
      <c r="Z812" s="9" t="s">
        <v>31</v>
      </c>
      <c r="AA812" t="str">
        <f>IF(OR(ISNUMBER(SEARCH({"Diabetes","Diabetic"},$Z812))),"Y","N")</f>
        <v>N</v>
      </c>
      <c r="AB812" s="6" t="s">
        <v>36</v>
      </c>
    </row>
    <row r="813" spans="2:28" ht="105.6">
      <c r="B813">
        <v>2016</v>
      </c>
      <c r="C813" s="4">
        <v>15053</v>
      </c>
      <c r="D813" s="5" t="s">
        <v>39</v>
      </c>
      <c r="E813" s="5" t="s">
        <v>31</v>
      </c>
      <c r="F813" s="5" t="s">
        <v>32</v>
      </c>
      <c r="G813" s="6" t="s">
        <v>33</v>
      </c>
      <c r="H813" s="7">
        <v>74</v>
      </c>
      <c r="I813" s="5" t="s">
        <v>40</v>
      </c>
      <c r="J813" t="str">
        <f>IF((ISNUMBER(SEARCH({"Cash"},[1]Sheet2!$I813))),"Avg","AboveAvg")</f>
        <v>AboveAvg</v>
      </c>
      <c r="L813" s="5" t="s">
        <v>93</v>
      </c>
      <c r="O813" t="str">
        <f>IF(OR(ISNUMBER(SEARCH({"smok"},$Z813))),"Y","N")</f>
        <v>N</v>
      </c>
      <c r="P813" t="str">
        <f>IF(OR(ISNUMBER(SEARCH({"BP","Hyper"},$Z813))),"Y","N")</f>
        <v>N</v>
      </c>
      <c r="Q813" t="str">
        <f>IF(OR(ISNUMBER(SEARCH({"Tobacc","smok"},$Z813))),"Y","N")</f>
        <v>N</v>
      </c>
      <c r="T813" s="8" t="s">
        <v>31</v>
      </c>
      <c r="U813" s="8" t="s">
        <v>31</v>
      </c>
      <c r="Z813" s="9" t="s">
        <v>425</v>
      </c>
      <c r="AA813" t="str">
        <f>IF(OR(ISNUMBER(SEARCH({"Diabetes","Diabetic"},$Z813))),"Y","N")</f>
        <v>N</v>
      </c>
      <c r="AB813" s="6" t="s">
        <v>36</v>
      </c>
    </row>
    <row r="814" spans="2:28">
      <c r="B814">
        <v>2016</v>
      </c>
      <c r="C814" s="4">
        <v>16147</v>
      </c>
      <c r="D814" s="5" t="s">
        <v>30</v>
      </c>
      <c r="E814" s="5" t="s">
        <v>31</v>
      </c>
      <c r="F814" s="5" t="s">
        <v>32</v>
      </c>
      <c r="G814" s="6" t="s">
        <v>33</v>
      </c>
      <c r="H814" s="7">
        <v>72</v>
      </c>
      <c r="I814" s="5" t="s">
        <v>34</v>
      </c>
      <c r="J814" t="str">
        <f>IF((ISNUMBER(SEARCH({"Cash"},[1]Sheet2!$I814))),"Avg","AboveAvg")</f>
        <v>Avg</v>
      </c>
      <c r="L814" s="5" t="s">
        <v>31</v>
      </c>
      <c r="O814" t="str">
        <f>IF(OR(ISNUMBER(SEARCH({"smok"},$Z814))),"Y","N")</f>
        <v>N</v>
      </c>
      <c r="P814" t="str">
        <f>IF(OR(ISNUMBER(SEARCH({"BP","Hyper"},$Z814))),"Y","N")</f>
        <v>N</v>
      </c>
      <c r="Q814" t="str">
        <f>IF(OR(ISNUMBER(SEARCH({"Tobacc","smok"},$Z814))),"Y","N")</f>
        <v>N</v>
      </c>
      <c r="T814" s="8" t="s">
        <v>31</v>
      </c>
      <c r="U814" s="8" t="s">
        <v>31</v>
      </c>
      <c r="Z814" s="9" t="s">
        <v>31</v>
      </c>
      <c r="AA814" t="str">
        <f>IF(OR(ISNUMBER(SEARCH({"Diabetes","Diabetic"},$Z814))),"Y","N")</f>
        <v>N</v>
      </c>
      <c r="AB814" s="6" t="s">
        <v>36</v>
      </c>
    </row>
    <row r="815" spans="2:28" ht="409.6">
      <c r="B815">
        <v>2016</v>
      </c>
      <c r="C815" s="4">
        <v>17940</v>
      </c>
      <c r="D815" s="5" t="s">
        <v>30</v>
      </c>
      <c r="E815" s="5" t="s">
        <v>31</v>
      </c>
      <c r="F815" s="5" t="s">
        <v>32</v>
      </c>
      <c r="G815" s="6" t="s">
        <v>33</v>
      </c>
      <c r="H815" s="7">
        <v>67</v>
      </c>
      <c r="I815" s="5" t="s">
        <v>40</v>
      </c>
      <c r="J815" t="str">
        <f>IF((ISNUMBER(SEARCH({"Cash"},[1]Sheet2!$I815))),"Avg","AboveAvg")</f>
        <v>AboveAvg</v>
      </c>
      <c r="L815" s="5" t="s">
        <v>44</v>
      </c>
      <c r="O815" t="str">
        <f>IF(OR(ISNUMBER(SEARCH({"smok"},$Z815))),"Y","N")</f>
        <v>N</v>
      </c>
      <c r="P815" t="str">
        <f>IF(OR(ISNUMBER(SEARCH({"BP","Hyper"},$Z815))),"Y","N")</f>
        <v>Y</v>
      </c>
      <c r="Q815" t="str">
        <f>IF(OR(ISNUMBER(SEARCH({"Tobacc","smok"},$Z815))),"Y","N")</f>
        <v>N</v>
      </c>
      <c r="T815" s="8" t="s">
        <v>31</v>
      </c>
      <c r="U815" s="8" t="s">
        <v>31</v>
      </c>
      <c r="Z815" s="9" t="s">
        <v>64</v>
      </c>
      <c r="AA815" t="str">
        <f>IF(OR(ISNUMBER(SEARCH({"Diabetes","Diabetic"},$Z815))),"Y","N")</f>
        <v>N</v>
      </c>
      <c r="AB815" s="6" t="s">
        <v>36</v>
      </c>
    </row>
    <row r="816" spans="2:28" ht="52.8">
      <c r="B816">
        <v>2016</v>
      </c>
      <c r="C816" s="4">
        <v>17200</v>
      </c>
      <c r="D816" s="5" t="s">
        <v>30</v>
      </c>
      <c r="E816" s="5" t="s">
        <v>31</v>
      </c>
      <c r="F816" s="5" t="s">
        <v>37</v>
      </c>
      <c r="G816" s="6" t="s">
        <v>33</v>
      </c>
      <c r="H816" s="7">
        <v>69</v>
      </c>
      <c r="I816" s="5" t="s">
        <v>34</v>
      </c>
      <c r="J816" t="str">
        <f>IF((ISNUMBER(SEARCH({"Cash"},[1]Sheet2!$I816))),"Avg","AboveAvg")</f>
        <v>Avg</v>
      </c>
      <c r="L816" s="5" t="s">
        <v>31</v>
      </c>
      <c r="O816" t="str">
        <f>IF(OR(ISNUMBER(SEARCH({"smok"},$Z816))),"Y","N")</f>
        <v>N</v>
      </c>
      <c r="P816" t="str">
        <f>IF(OR(ISNUMBER(SEARCH({"BP","Hyper"},$Z816))),"Y","N")</f>
        <v>Y</v>
      </c>
      <c r="Q816" t="str">
        <f>IF(OR(ISNUMBER(SEARCH({"Tobacc","smok"},$Z816))),"Y","N")</f>
        <v>N</v>
      </c>
      <c r="T816" s="8" t="s">
        <v>31</v>
      </c>
      <c r="U816" s="8" t="s">
        <v>31</v>
      </c>
      <c r="Z816" s="9" t="s">
        <v>426</v>
      </c>
      <c r="AA816" t="str">
        <f>IF(OR(ISNUMBER(SEARCH({"Diabetes","Diabetic"},$Z816))),"Y","N")</f>
        <v>N</v>
      </c>
      <c r="AB816" s="6" t="s">
        <v>36</v>
      </c>
    </row>
    <row r="817" spans="2:28" ht="409.2">
      <c r="B817">
        <v>2016</v>
      </c>
      <c r="C817" s="4">
        <v>26096</v>
      </c>
      <c r="D817" s="5" t="s">
        <v>30</v>
      </c>
      <c r="E817" s="5" t="s">
        <v>31</v>
      </c>
      <c r="F817" s="5" t="s">
        <v>37</v>
      </c>
      <c r="G817" s="6" t="s">
        <v>33</v>
      </c>
      <c r="H817" s="7">
        <v>44</v>
      </c>
      <c r="I817" s="5" t="s">
        <v>40</v>
      </c>
      <c r="J817" t="str">
        <f>IF((ISNUMBER(SEARCH({"Cash"},[1]Sheet2!$I817))),"Avg","AboveAvg")</f>
        <v>AboveAvg</v>
      </c>
      <c r="L817" s="5" t="s">
        <v>31</v>
      </c>
      <c r="O817" t="str">
        <f>IF(OR(ISNUMBER(SEARCH({"smok"},$Z817))),"Y","N")</f>
        <v>N</v>
      </c>
      <c r="P817" t="str">
        <f>IF(OR(ISNUMBER(SEARCH({"BP","Hyper"},$Z817))),"Y","N")</f>
        <v>Y</v>
      </c>
      <c r="Q817" t="str">
        <f>IF(OR(ISNUMBER(SEARCH({"Tobacc","smok"},$Z817))),"Y","N")</f>
        <v>N</v>
      </c>
      <c r="T817" s="8" t="s">
        <v>31</v>
      </c>
      <c r="U817" s="8" t="s">
        <v>31</v>
      </c>
      <c r="Z817" s="9" t="s">
        <v>427</v>
      </c>
      <c r="AA817" t="str">
        <f>IF(OR(ISNUMBER(SEARCH({"Diabetes","Diabetic"},$Z817))),"Y","N")</f>
        <v>N</v>
      </c>
      <c r="AB817" s="6" t="s">
        <v>36</v>
      </c>
    </row>
    <row r="818" spans="2:28" ht="409.6">
      <c r="B818">
        <v>2016</v>
      </c>
      <c r="C818" s="4">
        <v>24730</v>
      </c>
      <c r="D818" s="5" t="s">
        <v>30</v>
      </c>
      <c r="E818" s="5" t="s">
        <v>31</v>
      </c>
      <c r="F818" s="5" t="s">
        <v>37</v>
      </c>
      <c r="G818" s="6" t="s">
        <v>33</v>
      </c>
      <c r="H818" s="7">
        <v>48</v>
      </c>
      <c r="I818" s="5" t="s">
        <v>34</v>
      </c>
      <c r="J818" t="str">
        <f>IF((ISNUMBER(SEARCH({"Cash"},[1]Sheet2!$I818))),"Avg","AboveAvg")</f>
        <v>Avg</v>
      </c>
      <c r="L818" s="5" t="s">
        <v>31</v>
      </c>
      <c r="O818" t="str">
        <f>IF(OR(ISNUMBER(SEARCH({"smok"},$Z818))),"Y","N")</f>
        <v>N</v>
      </c>
      <c r="P818" t="str">
        <f>IF(OR(ISNUMBER(SEARCH({"BP","Hyper"},$Z818))),"Y","N")</f>
        <v>Y</v>
      </c>
      <c r="Q818" t="str">
        <f>IF(OR(ISNUMBER(SEARCH({"Tobacc","smok"},$Z818))),"Y","N")</f>
        <v>N</v>
      </c>
      <c r="T818" s="8" t="s">
        <v>31</v>
      </c>
      <c r="U818" s="8" t="s">
        <v>31</v>
      </c>
      <c r="Z818" s="9" t="s">
        <v>428</v>
      </c>
      <c r="AA818" t="str">
        <f>IF(OR(ISNUMBER(SEARCH({"Diabetes","Diabetic"},$Z818))),"Y","N")</f>
        <v>Y</v>
      </c>
      <c r="AB818" s="6" t="s">
        <v>36</v>
      </c>
    </row>
    <row r="819" spans="2:28">
      <c r="B819">
        <v>2016</v>
      </c>
      <c r="C819" s="4">
        <v>15409</v>
      </c>
      <c r="D819" s="5" t="s">
        <v>30</v>
      </c>
      <c r="E819" s="5" t="s">
        <v>31</v>
      </c>
      <c r="F819" s="5" t="s">
        <v>37</v>
      </c>
      <c r="G819" s="6" t="s">
        <v>33</v>
      </c>
      <c r="H819" s="7">
        <v>74</v>
      </c>
      <c r="I819" s="5" t="s">
        <v>34</v>
      </c>
      <c r="J819" t="str">
        <f>IF((ISNUMBER(SEARCH({"Cash"},[1]Sheet2!$I819))),"Avg","AboveAvg")</f>
        <v>Avg</v>
      </c>
      <c r="L819" s="5" t="s">
        <v>31</v>
      </c>
      <c r="O819" t="str">
        <f>IF(OR(ISNUMBER(SEARCH({"smok"},$Z819))),"Y","N")</f>
        <v>N</v>
      </c>
      <c r="P819" t="str">
        <f>IF(OR(ISNUMBER(SEARCH({"BP","Hyper"},$Z819))),"Y","N")</f>
        <v>N</v>
      </c>
      <c r="Q819" t="str">
        <f>IF(OR(ISNUMBER(SEARCH({"Tobacc","smok"},$Z819))),"Y","N")</f>
        <v>N</v>
      </c>
      <c r="T819" s="8" t="s">
        <v>31</v>
      </c>
      <c r="U819" s="8" t="s">
        <v>31</v>
      </c>
      <c r="Z819" s="9" t="s">
        <v>31</v>
      </c>
      <c r="AA819" t="str">
        <f>IF(OR(ISNUMBER(SEARCH({"Diabetes","Diabetic"},$Z819))),"Y","N")</f>
        <v>N</v>
      </c>
      <c r="AB819" s="6" t="s">
        <v>36</v>
      </c>
    </row>
    <row r="820" spans="2:28">
      <c r="B820">
        <v>2016</v>
      </c>
      <c r="C820" s="4">
        <v>31413</v>
      </c>
      <c r="D820" s="5" t="s">
        <v>30</v>
      </c>
      <c r="E820" s="5" t="s">
        <v>31</v>
      </c>
      <c r="F820" s="5" t="s">
        <v>32</v>
      </c>
      <c r="G820" s="6" t="s">
        <v>33</v>
      </c>
      <c r="H820" s="7">
        <v>30</v>
      </c>
      <c r="I820" s="5" t="s">
        <v>34</v>
      </c>
      <c r="J820" t="str">
        <f>IF((ISNUMBER(SEARCH({"Cash"},[1]Sheet2!$I820))),"Avg","AboveAvg")</f>
        <v>Avg</v>
      </c>
      <c r="L820" s="5" t="s">
        <v>31</v>
      </c>
      <c r="O820" t="str">
        <f>IF(OR(ISNUMBER(SEARCH({"smok"},$Z820))),"Y","N")</f>
        <v>N</v>
      </c>
      <c r="P820" t="str">
        <f>IF(OR(ISNUMBER(SEARCH({"BP","Hyper"},$Z820))),"Y","N")</f>
        <v>N</v>
      </c>
      <c r="Q820" t="str">
        <f>IF(OR(ISNUMBER(SEARCH({"Tobacc","smok"},$Z820))),"Y","N")</f>
        <v>N</v>
      </c>
      <c r="T820" s="8" t="s">
        <v>31</v>
      </c>
      <c r="U820" s="8" t="s">
        <v>31</v>
      </c>
      <c r="Z820" s="9" t="s">
        <v>31</v>
      </c>
      <c r="AA820" t="str">
        <f>IF(OR(ISNUMBER(SEARCH({"Diabetes","Diabetic"},$Z820))),"Y","N")</f>
        <v>N</v>
      </c>
      <c r="AB820" s="6" t="s">
        <v>36</v>
      </c>
    </row>
    <row r="821" spans="2:28">
      <c r="B821">
        <v>2016</v>
      </c>
      <c r="C821" s="4">
        <v>39083</v>
      </c>
      <c r="D821" s="5" t="s">
        <v>30</v>
      </c>
      <c r="E821" s="5" t="s">
        <v>31</v>
      </c>
      <c r="F821" s="5" t="s">
        <v>32</v>
      </c>
      <c r="G821" s="6" t="s">
        <v>33</v>
      </c>
      <c r="H821" s="7">
        <v>9</v>
      </c>
      <c r="I821" s="5" t="s">
        <v>34</v>
      </c>
      <c r="J821" t="str">
        <f>IF((ISNUMBER(SEARCH({"Cash"},[1]Sheet2!$I821))),"Avg","AboveAvg")</f>
        <v>Avg</v>
      </c>
      <c r="L821" s="5" t="s">
        <v>31</v>
      </c>
      <c r="O821" t="str">
        <f>IF(OR(ISNUMBER(SEARCH({"smok"},$Z821))),"Y","N")</f>
        <v>N</v>
      </c>
      <c r="P821" t="str">
        <f>IF(OR(ISNUMBER(SEARCH({"BP","Hyper"},$Z821))),"Y","N")</f>
        <v>N</v>
      </c>
      <c r="Q821" t="str">
        <f>IF(OR(ISNUMBER(SEARCH({"Tobacc","smok"},$Z821))),"Y","N")</f>
        <v>N</v>
      </c>
      <c r="T821" s="8" t="s">
        <v>31</v>
      </c>
      <c r="U821" s="8" t="s">
        <v>31</v>
      </c>
      <c r="Z821" s="9" t="s">
        <v>31</v>
      </c>
      <c r="AA821" t="str">
        <f>IF(OR(ISNUMBER(SEARCH({"Diabetes","Diabetic"},$Z821))),"Y","N")</f>
        <v>N</v>
      </c>
      <c r="AB821" s="6" t="s">
        <v>36</v>
      </c>
    </row>
    <row r="822" spans="2:28">
      <c r="B822">
        <v>2016</v>
      </c>
      <c r="C822" s="4">
        <v>18445</v>
      </c>
      <c r="D822" s="5" t="s">
        <v>30</v>
      </c>
      <c r="E822" s="5" t="s">
        <v>31</v>
      </c>
      <c r="F822" s="5" t="s">
        <v>32</v>
      </c>
      <c r="G822" s="6" t="s">
        <v>33</v>
      </c>
      <c r="H822" s="7">
        <v>65</v>
      </c>
      <c r="I822" s="5" t="s">
        <v>40</v>
      </c>
      <c r="J822" t="str">
        <f>IF((ISNUMBER(SEARCH({"Cash"},[1]Sheet2!$I822))),"Avg","AboveAvg")</f>
        <v>AboveAvg</v>
      </c>
      <c r="L822" s="5" t="s">
        <v>41</v>
      </c>
      <c r="O822" t="str">
        <f>IF(OR(ISNUMBER(SEARCH({"smok"},$Z822))),"Y","N")</f>
        <v>N</v>
      </c>
      <c r="P822" t="str">
        <f>IF(OR(ISNUMBER(SEARCH({"BP","Hyper"},$Z822))),"Y","N")</f>
        <v>N</v>
      </c>
      <c r="Q822" t="str">
        <f>IF(OR(ISNUMBER(SEARCH({"Tobacc","smok"},$Z822))),"Y","N")</f>
        <v>N</v>
      </c>
      <c r="T822" s="8" t="s">
        <v>31</v>
      </c>
      <c r="U822" s="8" t="s">
        <v>31</v>
      </c>
      <c r="Z822" s="9" t="s">
        <v>31</v>
      </c>
      <c r="AA822" t="str">
        <f>IF(OR(ISNUMBER(SEARCH({"Diabetes","Diabetic"},$Z822))),"Y","N")</f>
        <v>N</v>
      </c>
      <c r="AB822" s="6" t="s">
        <v>36</v>
      </c>
    </row>
    <row r="823" spans="2:28">
      <c r="B823">
        <v>2016</v>
      </c>
      <c r="C823" s="4">
        <v>32972</v>
      </c>
      <c r="D823" s="5" t="s">
        <v>30</v>
      </c>
      <c r="E823" s="5" t="s">
        <v>31</v>
      </c>
      <c r="F823" s="5" t="s">
        <v>37</v>
      </c>
      <c r="G823" s="6" t="s">
        <v>33</v>
      </c>
      <c r="H823" s="7">
        <v>25</v>
      </c>
      <c r="I823" s="5" t="s">
        <v>34</v>
      </c>
      <c r="J823" t="str">
        <f>IF((ISNUMBER(SEARCH({"Cash"},[1]Sheet2!$I823))),"Avg","AboveAvg")</f>
        <v>Avg</v>
      </c>
      <c r="L823" s="5" t="s">
        <v>31</v>
      </c>
      <c r="O823" t="str">
        <f>IF(OR(ISNUMBER(SEARCH({"smok"},$Z823))),"Y","N")</f>
        <v>N</v>
      </c>
      <c r="P823" t="str">
        <f>IF(OR(ISNUMBER(SEARCH({"BP","Hyper"},$Z823))),"Y","N")</f>
        <v>N</v>
      </c>
      <c r="Q823" t="str">
        <f>IF(OR(ISNUMBER(SEARCH({"Tobacc","smok"},$Z823))),"Y","N")</f>
        <v>N</v>
      </c>
      <c r="T823" s="8" t="s">
        <v>31</v>
      </c>
      <c r="U823" s="8" t="s">
        <v>31</v>
      </c>
      <c r="Z823" s="9" t="s">
        <v>31</v>
      </c>
      <c r="AA823" t="str">
        <f>IF(OR(ISNUMBER(SEARCH({"Diabetes","Diabetic"},$Z823))),"Y","N")</f>
        <v>N</v>
      </c>
      <c r="AB823" s="6" t="s">
        <v>36</v>
      </c>
    </row>
    <row r="824" spans="2:28" ht="409.6">
      <c r="B824">
        <v>2016</v>
      </c>
      <c r="C824" s="4">
        <v>27896</v>
      </c>
      <c r="D824" s="5" t="s">
        <v>30</v>
      </c>
      <c r="E824" s="5" t="s">
        <v>31</v>
      </c>
      <c r="F824" s="5" t="s">
        <v>32</v>
      </c>
      <c r="G824" s="6" t="s">
        <v>33</v>
      </c>
      <c r="H824" s="7">
        <v>39</v>
      </c>
      <c r="I824" s="5" t="s">
        <v>40</v>
      </c>
      <c r="J824" t="str">
        <f>IF((ISNUMBER(SEARCH({"Cash"},[1]Sheet2!$I824))),"Avg","AboveAvg")</f>
        <v>AboveAvg</v>
      </c>
      <c r="L824" s="5" t="s">
        <v>93</v>
      </c>
      <c r="O824" t="str">
        <f>IF(OR(ISNUMBER(SEARCH({"smok"},$Z824))),"Y","N")</f>
        <v>N</v>
      </c>
      <c r="P824" t="str">
        <f>IF(OR(ISNUMBER(SEARCH({"BP","Hyper"},$Z824))),"Y","N")</f>
        <v>N</v>
      </c>
      <c r="Q824" t="str">
        <f>IF(OR(ISNUMBER(SEARCH({"Tobacc","smok"},$Z824))),"Y","N")</f>
        <v>Y</v>
      </c>
      <c r="T824" s="8" t="s">
        <v>31</v>
      </c>
      <c r="U824" s="8" t="s">
        <v>31</v>
      </c>
      <c r="Z824" s="9" t="s">
        <v>266</v>
      </c>
      <c r="AA824" t="str">
        <f>IF(OR(ISNUMBER(SEARCH({"Diabetes","Diabetic"},$Z824))),"Y","N")</f>
        <v>N</v>
      </c>
      <c r="AB824" s="6" t="s">
        <v>36</v>
      </c>
    </row>
    <row r="825" spans="2:28" ht="409.6">
      <c r="B825">
        <v>2016</v>
      </c>
      <c r="C825" s="4">
        <v>25256</v>
      </c>
      <c r="D825" s="5" t="s">
        <v>30</v>
      </c>
      <c r="E825" s="5" t="s">
        <v>31</v>
      </c>
      <c r="F825" s="5" t="s">
        <v>37</v>
      </c>
      <c r="G825" s="6" t="s">
        <v>33</v>
      </c>
      <c r="H825" s="7">
        <v>46</v>
      </c>
      <c r="I825" s="5" t="s">
        <v>34</v>
      </c>
      <c r="J825" t="str">
        <f>IF((ISNUMBER(SEARCH({"Cash"},[1]Sheet2!$I825))),"Avg","AboveAvg")</f>
        <v>Avg</v>
      </c>
      <c r="L825" s="5" t="s">
        <v>31</v>
      </c>
      <c r="O825" t="str">
        <f>IF(OR(ISNUMBER(SEARCH({"smok"},$Z825))),"Y","N")</f>
        <v>N</v>
      </c>
      <c r="P825" t="str">
        <f>IF(OR(ISNUMBER(SEARCH({"BP","Hyper"},$Z825))),"Y","N")</f>
        <v>Y</v>
      </c>
      <c r="Q825" t="str">
        <f>IF(OR(ISNUMBER(SEARCH({"Tobacc","smok"},$Z825))),"Y","N")</f>
        <v>N</v>
      </c>
      <c r="T825" s="8" t="s">
        <v>31</v>
      </c>
      <c r="U825" s="8" t="s">
        <v>31</v>
      </c>
      <c r="Z825" s="9" t="s">
        <v>294</v>
      </c>
      <c r="AA825" t="str">
        <f>IF(OR(ISNUMBER(SEARCH({"Diabetes","Diabetic"},$Z825))),"Y","N")</f>
        <v>N</v>
      </c>
      <c r="AB825" s="6" t="s">
        <v>36</v>
      </c>
    </row>
    <row r="826" spans="2:28" ht="264">
      <c r="B826">
        <v>2016</v>
      </c>
      <c r="C826" s="4">
        <v>20224</v>
      </c>
      <c r="D826" s="5" t="s">
        <v>30</v>
      </c>
      <c r="E826" s="5" t="s">
        <v>31</v>
      </c>
      <c r="F826" s="5" t="s">
        <v>37</v>
      </c>
      <c r="G826" s="6" t="s">
        <v>33</v>
      </c>
      <c r="H826" s="7">
        <v>60</v>
      </c>
      <c r="I826" s="5" t="s">
        <v>34</v>
      </c>
      <c r="J826" t="str">
        <f>IF((ISNUMBER(SEARCH({"Cash"},[1]Sheet2!$I826))),"Avg","AboveAvg")</f>
        <v>Avg</v>
      </c>
      <c r="L826" s="5" t="s">
        <v>44</v>
      </c>
      <c r="O826" t="str">
        <f>IF(OR(ISNUMBER(SEARCH({"smok"},$Z826))),"Y","N")</f>
        <v>N</v>
      </c>
      <c r="P826" t="str">
        <f>IF(OR(ISNUMBER(SEARCH({"BP","Hyper"},$Z826))),"Y","N")</f>
        <v>N</v>
      </c>
      <c r="Q826" t="str">
        <f>IF(OR(ISNUMBER(SEARCH({"Tobacc","smok"},$Z826))),"Y","N")</f>
        <v>N</v>
      </c>
      <c r="T826" s="8" t="s">
        <v>31</v>
      </c>
      <c r="U826" s="8" t="s">
        <v>31</v>
      </c>
      <c r="Z826" s="9" t="s">
        <v>323</v>
      </c>
      <c r="AA826" t="str">
        <f>IF(OR(ISNUMBER(SEARCH({"Diabetes","Diabetic"},$Z826))),"Y","N")</f>
        <v>N</v>
      </c>
      <c r="AB826" s="6" t="s">
        <v>36</v>
      </c>
    </row>
    <row r="827" spans="2:28" ht="132">
      <c r="B827">
        <v>2016</v>
      </c>
      <c r="C827" s="4">
        <v>25541</v>
      </c>
      <c r="D827" s="5" t="s">
        <v>30</v>
      </c>
      <c r="E827" s="5" t="s">
        <v>31</v>
      </c>
      <c r="F827" s="5" t="s">
        <v>32</v>
      </c>
      <c r="G827" s="6" t="s">
        <v>33</v>
      </c>
      <c r="H827" s="7">
        <v>46</v>
      </c>
      <c r="I827" s="5" t="s">
        <v>40</v>
      </c>
      <c r="J827" t="str">
        <f>IF((ISNUMBER(SEARCH({"Cash"},[1]Sheet2!$I827))),"Avg","AboveAvg")</f>
        <v>AboveAvg</v>
      </c>
      <c r="L827" s="5" t="s">
        <v>31</v>
      </c>
      <c r="O827" t="str">
        <f>IF(OR(ISNUMBER(SEARCH({"smok"},$Z827))),"Y","N")</f>
        <v>N</v>
      </c>
      <c r="P827" t="str">
        <f>IF(OR(ISNUMBER(SEARCH({"BP","Hyper"},$Z827))),"Y","N")</f>
        <v>N</v>
      </c>
      <c r="Q827" t="str">
        <f>IF(OR(ISNUMBER(SEARCH({"Tobacc","smok"},$Z827))),"Y","N")</f>
        <v>Y</v>
      </c>
      <c r="T827" s="8" t="s">
        <v>31</v>
      </c>
      <c r="U827" s="8" t="s">
        <v>31</v>
      </c>
      <c r="Z827" s="9" t="s">
        <v>47</v>
      </c>
      <c r="AA827" t="str">
        <f>IF(OR(ISNUMBER(SEARCH({"Diabetes","Diabetic"},$Z827))),"Y","N")</f>
        <v>N</v>
      </c>
      <c r="AB827" s="6" t="s">
        <v>36</v>
      </c>
    </row>
    <row r="828" spans="2:28" ht="79.2">
      <c r="B828">
        <v>2016</v>
      </c>
      <c r="C828" s="4">
        <v>27256</v>
      </c>
      <c r="D828" s="5" t="s">
        <v>30</v>
      </c>
      <c r="E828" s="5" t="s">
        <v>31</v>
      </c>
      <c r="F828" s="5" t="s">
        <v>32</v>
      </c>
      <c r="G828" s="6" t="s">
        <v>33</v>
      </c>
      <c r="H828" s="7">
        <v>41</v>
      </c>
      <c r="I828" s="5" t="s">
        <v>40</v>
      </c>
      <c r="J828" t="str">
        <f>IF((ISNUMBER(SEARCH({"Cash"},[1]Sheet2!$I828))),"Avg","AboveAvg")</f>
        <v>AboveAvg</v>
      </c>
      <c r="L828" s="5" t="s">
        <v>44</v>
      </c>
      <c r="O828" t="str">
        <f>IF(OR(ISNUMBER(SEARCH({"smok"},$Z828))),"Y","N")</f>
        <v>N</v>
      </c>
      <c r="P828" t="str">
        <f>IF(OR(ISNUMBER(SEARCH({"BP","Hyper"},$Z828))),"Y","N")</f>
        <v>Y</v>
      </c>
      <c r="Q828" t="str">
        <f>IF(OR(ISNUMBER(SEARCH({"Tobacc","smok"},$Z828))),"Y","N")</f>
        <v>N</v>
      </c>
      <c r="T828" s="8" t="s">
        <v>31</v>
      </c>
      <c r="U828" s="8" t="s">
        <v>31</v>
      </c>
      <c r="Z828" s="9" t="s">
        <v>429</v>
      </c>
      <c r="AA828" t="str">
        <f>IF(OR(ISNUMBER(SEARCH({"Diabetes","Diabetic"},$Z828))),"Y","N")</f>
        <v>N</v>
      </c>
      <c r="AB828" s="6" t="s">
        <v>36</v>
      </c>
    </row>
    <row r="829" spans="2:28" ht="277.2">
      <c r="B829">
        <v>2016</v>
      </c>
      <c r="C829" s="4">
        <v>25589</v>
      </c>
      <c r="D829" s="5" t="s">
        <v>30</v>
      </c>
      <c r="E829" s="5" t="s">
        <v>31</v>
      </c>
      <c r="F829" s="5" t="s">
        <v>37</v>
      </c>
      <c r="G829" s="6" t="s">
        <v>33</v>
      </c>
      <c r="H829" s="7">
        <v>46</v>
      </c>
      <c r="I829" s="5" t="s">
        <v>34</v>
      </c>
      <c r="J829" t="str">
        <f>IF((ISNUMBER(SEARCH({"Cash"},[1]Sheet2!$I829))),"Avg","AboveAvg")</f>
        <v>Avg</v>
      </c>
      <c r="L829" s="5" t="s">
        <v>44</v>
      </c>
      <c r="O829" t="str">
        <f>IF(OR(ISNUMBER(SEARCH({"smok"},$Z829))),"Y","N")</f>
        <v>N</v>
      </c>
      <c r="P829" t="str">
        <f>IF(OR(ISNUMBER(SEARCH({"BP","Hyper"},$Z829))),"Y","N")</f>
        <v>Y</v>
      </c>
      <c r="Q829" t="str">
        <f>IF(OR(ISNUMBER(SEARCH({"Tobacc","smok"},$Z829))),"Y","N")</f>
        <v>N</v>
      </c>
      <c r="T829" s="8" t="s">
        <v>31</v>
      </c>
      <c r="U829" s="8" t="s">
        <v>31</v>
      </c>
      <c r="Z829" s="9" t="s">
        <v>430</v>
      </c>
      <c r="AA829" t="str">
        <f>IF(OR(ISNUMBER(SEARCH({"Diabetes","Diabetic"},$Z829))),"Y","N")</f>
        <v>N</v>
      </c>
      <c r="AB829" s="6" t="s">
        <v>36</v>
      </c>
    </row>
    <row r="830" spans="2:28" ht="118.8">
      <c r="B830">
        <v>2016</v>
      </c>
      <c r="C830" s="4">
        <v>23387</v>
      </c>
      <c r="D830" s="5" t="s">
        <v>30</v>
      </c>
      <c r="E830" s="5" t="s">
        <v>31</v>
      </c>
      <c r="F830" s="5" t="s">
        <v>32</v>
      </c>
      <c r="G830" s="6" t="s">
        <v>33</v>
      </c>
      <c r="H830" s="7">
        <v>52</v>
      </c>
      <c r="I830" s="5" t="s">
        <v>34</v>
      </c>
      <c r="J830" t="str">
        <f>IF((ISNUMBER(SEARCH({"Cash"},[1]Sheet2!$I830))),"Avg","AboveAvg")</f>
        <v>Avg</v>
      </c>
      <c r="L830" s="5" t="s">
        <v>44</v>
      </c>
      <c r="O830" t="str">
        <f>IF(OR(ISNUMBER(SEARCH({"smok"},$Z830))),"Y","N")</f>
        <v>Y</v>
      </c>
      <c r="P830" t="str">
        <f>IF(OR(ISNUMBER(SEARCH({"BP","Hyper"},$Z830))),"Y","N")</f>
        <v>N</v>
      </c>
      <c r="Q830" t="str">
        <f>IF(OR(ISNUMBER(SEARCH({"Tobacc","smok"},$Z830))),"Y","N")</f>
        <v>Y</v>
      </c>
      <c r="T830" s="8" t="s">
        <v>31</v>
      </c>
      <c r="U830" s="8" t="s">
        <v>31</v>
      </c>
      <c r="Z830" s="9" t="s">
        <v>431</v>
      </c>
      <c r="AA830" t="str">
        <f>IF(OR(ISNUMBER(SEARCH({"Diabetes","Diabetic"},$Z830))),"Y","N")</f>
        <v>N</v>
      </c>
      <c r="AB830" s="6" t="s">
        <v>36</v>
      </c>
    </row>
    <row r="831" spans="2:28" ht="118.8">
      <c r="B831">
        <v>2016</v>
      </c>
      <c r="C831" s="4">
        <v>19426</v>
      </c>
      <c r="D831" s="5" t="s">
        <v>30</v>
      </c>
      <c r="E831" s="5" t="s">
        <v>31</v>
      </c>
      <c r="F831" s="5" t="s">
        <v>32</v>
      </c>
      <c r="G831" s="6" t="s">
        <v>33</v>
      </c>
      <c r="H831" s="7">
        <v>63</v>
      </c>
      <c r="I831" s="5" t="s">
        <v>34</v>
      </c>
      <c r="J831" t="str">
        <f>IF((ISNUMBER(SEARCH({"Cash"},[1]Sheet2!$I831))),"Avg","AboveAvg")</f>
        <v>Avg</v>
      </c>
      <c r="L831" s="5" t="s">
        <v>31</v>
      </c>
      <c r="O831" t="str">
        <f>IF(OR(ISNUMBER(SEARCH({"smok"},$Z831))),"Y","N")</f>
        <v>N</v>
      </c>
      <c r="P831" t="str">
        <f>IF(OR(ISNUMBER(SEARCH({"BP","Hyper"},$Z831))),"Y","N")</f>
        <v>Y</v>
      </c>
      <c r="Q831" t="str">
        <f>IF(OR(ISNUMBER(SEARCH({"Tobacc","smok"},$Z831))),"Y","N")</f>
        <v>Y</v>
      </c>
      <c r="T831" s="8" t="s">
        <v>31</v>
      </c>
      <c r="U831" s="8" t="s">
        <v>31</v>
      </c>
      <c r="Z831" s="9" t="s">
        <v>432</v>
      </c>
      <c r="AA831" t="str">
        <f>IF(OR(ISNUMBER(SEARCH({"Diabetes","Diabetic"},$Z831))),"Y","N")</f>
        <v>N</v>
      </c>
      <c r="AB831" s="6" t="s">
        <v>36</v>
      </c>
    </row>
    <row r="832" spans="2:28" ht="409.6">
      <c r="B832">
        <v>2016</v>
      </c>
      <c r="C832" s="4">
        <v>27896</v>
      </c>
      <c r="D832" s="5" t="s">
        <v>30</v>
      </c>
      <c r="E832" s="5" t="s">
        <v>31</v>
      </c>
      <c r="F832" s="5" t="s">
        <v>32</v>
      </c>
      <c r="G832" s="6" t="s">
        <v>33</v>
      </c>
      <c r="H832" s="7">
        <v>39</v>
      </c>
      <c r="I832" s="5" t="s">
        <v>40</v>
      </c>
      <c r="J832" t="str">
        <f>IF((ISNUMBER(SEARCH({"Cash"},[1]Sheet2!$I832))),"Avg","AboveAvg")</f>
        <v>AboveAvg</v>
      </c>
      <c r="L832" s="5" t="s">
        <v>93</v>
      </c>
      <c r="O832" t="str">
        <f>IF(OR(ISNUMBER(SEARCH({"smok"},$Z832))),"Y","N")</f>
        <v>N</v>
      </c>
      <c r="P832" t="str">
        <f>IF(OR(ISNUMBER(SEARCH({"BP","Hyper"},$Z832))),"Y","N")</f>
        <v>N</v>
      </c>
      <c r="Q832" t="str">
        <f>IF(OR(ISNUMBER(SEARCH({"Tobacc","smok"},$Z832))),"Y","N")</f>
        <v>Y</v>
      </c>
      <c r="T832" s="8" t="s">
        <v>31</v>
      </c>
      <c r="U832" s="8" t="s">
        <v>31</v>
      </c>
      <c r="Z832" s="9" t="s">
        <v>266</v>
      </c>
      <c r="AA832" t="str">
        <f>IF(OR(ISNUMBER(SEARCH({"Diabetes","Diabetic"},$Z832))),"Y","N")</f>
        <v>N</v>
      </c>
      <c r="AB832" s="6" t="s">
        <v>36</v>
      </c>
    </row>
    <row r="833" spans="2:28" ht="409.6">
      <c r="B833">
        <v>2016</v>
      </c>
      <c r="C833" s="4">
        <v>23603</v>
      </c>
      <c r="D833" s="5" t="s">
        <v>30</v>
      </c>
      <c r="E833" s="5" t="s">
        <v>31</v>
      </c>
      <c r="F833" s="5" t="s">
        <v>37</v>
      </c>
      <c r="G833" s="6" t="s">
        <v>33</v>
      </c>
      <c r="H833" s="7">
        <v>51</v>
      </c>
      <c r="I833" s="5" t="s">
        <v>40</v>
      </c>
      <c r="J833" t="str">
        <f>IF((ISNUMBER(SEARCH({"Cash"},[1]Sheet2!$I833))),"Avg","AboveAvg")</f>
        <v>AboveAvg</v>
      </c>
      <c r="L833" s="5" t="s">
        <v>31</v>
      </c>
      <c r="O833" t="str">
        <f>IF(OR(ISNUMBER(SEARCH({"smok"},$Z833))),"Y","N")</f>
        <v>N</v>
      </c>
      <c r="P833" t="str">
        <f>IF(OR(ISNUMBER(SEARCH({"BP","Hyper"},$Z833))),"Y","N")</f>
        <v>Y</v>
      </c>
      <c r="Q833" t="str">
        <f>IF(OR(ISNUMBER(SEARCH({"Tobacc","smok"},$Z833))),"Y","N")</f>
        <v>N</v>
      </c>
      <c r="T833" s="8" t="s">
        <v>31</v>
      </c>
      <c r="U833" s="8" t="s">
        <v>31</v>
      </c>
      <c r="Z833" s="9" t="s">
        <v>433</v>
      </c>
      <c r="AA833" t="str">
        <f>IF(OR(ISNUMBER(SEARCH({"Diabetes","Diabetic"},$Z833))),"Y","N")</f>
        <v>Y</v>
      </c>
      <c r="AB833" s="6" t="s">
        <v>36</v>
      </c>
    </row>
    <row r="834" spans="2:28">
      <c r="B834">
        <v>2016</v>
      </c>
      <c r="C834" s="4">
        <v>12420</v>
      </c>
      <c r="D834" s="5" t="s">
        <v>30</v>
      </c>
      <c r="E834" s="5" t="s">
        <v>31</v>
      </c>
      <c r="F834" s="5" t="s">
        <v>32</v>
      </c>
      <c r="G834" s="6" t="s">
        <v>33</v>
      </c>
      <c r="H834" s="7">
        <v>82</v>
      </c>
      <c r="I834" s="5" t="s">
        <v>40</v>
      </c>
      <c r="J834" t="str">
        <f>IF((ISNUMBER(SEARCH({"Cash"},[1]Sheet2!$I834))),"Avg","AboveAvg")</f>
        <v>AboveAvg</v>
      </c>
      <c r="L834" s="5" t="s">
        <v>44</v>
      </c>
      <c r="O834" t="str">
        <f>IF(OR(ISNUMBER(SEARCH({"smok"},$Z834))),"Y","N")</f>
        <v>N</v>
      </c>
      <c r="P834" t="str">
        <f>IF(OR(ISNUMBER(SEARCH({"BP","Hyper"},$Z834))),"Y","N")</f>
        <v>N</v>
      </c>
      <c r="Q834" t="str">
        <f>IF(OR(ISNUMBER(SEARCH({"Tobacc","smok"},$Z834))),"Y","N")</f>
        <v>N</v>
      </c>
      <c r="T834" s="8" t="s">
        <v>31</v>
      </c>
      <c r="U834" s="8" t="s">
        <v>31</v>
      </c>
      <c r="Z834" s="9" t="s">
        <v>31</v>
      </c>
      <c r="AA834" t="str">
        <f>IF(OR(ISNUMBER(SEARCH({"Diabetes","Diabetic"},$Z834))),"Y","N")</f>
        <v>N</v>
      </c>
      <c r="AB834" s="6" t="s">
        <v>36</v>
      </c>
    </row>
    <row r="835" spans="2:28" ht="316.8">
      <c r="B835">
        <v>2016</v>
      </c>
      <c r="C835" s="4">
        <v>16650</v>
      </c>
      <c r="D835" s="5" t="s">
        <v>30</v>
      </c>
      <c r="E835" s="5" t="s">
        <v>31</v>
      </c>
      <c r="F835" s="5" t="s">
        <v>37</v>
      </c>
      <c r="G835" s="6" t="s">
        <v>33</v>
      </c>
      <c r="H835" s="7">
        <v>70</v>
      </c>
      <c r="I835" s="5" t="s">
        <v>40</v>
      </c>
      <c r="J835" t="str">
        <f>IF((ISNUMBER(SEARCH({"Cash"},[1]Sheet2!$I835))),"Avg","AboveAvg")</f>
        <v>AboveAvg</v>
      </c>
      <c r="L835" s="5" t="s">
        <v>41</v>
      </c>
      <c r="O835" t="str">
        <f>IF(OR(ISNUMBER(SEARCH({"smok"},$Z835))),"Y","N")</f>
        <v>N</v>
      </c>
      <c r="P835" t="str">
        <f>IF(OR(ISNUMBER(SEARCH({"BP","Hyper"},$Z835))),"Y","N")</f>
        <v>N</v>
      </c>
      <c r="Q835" t="str">
        <f>IF(OR(ISNUMBER(SEARCH({"Tobacc","smok"},$Z835))),"Y","N")</f>
        <v>N</v>
      </c>
      <c r="T835" s="8" t="s">
        <v>31</v>
      </c>
      <c r="U835" s="8" t="s">
        <v>31</v>
      </c>
      <c r="Z835" s="9" t="s">
        <v>434</v>
      </c>
      <c r="AA835" t="str">
        <f>IF(OR(ISNUMBER(SEARCH({"Diabetes","Diabetic"},$Z835))),"Y","N")</f>
        <v>N</v>
      </c>
      <c r="AB835" s="6" t="s">
        <v>36</v>
      </c>
    </row>
    <row r="836" spans="2:28" ht="290.39999999999998">
      <c r="B836">
        <v>2016</v>
      </c>
      <c r="C836" s="4">
        <v>30360</v>
      </c>
      <c r="D836" s="5" t="s">
        <v>30</v>
      </c>
      <c r="E836" s="5" t="s">
        <v>31</v>
      </c>
      <c r="F836" s="5" t="s">
        <v>37</v>
      </c>
      <c r="G836" s="6" t="s">
        <v>33</v>
      </c>
      <c r="H836" s="7">
        <v>33</v>
      </c>
      <c r="I836" s="5" t="s">
        <v>40</v>
      </c>
      <c r="J836" t="str">
        <f>IF((ISNUMBER(SEARCH({"Cash"},[1]Sheet2!$I836))),"Avg","AboveAvg")</f>
        <v>AboveAvg</v>
      </c>
      <c r="L836" s="5" t="s">
        <v>31</v>
      </c>
      <c r="O836" t="str">
        <f>IF(OR(ISNUMBER(SEARCH({"smok"},$Z836))),"Y","N")</f>
        <v>N</v>
      </c>
      <c r="P836" t="str">
        <f>IF(OR(ISNUMBER(SEARCH({"BP","Hyper"},$Z836))),"Y","N")</f>
        <v>N</v>
      </c>
      <c r="Q836" t="str">
        <f>IF(OR(ISNUMBER(SEARCH({"Tobacc","smok"},$Z836))),"Y","N")</f>
        <v>N</v>
      </c>
      <c r="T836" s="8" t="s">
        <v>31</v>
      </c>
      <c r="U836" s="8" t="s">
        <v>31</v>
      </c>
      <c r="Z836" s="9" t="s">
        <v>435</v>
      </c>
      <c r="AA836" t="str">
        <f>IF(OR(ISNUMBER(SEARCH({"Diabetes","Diabetic"},$Z836))),"Y","N")</f>
        <v>N</v>
      </c>
      <c r="AB836" s="6" t="s">
        <v>36</v>
      </c>
    </row>
    <row r="837" spans="2:28">
      <c r="B837">
        <v>2016</v>
      </c>
      <c r="C837" s="4">
        <v>21916</v>
      </c>
      <c r="D837" s="5" t="s">
        <v>30</v>
      </c>
      <c r="E837" s="5" t="s">
        <v>31</v>
      </c>
      <c r="F837" s="5" t="s">
        <v>37</v>
      </c>
      <c r="G837" s="6" t="s">
        <v>33</v>
      </c>
      <c r="H837" s="7">
        <v>56</v>
      </c>
      <c r="I837" s="5" t="s">
        <v>34</v>
      </c>
      <c r="J837" t="str">
        <f>IF((ISNUMBER(SEARCH({"Cash"},[1]Sheet2!$I837))),"Avg","AboveAvg")</f>
        <v>Avg</v>
      </c>
      <c r="L837" s="5" t="s">
        <v>31</v>
      </c>
      <c r="O837" t="str">
        <f>IF(OR(ISNUMBER(SEARCH({"smok"},$Z837))),"Y","N")</f>
        <v>N</v>
      </c>
      <c r="P837" t="str">
        <f>IF(OR(ISNUMBER(SEARCH({"BP","Hyper"},$Z837))),"Y","N")</f>
        <v>N</v>
      </c>
      <c r="Q837" t="str">
        <f>IF(OR(ISNUMBER(SEARCH({"Tobacc","smok"},$Z837))),"Y","N")</f>
        <v>N</v>
      </c>
      <c r="T837" s="8" t="s">
        <v>31</v>
      </c>
      <c r="U837" s="8" t="s">
        <v>31</v>
      </c>
      <c r="Z837" s="9" t="s">
        <v>31</v>
      </c>
      <c r="AA837" t="str">
        <f>IF(OR(ISNUMBER(SEARCH({"Diabetes","Diabetic"},$Z837))),"Y","N")</f>
        <v>N</v>
      </c>
      <c r="AB837" s="6" t="s">
        <v>36</v>
      </c>
    </row>
    <row r="838" spans="2:28" ht="409.6">
      <c r="B838">
        <v>2016</v>
      </c>
      <c r="C838" s="4">
        <v>25256</v>
      </c>
      <c r="D838" s="5" t="s">
        <v>30</v>
      </c>
      <c r="E838" s="5" t="s">
        <v>31</v>
      </c>
      <c r="F838" s="5" t="s">
        <v>37</v>
      </c>
      <c r="G838" s="6" t="s">
        <v>33</v>
      </c>
      <c r="H838" s="7">
        <v>47</v>
      </c>
      <c r="I838" s="5" t="s">
        <v>34</v>
      </c>
      <c r="J838" t="str">
        <f>IF((ISNUMBER(SEARCH({"Cash"},[1]Sheet2!$I838))),"Avg","AboveAvg")</f>
        <v>Avg</v>
      </c>
      <c r="L838" s="5" t="s">
        <v>31</v>
      </c>
      <c r="O838" t="str">
        <f>IF(OR(ISNUMBER(SEARCH({"smok"},$Z838))),"Y","N")</f>
        <v>N</v>
      </c>
      <c r="P838" t="str">
        <f>IF(OR(ISNUMBER(SEARCH({"BP","Hyper"},$Z838))),"Y","N")</f>
        <v>Y</v>
      </c>
      <c r="Q838" t="str">
        <f>IF(OR(ISNUMBER(SEARCH({"Tobacc","smok"},$Z838))),"Y","N")</f>
        <v>N</v>
      </c>
      <c r="T838" s="8" t="s">
        <v>31</v>
      </c>
      <c r="U838" s="8" t="s">
        <v>31</v>
      </c>
      <c r="Z838" s="9" t="s">
        <v>70</v>
      </c>
      <c r="AA838" t="str">
        <f>IF(OR(ISNUMBER(SEARCH({"Diabetes","Diabetic"},$Z838))),"Y","N")</f>
        <v>N</v>
      </c>
      <c r="AB838" s="6" t="s">
        <v>36</v>
      </c>
    </row>
    <row r="839" spans="2:28">
      <c r="B839">
        <v>2016</v>
      </c>
      <c r="C839" s="4">
        <v>31525</v>
      </c>
      <c r="D839" s="5" t="s">
        <v>30</v>
      </c>
      <c r="E839" s="5" t="s">
        <v>31</v>
      </c>
      <c r="F839" s="5" t="s">
        <v>37</v>
      </c>
      <c r="G839" s="6" t="s">
        <v>33</v>
      </c>
      <c r="H839" s="7">
        <v>29</v>
      </c>
      <c r="I839" s="5" t="s">
        <v>34</v>
      </c>
      <c r="J839" t="str">
        <f>IF((ISNUMBER(SEARCH({"Cash"},[1]Sheet2!$I839))),"Avg","AboveAvg")</f>
        <v>Avg</v>
      </c>
      <c r="L839" s="5" t="s">
        <v>31</v>
      </c>
      <c r="O839" t="str">
        <f>IF(OR(ISNUMBER(SEARCH({"smok"},$Z839))),"Y","N")</f>
        <v>N</v>
      </c>
      <c r="P839" t="str">
        <f>IF(OR(ISNUMBER(SEARCH({"BP","Hyper"},$Z839))),"Y","N")</f>
        <v>N</v>
      </c>
      <c r="Q839" t="str">
        <f>IF(OR(ISNUMBER(SEARCH({"Tobacc","smok"},$Z839))),"Y","N")</f>
        <v>N</v>
      </c>
      <c r="T839" s="8" t="s">
        <v>31</v>
      </c>
      <c r="U839" s="8" t="s">
        <v>31</v>
      </c>
      <c r="Z839" s="9" t="s">
        <v>31</v>
      </c>
      <c r="AA839" t="str">
        <f>IF(OR(ISNUMBER(SEARCH({"Diabetes","Diabetic"},$Z839))),"Y","N")</f>
        <v>N</v>
      </c>
      <c r="AB839" s="6" t="s">
        <v>36</v>
      </c>
    </row>
    <row r="840" spans="2:28" ht="409.6">
      <c r="B840">
        <v>2016</v>
      </c>
      <c r="C840" s="4">
        <v>21994</v>
      </c>
      <c r="D840" s="5" t="s">
        <v>30</v>
      </c>
      <c r="E840" s="5" t="s">
        <v>31</v>
      </c>
      <c r="F840" s="5" t="s">
        <v>32</v>
      </c>
      <c r="G840" s="6" t="s">
        <v>33</v>
      </c>
      <c r="H840" s="7">
        <v>56</v>
      </c>
      <c r="I840" s="5" t="s">
        <v>34</v>
      </c>
      <c r="J840" t="str">
        <f>IF((ISNUMBER(SEARCH({"Cash"},[1]Sheet2!$I840))),"Avg","AboveAvg")</f>
        <v>Avg</v>
      </c>
      <c r="L840" s="5" t="s">
        <v>31</v>
      </c>
      <c r="O840" t="str">
        <f>IF(OR(ISNUMBER(SEARCH({"smok"},$Z840))),"Y","N")</f>
        <v>N</v>
      </c>
      <c r="P840" t="str">
        <f>IF(OR(ISNUMBER(SEARCH({"BP","Hyper"},$Z840))),"Y","N")</f>
        <v>Y</v>
      </c>
      <c r="Q840" t="str">
        <f>IF(OR(ISNUMBER(SEARCH({"Tobacc","smok"},$Z840))),"Y","N")</f>
        <v>N</v>
      </c>
      <c r="T840" s="8" t="s">
        <v>31</v>
      </c>
      <c r="U840" s="8" t="s">
        <v>31</v>
      </c>
      <c r="Z840" s="9" t="s">
        <v>436</v>
      </c>
      <c r="AA840" t="str">
        <f>IF(OR(ISNUMBER(SEARCH({"Diabetes","Diabetic"},$Z840))),"Y","N")</f>
        <v>N</v>
      </c>
      <c r="AB840" s="6" t="s">
        <v>36</v>
      </c>
    </row>
    <row r="841" spans="2:28" ht="409.6">
      <c r="B841">
        <v>2016</v>
      </c>
      <c r="C841" s="4">
        <v>38416</v>
      </c>
      <c r="D841" s="5" t="s">
        <v>30</v>
      </c>
      <c r="E841" s="5" t="s">
        <v>31</v>
      </c>
      <c r="F841" s="5" t="s">
        <v>32</v>
      </c>
      <c r="G841" s="6" t="s">
        <v>33</v>
      </c>
      <c r="H841" s="7">
        <v>11</v>
      </c>
      <c r="I841" s="5" t="s">
        <v>34</v>
      </c>
      <c r="J841" t="str">
        <f>IF((ISNUMBER(SEARCH({"Cash"},[1]Sheet2!$I841))),"Avg","AboveAvg")</f>
        <v>Avg</v>
      </c>
      <c r="L841" s="5" t="s">
        <v>93</v>
      </c>
      <c r="O841" t="str">
        <f>IF(OR(ISNUMBER(SEARCH({"smok"},$Z841))),"Y","N")</f>
        <v>N</v>
      </c>
      <c r="P841" t="str">
        <f>IF(OR(ISNUMBER(SEARCH({"BP","Hyper"},$Z841))),"Y","N")</f>
        <v>N</v>
      </c>
      <c r="Q841" t="str">
        <f>IF(OR(ISNUMBER(SEARCH({"Tobacc","smok"},$Z841))),"Y","N")</f>
        <v>N</v>
      </c>
      <c r="T841" s="8" t="s">
        <v>31</v>
      </c>
      <c r="U841" s="8" t="s">
        <v>31</v>
      </c>
      <c r="Z841" s="9" t="s">
        <v>437</v>
      </c>
      <c r="AA841" t="str">
        <f>IF(OR(ISNUMBER(SEARCH({"Diabetes","Diabetic"},$Z841))),"Y","N")</f>
        <v>N</v>
      </c>
      <c r="AB841" s="6" t="s">
        <v>36</v>
      </c>
    </row>
    <row r="842" spans="2:28" ht="382.8">
      <c r="B842">
        <v>2016</v>
      </c>
      <c r="C842" s="4">
        <v>26321</v>
      </c>
      <c r="D842" s="5" t="s">
        <v>30</v>
      </c>
      <c r="E842" s="5" t="s">
        <v>31</v>
      </c>
      <c r="F842" s="5" t="s">
        <v>37</v>
      </c>
      <c r="G842" s="6" t="s">
        <v>33</v>
      </c>
      <c r="H842" s="7">
        <v>44</v>
      </c>
      <c r="I842" s="5" t="s">
        <v>34</v>
      </c>
      <c r="J842" t="str">
        <f>IF((ISNUMBER(SEARCH({"Cash"},[1]Sheet2!$I842))),"Avg","AboveAvg")</f>
        <v>Avg</v>
      </c>
      <c r="L842" s="5" t="s">
        <v>41</v>
      </c>
      <c r="O842" t="str">
        <f>IF(OR(ISNUMBER(SEARCH({"smok"},$Z842))),"Y","N")</f>
        <v>N</v>
      </c>
      <c r="P842" t="str">
        <f>IF(OR(ISNUMBER(SEARCH({"BP","Hyper"},$Z842))),"Y","N")</f>
        <v>N</v>
      </c>
      <c r="Q842" t="str">
        <f>IF(OR(ISNUMBER(SEARCH({"Tobacc","smok"},$Z842))),"Y","N")</f>
        <v>N</v>
      </c>
      <c r="T842" s="8" t="s">
        <v>31</v>
      </c>
      <c r="U842" s="8" t="s">
        <v>31</v>
      </c>
      <c r="Z842" s="9" t="s">
        <v>354</v>
      </c>
      <c r="AA842" t="str">
        <f>IF(OR(ISNUMBER(SEARCH({"Diabetes","Diabetic"},$Z842))),"Y","N")</f>
        <v>N</v>
      </c>
      <c r="AB842" s="6" t="s">
        <v>36</v>
      </c>
    </row>
    <row r="843" spans="2:28">
      <c r="B843">
        <v>2016</v>
      </c>
      <c r="C843" s="4">
        <v>26068</v>
      </c>
      <c r="D843" s="5" t="s">
        <v>30</v>
      </c>
      <c r="E843" s="5" t="s">
        <v>31</v>
      </c>
      <c r="F843" s="5" t="s">
        <v>32</v>
      </c>
      <c r="G843" s="6" t="s">
        <v>33</v>
      </c>
      <c r="H843" s="7">
        <v>44</v>
      </c>
      <c r="I843" s="5" t="s">
        <v>40</v>
      </c>
      <c r="J843" t="str">
        <f>IF((ISNUMBER(SEARCH({"Cash"},[1]Sheet2!$I843))),"Avg","AboveAvg")</f>
        <v>AboveAvg</v>
      </c>
      <c r="L843" s="5" t="s">
        <v>44</v>
      </c>
      <c r="O843" t="str">
        <f>IF(OR(ISNUMBER(SEARCH({"smok"},$Z843))),"Y","N")</f>
        <v>N</v>
      </c>
      <c r="P843" t="str">
        <f>IF(OR(ISNUMBER(SEARCH({"BP","Hyper"},$Z843))),"Y","N")</f>
        <v>N</v>
      </c>
      <c r="Q843" t="str">
        <f>IF(OR(ISNUMBER(SEARCH({"Tobacc","smok"},$Z843))),"Y","N")</f>
        <v>N</v>
      </c>
      <c r="T843" s="8" t="s">
        <v>31</v>
      </c>
      <c r="U843" s="8" t="s">
        <v>31</v>
      </c>
      <c r="Z843" s="9" t="s">
        <v>31</v>
      </c>
      <c r="AA843" t="str">
        <f>IF(OR(ISNUMBER(SEARCH({"Diabetes","Diabetic"},$Z843))),"Y","N")</f>
        <v>N</v>
      </c>
      <c r="AB843" s="6" t="s">
        <v>36</v>
      </c>
    </row>
    <row r="844" spans="2:28" ht="52.8">
      <c r="B844">
        <v>2016</v>
      </c>
      <c r="C844" s="4">
        <v>28876</v>
      </c>
      <c r="D844" s="5" t="s">
        <v>30</v>
      </c>
      <c r="E844" s="5" t="s">
        <v>31</v>
      </c>
      <c r="F844" s="5" t="s">
        <v>32</v>
      </c>
      <c r="G844" s="6" t="s">
        <v>33</v>
      </c>
      <c r="H844" s="7">
        <v>37</v>
      </c>
      <c r="I844" s="5" t="s">
        <v>34</v>
      </c>
      <c r="J844" t="str">
        <f>IF((ISNUMBER(SEARCH({"Cash"},[1]Sheet2!$I844))),"Avg","AboveAvg")</f>
        <v>Avg</v>
      </c>
      <c r="L844" s="5" t="s">
        <v>48</v>
      </c>
      <c r="O844" t="str">
        <f>IF(OR(ISNUMBER(SEARCH({"smok"},$Z844))),"Y","N")</f>
        <v>N</v>
      </c>
      <c r="P844" t="str">
        <f>IF(OR(ISNUMBER(SEARCH({"BP","Hyper"},$Z844))),"Y","N")</f>
        <v>N</v>
      </c>
      <c r="Q844" t="str">
        <f>IF(OR(ISNUMBER(SEARCH({"Tobacc","smok"},$Z844))),"Y","N")</f>
        <v>N</v>
      </c>
      <c r="T844" s="8" t="s">
        <v>31</v>
      </c>
      <c r="U844" s="8" t="s">
        <v>31</v>
      </c>
      <c r="Z844" s="9" t="s">
        <v>67</v>
      </c>
      <c r="AA844" t="str">
        <f>IF(OR(ISNUMBER(SEARCH({"Diabetes","Diabetic"},$Z844))),"Y","N")</f>
        <v>N</v>
      </c>
      <c r="AB844" s="6" t="s">
        <v>36</v>
      </c>
    </row>
    <row r="845" spans="2:28" ht="211.2">
      <c r="B845">
        <v>2016</v>
      </c>
      <c r="C845" s="4">
        <v>18223</v>
      </c>
      <c r="D845" s="5" t="s">
        <v>30</v>
      </c>
      <c r="E845" s="5" t="s">
        <v>31</v>
      </c>
      <c r="F845" s="5" t="s">
        <v>37</v>
      </c>
      <c r="G845" s="6" t="s">
        <v>33</v>
      </c>
      <c r="H845" s="7">
        <v>66</v>
      </c>
      <c r="I845" s="5" t="s">
        <v>34</v>
      </c>
      <c r="J845" t="str">
        <f>IF((ISNUMBER(SEARCH({"Cash"},[1]Sheet2!$I845))),"Avg","AboveAvg")</f>
        <v>Avg</v>
      </c>
      <c r="L845" s="5" t="s">
        <v>44</v>
      </c>
      <c r="O845" t="str">
        <f>IF(OR(ISNUMBER(SEARCH({"smok"},$Z845))),"Y","N")</f>
        <v>N</v>
      </c>
      <c r="P845" t="str">
        <f>IF(OR(ISNUMBER(SEARCH({"BP","Hyper"},$Z845))),"Y","N")</f>
        <v>N</v>
      </c>
      <c r="Q845" t="str">
        <f>IF(OR(ISNUMBER(SEARCH({"Tobacc","smok"},$Z845))),"Y","N")</f>
        <v>N</v>
      </c>
      <c r="T845" s="8" t="s">
        <v>31</v>
      </c>
      <c r="U845" s="8" t="s">
        <v>31</v>
      </c>
      <c r="Z845" s="9" t="s">
        <v>438</v>
      </c>
      <c r="AA845" t="str">
        <f>IF(OR(ISNUMBER(SEARCH({"Diabetes","Diabetic"},$Z845))),"Y","N")</f>
        <v>N</v>
      </c>
      <c r="AB845" s="6" t="s">
        <v>36</v>
      </c>
    </row>
    <row r="846" spans="2:28">
      <c r="B846">
        <v>2016</v>
      </c>
      <c r="C846" s="4">
        <v>17741</v>
      </c>
      <c r="D846" s="5" t="s">
        <v>30</v>
      </c>
      <c r="E846" s="5" t="s">
        <v>31</v>
      </c>
      <c r="F846" s="5" t="s">
        <v>32</v>
      </c>
      <c r="G846" s="6" t="s">
        <v>33</v>
      </c>
      <c r="H846" s="7">
        <v>67</v>
      </c>
      <c r="I846" s="5" t="s">
        <v>34</v>
      </c>
      <c r="J846" t="str">
        <f>IF((ISNUMBER(SEARCH({"Cash"},[1]Sheet2!$I846))),"Avg","AboveAvg")</f>
        <v>Avg</v>
      </c>
      <c r="L846" s="5" t="s">
        <v>31</v>
      </c>
      <c r="O846" t="str">
        <f>IF(OR(ISNUMBER(SEARCH({"smok"},$Z846))),"Y","N")</f>
        <v>N</v>
      </c>
      <c r="P846" t="str">
        <f>IF(OR(ISNUMBER(SEARCH({"BP","Hyper"},$Z846))),"Y","N")</f>
        <v>N</v>
      </c>
      <c r="Q846" t="str">
        <f>IF(OR(ISNUMBER(SEARCH({"Tobacc","smok"},$Z846))),"Y","N")</f>
        <v>N</v>
      </c>
      <c r="T846" s="8" t="s">
        <v>31</v>
      </c>
      <c r="U846" s="8" t="s">
        <v>31</v>
      </c>
      <c r="Z846" s="9" t="s">
        <v>439</v>
      </c>
      <c r="AA846" t="str">
        <f>IF(OR(ISNUMBER(SEARCH({"Diabetes","Diabetic"},$Z846))),"Y","N")</f>
        <v>N</v>
      </c>
      <c r="AB846" s="6" t="s">
        <v>36</v>
      </c>
    </row>
    <row r="847" spans="2:28" ht="237.6">
      <c r="B847">
        <v>2016</v>
      </c>
      <c r="C847" s="4">
        <v>25483</v>
      </c>
      <c r="D847" s="5" t="s">
        <v>30</v>
      </c>
      <c r="E847" s="5" t="s">
        <v>31</v>
      </c>
      <c r="F847" s="5" t="s">
        <v>37</v>
      </c>
      <c r="G847" s="6" t="s">
        <v>33</v>
      </c>
      <c r="H847" s="7">
        <v>46</v>
      </c>
      <c r="I847" s="5" t="s">
        <v>40</v>
      </c>
      <c r="J847" t="str">
        <f>IF((ISNUMBER(SEARCH({"Cash"},[1]Sheet2!$I847))),"Avg","AboveAvg")</f>
        <v>AboveAvg</v>
      </c>
      <c r="L847" s="5" t="s">
        <v>48</v>
      </c>
      <c r="O847" t="str">
        <f>IF(OR(ISNUMBER(SEARCH({"smok"},$Z847))),"Y","N")</f>
        <v>N</v>
      </c>
      <c r="P847" t="str">
        <f>IF(OR(ISNUMBER(SEARCH({"BP","Hyper"},$Z847))),"Y","N")</f>
        <v>N</v>
      </c>
      <c r="Q847" t="str">
        <f>IF(OR(ISNUMBER(SEARCH({"Tobacc","smok"},$Z847))),"Y","N")</f>
        <v>N</v>
      </c>
      <c r="T847" s="8" t="s">
        <v>31</v>
      </c>
      <c r="U847" s="8" t="s">
        <v>31</v>
      </c>
      <c r="Z847" s="9" t="s">
        <v>440</v>
      </c>
      <c r="AA847" t="str">
        <f>IF(OR(ISNUMBER(SEARCH({"Diabetes","Diabetic"},$Z847))),"Y","N")</f>
        <v>N</v>
      </c>
      <c r="AB847" s="6" t="s">
        <v>36</v>
      </c>
    </row>
    <row r="848" spans="2:28" ht="118.8">
      <c r="B848">
        <v>2016</v>
      </c>
      <c r="C848" s="4">
        <v>27267</v>
      </c>
      <c r="D848" s="5" t="s">
        <v>30</v>
      </c>
      <c r="E848" s="5" t="s">
        <v>31</v>
      </c>
      <c r="F848" s="5" t="s">
        <v>37</v>
      </c>
      <c r="G848" s="6" t="s">
        <v>33</v>
      </c>
      <c r="H848" s="7">
        <v>41</v>
      </c>
      <c r="I848" s="5" t="s">
        <v>34</v>
      </c>
      <c r="J848" t="str">
        <f>IF((ISNUMBER(SEARCH({"Cash"},[1]Sheet2!$I848))),"Avg","AboveAvg")</f>
        <v>Avg</v>
      </c>
      <c r="L848" s="5" t="s">
        <v>41</v>
      </c>
      <c r="O848" t="str">
        <f>IF(OR(ISNUMBER(SEARCH({"smok"},$Z848))),"Y","N")</f>
        <v>N</v>
      </c>
      <c r="P848" t="str">
        <f>IF(OR(ISNUMBER(SEARCH({"BP","Hyper"},$Z848))),"Y","N")</f>
        <v>N</v>
      </c>
      <c r="Q848" t="str">
        <f>IF(OR(ISNUMBER(SEARCH({"Tobacc","smok"},$Z848))),"Y","N")</f>
        <v>N</v>
      </c>
      <c r="T848" s="8" t="s">
        <v>31</v>
      </c>
      <c r="U848" s="8" t="s">
        <v>31</v>
      </c>
      <c r="Z848" s="9" t="s">
        <v>441</v>
      </c>
      <c r="AA848" t="str">
        <f>IF(OR(ISNUMBER(SEARCH({"Diabetes","Diabetic"},$Z848))),"Y","N")</f>
        <v>N</v>
      </c>
      <c r="AB848" s="6" t="s">
        <v>36</v>
      </c>
    </row>
    <row r="849" spans="2:28">
      <c r="B849">
        <v>2016</v>
      </c>
      <c r="C849" s="4">
        <v>30836</v>
      </c>
      <c r="D849" s="5" t="s">
        <v>30</v>
      </c>
      <c r="E849" s="5" t="s">
        <v>31</v>
      </c>
      <c r="F849" s="5" t="s">
        <v>32</v>
      </c>
      <c r="G849" s="6" t="s">
        <v>33</v>
      </c>
      <c r="H849" s="7">
        <v>31</v>
      </c>
      <c r="I849" s="5" t="s">
        <v>40</v>
      </c>
      <c r="J849" t="str">
        <f>IF((ISNUMBER(SEARCH({"Cash"},[1]Sheet2!$I849))),"Avg","AboveAvg")</f>
        <v>AboveAvg</v>
      </c>
      <c r="L849" s="5" t="s">
        <v>31</v>
      </c>
      <c r="O849" t="str">
        <f>IF(OR(ISNUMBER(SEARCH({"smok"},$Z849))),"Y","N")</f>
        <v>N</v>
      </c>
      <c r="P849" t="str">
        <f>IF(OR(ISNUMBER(SEARCH({"BP","Hyper"},$Z849))),"Y","N")</f>
        <v>N</v>
      </c>
      <c r="Q849" t="str">
        <f>IF(OR(ISNUMBER(SEARCH({"Tobacc","smok"},$Z849))),"Y","N")</f>
        <v>N</v>
      </c>
      <c r="T849" s="8" t="s">
        <v>31</v>
      </c>
      <c r="U849" s="8" t="s">
        <v>31</v>
      </c>
      <c r="Z849" s="9" t="s">
        <v>31</v>
      </c>
      <c r="AA849" t="str">
        <f>IF(OR(ISNUMBER(SEARCH({"Diabetes","Diabetic"},$Z849))),"Y","N")</f>
        <v>N</v>
      </c>
      <c r="AB849" s="6" t="s">
        <v>36</v>
      </c>
    </row>
    <row r="850" spans="2:28" ht="198">
      <c r="B850">
        <v>2016</v>
      </c>
      <c r="C850" s="4">
        <v>20612</v>
      </c>
      <c r="D850" s="5" t="s">
        <v>30</v>
      </c>
      <c r="E850" s="5" t="s">
        <v>31</v>
      </c>
      <c r="F850" s="5" t="s">
        <v>32</v>
      </c>
      <c r="G850" s="6" t="s">
        <v>33</v>
      </c>
      <c r="H850" s="7">
        <v>59</v>
      </c>
      <c r="I850" s="5" t="s">
        <v>34</v>
      </c>
      <c r="J850" t="str">
        <f>IF((ISNUMBER(SEARCH({"Cash"},[1]Sheet2!$I850))),"Avg","AboveAvg")</f>
        <v>Avg</v>
      </c>
      <c r="L850" s="5" t="s">
        <v>31</v>
      </c>
      <c r="O850" t="str">
        <f>IF(OR(ISNUMBER(SEARCH({"smok"},$Z850))),"Y","N")</f>
        <v>N</v>
      </c>
      <c r="P850" t="str">
        <f>IF(OR(ISNUMBER(SEARCH({"BP","Hyper"},$Z850))),"Y","N")</f>
        <v>N</v>
      </c>
      <c r="Q850" t="str">
        <f>IF(OR(ISNUMBER(SEARCH({"Tobacc","smok"},$Z850))),"Y","N")</f>
        <v>N</v>
      </c>
      <c r="T850" s="8" t="s">
        <v>31</v>
      </c>
      <c r="U850" s="8" t="s">
        <v>31</v>
      </c>
      <c r="Z850" s="9" t="s">
        <v>145</v>
      </c>
      <c r="AA850" t="str">
        <f>IF(OR(ISNUMBER(SEARCH({"Diabetes","Diabetic"},$Z850))),"Y","N")</f>
        <v>N</v>
      </c>
      <c r="AB850" s="6" t="s">
        <v>36</v>
      </c>
    </row>
    <row r="851" spans="2:28">
      <c r="B851">
        <v>2016</v>
      </c>
      <c r="C851" s="4">
        <v>32213</v>
      </c>
      <c r="D851" s="5" t="s">
        <v>39</v>
      </c>
      <c r="E851" s="5" t="s">
        <v>31</v>
      </c>
      <c r="F851" s="5" t="s">
        <v>37</v>
      </c>
      <c r="G851" s="6" t="s">
        <v>33</v>
      </c>
      <c r="H851" s="7">
        <v>28</v>
      </c>
      <c r="I851" s="5" t="s">
        <v>34</v>
      </c>
      <c r="J851" t="str">
        <f>IF((ISNUMBER(SEARCH({"Cash"},[1]Sheet2!$I851))),"Avg","AboveAvg")</f>
        <v>Avg</v>
      </c>
      <c r="L851" s="5" t="s">
        <v>41</v>
      </c>
      <c r="O851" t="str">
        <f>IF(OR(ISNUMBER(SEARCH({"smok"},$Z851))),"Y","N")</f>
        <v>N</v>
      </c>
      <c r="P851" t="str">
        <f>IF(OR(ISNUMBER(SEARCH({"BP","Hyper"},$Z851))),"Y","N")</f>
        <v>N</v>
      </c>
      <c r="Q851" t="str">
        <f>IF(OR(ISNUMBER(SEARCH({"Tobacc","smok"},$Z851))),"Y","N")</f>
        <v>N</v>
      </c>
      <c r="T851" s="8" t="s">
        <v>31</v>
      </c>
      <c r="U851" s="8" t="s">
        <v>31</v>
      </c>
      <c r="Z851" s="9" t="s">
        <v>31</v>
      </c>
      <c r="AA851" t="str">
        <f>IF(OR(ISNUMBER(SEARCH({"Diabetes","Diabetic"},$Z851))),"Y","N")</f>
        <v>N</v>
      </c>
      <c r="AB851" s="6" t="s">
        <v>36</v>
      </c>
    </row>
    <row r="852" spans="2:28" ht="290.39999999999998">
      <c r="B852">
        <v>2016</v>
      </c>
      <c r="C852" s="4">
        <v>21027</v>
      </c>
      <c r="D852" s="5" t="s">
        <v>30</v>
      </c>
      <c r="E852" s="5" t="s">
        <v>31</v>
      </c>
      <c r="F852" s="5" t="s">
        <v>32</v>
      </c>
      <c r="G852" s="6" t="s">
        <v>33</v>
      </c>
      <c r="H852" s="7">
        <v>58</v>
      </c>
      <c r="I852" s="5" t="s">
        <v>40</v>
      </c>
      <c r="J852" t="str">
        <f>IF((ISNUMBER(SEARCH({"Cash"},[1]Sheet2!$I852))),"Avg","AboveAvg")</f>
        <v>AboveAvg</v>
      </c>
      <c r="L852" s="5" t="s">
        <v>31</v>
      </c>
      <c r="O852" t="str">
        <f>IF(OR(ISNUMBER(SEARCH({"smok"},$Z852))),"Y","N")</f>
        <v>N</v>
      </c>
      <c r="P852" t="str">
        <f>IF(OR(ISNUMBER(SEARCH({"BP","Hyper"},$Z852))),"Y","N")</f>
        <v>N</v>
      </c>
      <c r="Q852" t="str">
        <f>IF(OR(ISNUMBER(SEARCH({"Tobacc","smok"},$Z852))),"Y","N")</f>
        <v>N</v>
      </c>
      <c r="T852" s="8" t="s">
        <v>31</v>
      </c>
      <c r="U852" s="8" t="s">
        <v>31</v>
      </c>
      <c r="Z852" s="9" t="s">
        <v>442</v>
      </c>
      <c r="AA852" t="str">
        <f>IF(OR(ISNUMBER(SEARCH({"Diabetes","Diabetic"},$Z852))),"Y","N")</f>
        <v>N</v>
      </c>
      <c r="AB852" s="6" t="s">
        <v>36</v>
      </c>
    </row>
    <row r="853" spans="2:28" ht="92.4">
      <c r="B853">
        <v>2016</v>
      </c>
      <c r="C853" s="4">
        <v>22511</v>
      </c>
      <c r="D853" s="5" t="s">
        <v>39</v>
      </c>
      <c r="E853" s="5" t="s">
        <v>31</v>
      </c>
      <c r="F853" s="5" t="s">
        <v>37</v>
      </c>
      <c r="G853" s="6" t="s">
        <v>33</v>
      </c>
      <c r="H853" s="7">
        <v>54</v>
      </c>
      <c r="I853" s="5" t="s">
        <v>40</v>
      </c>
      <c r="J853" t="str">
        <f>IF((ISNUMBER(SEARCH({"Cash"},[1]Sheet2!$I853))),"Avg","AboveAvg")</f>
        <v>AboveAvg</v>
      </c>
      <c r="L853" s="5" t="s">
        <v>44</v>
      </c>
      <c r="O853" t="str">
        <f>IF(OR(ISNUMBER(SEARCH({"smok"},$Z853))),"Y","N")</f>
        <v>N</v>
      </c>
      <c r="P853" t="str">
        <f>IF(OR(ISNUMBER(SEARCH({"BP","Hyper"},$Z853))),"Y","N")</f>
        <v>N</v>
      </c>
      <c r="Q853" t="str">
        <f>IF(OR(ISNUMBER(SEARCH({"Tobacc","smok"},$Z853))),"Y","N")</f>
        <v>N</v>
      </c>
      <c r="T853" s="8" t="s">
        <v>31</v>
      </c>
      <c r="U853" s="8" t="s">
        <v>31</v>
      </c>
      <c r="Z853" s="9" t="s">
        <v>443</v>
      </c>
      <c r="AA853" t="str">
        <f>IF(OR(ISNUMBER(SEARCH({"Diabetes","Diabetic"},$Z853))),"Y","N")</f>
        <v>N</v>
      </c>
      <c r="AB853" s="6" t="s">
        <v>36</v>
      </c>
    </row>
    <row r="854" spans="2:28" ht="224.4">
      <c r="B854">
        <v>2016</v>
      </c>
      <c r="C854" s="4">
        <v>20806</v>
      </c>
      <c r="D854" s="5" t="s">
        <v>30</v>
      </c>
      <c r="E854" s="5" t="s">
        <v>31</v>
      </c>
      <c r="F854" s="5" t="s">
        <v>37</v>
      </c>
      <c r="G854" s="6" t="s">
        <v>33</v>
      </c>
      <c r="H854" s="7">
        <v>59</v>
      </c>
      <c r="I854" s="5" t="s">
        <v>40</v>
      </c>
      <c r="J854" t="str">
        <f>IF((ISNUMBER(SEARCH({"Cash"},[1]Sheet2!$I854))),"Avg","AboveAvg")</f>
        <v>AboveAvg</v>
      </c>
      <c r="L854" s="5" t="s">
        <v>44</v>
      </c>
      <c r="O854" t="str">
        <f>IF(OR(ISNUMBER(SEARCH({"smok"},$Z854))),"Y","N")</f>
        <v>N</v>
      </c>
      <c r="P854" t="str">
        <f>IF(OR(ISNUMBER(SEARCH({"BP","Hyper"},$Z854))),"Y","N")</f>
        <v>N</v>
      </c>
      <c r="Q854" t="str">
        <f>IF(OR(ISNUMBER(SEARCH({"Tobacc","smok"},$Z854))),"Y","N")</f>
        <v>N</v>
      </c>
      <c r="T854" s="8" t="s">
        <v>31</v>
      </c>
      <c r="U854" s="8" t="s">
        <v>31</v>
      </c>
      <c r="Z854" s="9" t="s">
        <v>444</v>
      </c>
      <c r="AA854" t="str">
        <f>IF(OR(ISNUMBER(SEARCH({"Diabetes","Diabetic"},$Z854))),"Y","N")</f>
        <v>N</v>
      </c>
      <c r="AB854" s="6" t="s">
        <v>36</v>
      </c>
    </row>
    <row r="855" spans="2:28" ht="198">
      <c r="B855">
        <v>2016</v>
      </c>
      <c r="C855" s="4">
        <v>26010</v>
      </c>
      <c r="D855" s="5" t="s">
        <v>30</v>
      </c>
      <c r="E855" s="5" t="s">
        <v>31</v>
      </c>
      <c r="F855" s="5" t="s">
        <v>37</v>
      </c>
      <c r="G855" s="6" t="s">
        <v>33</v>
      </c>
      <c r="H855" s="7">
        <v>45</v>
      </c>
      <c r="I855" s="5" t="s">
        <v>40</v>
      </c>
      <c r="J855" t="str">
        <f>IF((ISNUMBER(SEARCH({"Cash"},[1]Sheet2!$I855))),"Avg","AboveAvg")</f>
        <v>AboveAvg</v>
      </c>
      <c r="L855" s="5" t="s">
        <v>31</v>
      </c>
      <c r="O855" t="str">
        <f>IF(OR(ISNUMBER(SEARCH({"smok"},$Z855))),"Y","N")</f>
        <v>N</v>
      </c>
      <c r="P855" t="str">
        <f>IF(OR(ISNUMBER(SEARCH({"BP","Hyper"},$Z855))),"Y","N")</f>
        <v>N</v>
      </c>
      <c r="Q855" t="str">
        <f>IF(OR(ISNUMBER(SEARCH({"Tobacc","smok"},$Z855))),"Y","N")</f>
        <v>N</v>
      </c>
      <c r="T855" s="8" t="s">
        <v>31</v>
      </c>
      <c r="U855" s="8" t="s">
        <v>31</v>
      </c>
      <c r="Z855" s="9" t="s">
        <v>445</v>
      </c>
      <c r="AA855" t="str">
        <f>IF(OR(ISNUMBER(SEARCH({"Diabetes","Diabetic"},$Z855))),"Y","N")</f>
        <v>N</v>
      </c>
      <c r="AB855" s="6" t="s">
        <v>36</v>
      </c>
    </row>
    <row r="856" spans="2:28" ht="382.8">
      <c r="B856">
        <v>2016</v>
      </c>
      <c r="C856" s="4">
        <v>15758</v>
      </c>
      <c r="D856" s="5" t="s">
        <v>30</v>
      </c>
      <c r="E856" s="5" t="s">
        <v>31</v>
      </c>
      <c r="F856" s="5" t="s">
        <v>32</v>
      </c>
      <c r="G856" s="6" t="s">
        <v>33</v>
      </c>
      <c r="H856" s="7">
        <v>73</v>
      </c>
      <c r="I856" s="5" t="s">
        <v>40</v>
      </c>
      <c r="J856" t="str">
        <f>IF((ISNUMBER(SEARCH({"Cash"},[1]Sheet2!$I856))),"Avg","AboveAvg")</f>
        <v>AboveAvg</v>
      </c>
      <c r="L856" s="5" t="s">
        <v>44</v>
      </c>
      <c r="O856" t="str">
        <f>IF(OR(ISNUMBER(SEARCH({"smok"},$Z856))),"Y","N")</f>
        <v>N</v>
      </c>
      <c r="P856" t="str">
        <f>IF(OR(ISNUMBER(SEARCH({"BP","Hyper"},$Z856))),"Y","N")</f>
        <v>Y</v>
      </c>
      <c r="Q856" t="str">
        <f>IF(OR(ISNUMBER(SEARCH({"Tobacc","smok"},$Z856))),"Y","N")</f>
        <v>N</v>
      </c>
      <c r="T856" s="8" t="s">
        <v>31</v>
      </c>
      <c r="U856" s="8" t="s">
        <v>31</v>
      </c>
      <c r="Z856" s="9" t="s">
        <v>446</v>
      </c>
      <c r="AA856" t="str">
        <f>IF(OR(ISNUMBER(SEARCH({"Diabetes","Diabetic"},$Z856))),"Y","N")</f>
        <v>N</v>
      </c>
      <c r="AB856" s="6" t="s">
        <v>36</v>
      </c>
    </row>
    <row r="857" spans="2:28">
      <c r="B857">
        <v>2016</v>
      </c>
      <c r="C857" s="4">
        <v>18624</v>
      </c>
      <c r="D857" s="5" t="s">
        <v>39</v>
      </c>
      <c r="E857" s="5" t="s">
        <v>31</v>
      </c>
      <c r="F857" s="5" t="s">
        <v>32</v>
      </c>
      <c r="G857" s="6" t="s">
        <v>33</v>
      </c>
      <c r="H857" s="7">
        <v>65</v>
      </c>
      <c r="I857" s="5" t="s">
        <v>40</v>
      </c>
      <c r="J857" t="str">
        <f>IF((ISNUMBER(SEARCH({"Cash"},[1]Sheet2!$I857))),"Avg","AboveAvg")</f>
        <v>AboveAvg</v>
      </c>
      <c r="L857" s="5" t="s">
        <v>44</v>
      </c>
      <c r="O857" t="str">
        <f>IF(OR(ISNUMBER(SEARCH({"smok"},$Z857))),"Y","N")</f>
        <v>N</v>
      </c>
      <c r="P857" t="str">
        <f>IF(OR(ISNUMBER(SEARCH({"BP","Hyper"},$Z857))),"Y","N")</f>
        <v>N</v>
      </c>
      <c r="Q857" t="str">
        <f>IF(OR(ISNUMBER(SEARCH({"Tobacc","smok"},$Z857))),"Y","N")</f>
        <v>N</v>
      </c>
      <c r="T857" s="8" t="s">
        <v>31</v>
      </c>
      <c r="U857" s="8" t="s">
        <v>31</v>
      </c>
      <c r="Z857" s="9" t="s">
        <v>31</v>
      </c>
      <c r="AA857" t="str">
        <f>IF(OR(ISNUMBER(SEARCH({"Diabetes","Diabetic"},$Z857))),"Y","N")</f>
        <v>N</v>
      </c>
      <c r="AB857" s="6" t="s">
        <v>36</v>
      </c>
    </row>
    <row r="858" spans="2:28" ht="145.19999999999999">
      <c r="B858">
        <v>2016</v>
      </c>
      <c r="C858" s="4">
        <v>15102</v>
      </c>
      <c r="D858" s="5" t="s">
        <v>30</v>
      </c>
      <c r="E858" s="5" t="s">
        <v>31</v>
      </c>
      <c r="F858" s="5" t="s">
        <v>37</v>
      </c>
      <c r="G858" s="6" t="s">
        <v>33</v>
      </c>
      <c r="H858" s="7">
        <v>74</v>
      </c>
      <c r="I858" s="5" t="s">
        <v>40</v>
      </c>
      <c r="J858" t="str">
        <f>IF((ISNUMBER(SEARCH({"Cash"},[1]Sheet2!$I858))),"Avg","AboveAvg")</f>
        <v>AboveAvg</v>
      </c>
      <c r="L858" s="5" t="s">
        <v>31</v>
      </c>
      <c r="O858" t="str">
        <f>IF(OR(ISNUMBER(SEARCH({"smok"},$Z858))),"Y","N")</f>
        <v>N</v>
      </c>
      <c r="P858" t="str">
        <f>IF(OR(ISNUMBER(SEARCH({"BP","Hyper"},$Z858))),"Y","N")</f>
        <v>N</v>
      </c>
      <c r="Q858" t="str">
        <f>IF(OR(ISNUMBER(SEARCH({"Tobacc","smok"},$Z858))),"Y","N")</f>
        <v>N</v>
      </c>
      <c r="T858" s="8" t="s">
        <v>31</v>
      </c>
      <c r="U858" s="8" t="s">
        <v>31</v>
      </c>
      <c r="Z858" s="9" t="s">
        <v>143</v>
      </c>
      <c r="AA858" t="str">
        <f>IF(OR(ISNUMBER(SEARCH({"Diabetes","Diabetic"},$Z858))),"Y","N")</f>
        <v>N</v>
      </c>
      <c r="AB858" s="6" t="s">
        <v>36</v>
      </c>
    </row>
    <row r="859" spans="2:28">
      <c r="B859">
        <v>2016</v>
      </c>
      <c r="C859" s="4">
        <v>22477</v>
      </c>
      <c r="D859" s="5" t="s">
        <v>30</v>
      </c>
      <c r="E859" s="5" t="s">
        <v>31</v>
      </c>
      <c r="F859" s="5" t="s">
        <v>32</v>
      </c>
      <c r="G859" s="6" t="s">
        <v>33</v>
      </c>
      <c r="H859" s="7">
        <v>54</v>
      </c>
      <c r="I859" s="5" t="s">
        <v>40</v>
      </c>
      <c r="J859" t="str">
        <f>IF((ISNUMBER(SEARCH({"Cash"},[1]Sheet2!$I859))),"Avg","AboveAvg")</f>
        <v>AboveAvg</v>
      </c>
      <c r="L859" s="5" t="s">
        <v>31</v>
      </c>
      <c r="O859" t="str">
        <f>IF(OR(ISNUMBER(SEARCH({"smok"},$Z859))),"Y","N")</f>
        <v>N</v>
      </c>
      <c r="P859" t="str">
        <f>IF(OR(ISNUMBER(SEARCH({"BP","Hyper"},$Z859))),"Y","N")</f>
        <v>N</v>
      </c>
      <c r="Q859" t="str">
        <f>IF(OR(ISNUMBER(SEARCH({"Tobacc","smok"},$Z859))),"Y","N")</f>
        <v>N</v>
      </c>
      <c r="T859" s="8" t="s">
        <v>31</v>
      </c>
      <c r="U859" s="8" t="s">
        <v>31</v>
      </c>
      <c r="Z859" s="9" t="s">
        <v>31</v>
      </c>
      <c r="AA859" t="str">
        <f>IF(OR(ISNUMBER(SEARCH({"Diabetes","Diabetic"},$Z859))),"Y","N")</f>
        <v>N</v>
      </c>
      <c r="AB859" s="6" t="s">
        <v>36</v>
      </c>
    </row>
    <row r="860" spans="2:28" ht="52.8">
      <c r="B860">
        <v>2016</v>
      </c>
      <c r="C860" s="4">
        <v>27463</v>
      </c>
      <c r="D860" s="5" t="s">
        <v>30</v>
      </c>
      <c r="E860" s="5" t="s">
        <v>31</v>
      </c>
      <c r="F860" s="5" t="s">
        <v>32</v>
      </c>
      <c r="G860" s="6" t="s">
        <v>33</v>
      </c>
      <c r="H860" s="7">
        <v>41</v>
      </c>
      <c r="I860" s="5" t="s">
        <v>40</v>
      </c>
      <c r="J860" t="str">
        <f>IF((ISNUMBER(SEARCH({"Cash"},[1]Sheet2!$I860))),"Avg","AboveAvg")</f>
        <v>AboveAvg</v>
      </c>
      <c r="L860" s="5" t="s">
        <v>31</v>
      </c>
      <c r="O860" t="str">
        <f>IF(OR(ISNUMBER(SEARCH({"smok"},$Z860))),"Y","N")</f>
        <v>N</v>
      </c>
      <c r="P860" t="str">
        <f>IF(OR(ISNUMBER(SEARCH({"BP","Hyper"},$Z860))),"Y","N")</f>
        <v>Y</v>
      </c>
      <c r="Q860" t="str">
        <f>IF(OR(ISNUMBER(SEARCH({"Tobacc","smok"},$Z860))),"Y","N")</f>
        <v>N</v>
      </c>
      <c r="T860" s="8" t="s">
        <v>31</v>
      </c>
      <c r="U860" s="8" t="s">
        <v>31</v>
      </c>
      <c r="Z860" s="9" t="s">
        <v>426</v>
      </c>
      <c r="AA860" t="str">
        <f>IF(OR(ISNUMBER(SEARCH({"Diabetes","Diabetic"},$Z860))),"Y","N")</f>
        <v>N</v>
      </c>
      <c r="AB860" s="6" t="s">
        <v>36</v>
      </c>
    </row>
    <row r="861" spans="2:28" ht="171.6">
      <c r="B861">
        <v>2016</v>
      </c>
      <c r="C861" s="4">
        <v>33895</v>
      </c>
      <c r="D861" s="5" t="s">
        <v>30</v>
      </c>
      <c r="E861" s="5" t="s">
        <v>31</v>
      </c>
      <c r="F861" s="5" t="s">
        <v>32</v>
      </c>
      <c r="G861" s="6" t="s">
        <v>33</v>
      </c>
      <c r="H861" s="7">
        <v>23</v>
      </c>
      <c r="I861" s="5" t="s">
        <v>40</v>
      </c>
      <c r="J861" t="str">
        <f>IF((ISNUMBER(SEARCH({"Cash"},[1]Sheet2!$I861))),"Avg","AboveAvg")</f>
        <v>AboveAvg</v>
      </c>
      <c r="L861" s="5" t="s">
        <v>31</v>
      </c>
      <c r="O861" t="str">
        <f>IF(OR(ISNUMBER(SEARCH({"smok"},$Z861))),"Y","N")</f>
        <v>N</v>
      </c>
      <c r="P861" t="str">
        <f>IF(OR(ISNUMBER(SEARCH({"BP","Hyper"},$Z861))),"Y","N")</f>
        <v>N</v>
      </c>
      <c r="Q861" t="str">
        <f>IF(OR(ISNUMBER(SEARCH({"Tobacc","smok"},$Z861))),"Y","N")</f>
        <v>N</v>
      </c>
      <c r="T861" s="8" t="s">
        <v>31</v>
      </c>
      <c r="U861" s="8" t="s">
        <v>31</v>
      </c>
      <c r="Z861" s="9" t="s">
        <v>78</v>
      </c>
      <c r="AA861" t="str">
        <f>IF(OR(ISNUMBER(SEARCH({"Diabetes","Diabetic"},$Z861))),"Y","N")</f>
        <v>N</v>
      </c>
      <c r="AB861" s="6" t="s">
        <v>36</v>
      </c>
    </row>
    <row r="862" spans="2:28" ht="264">
      <c r="B862">
        <v>2016</v>
      </c>
      <c r="C862" s="4">
        <v>18712</v>
      </c>
      <c r="D862" s="5" t="s">
        <v>30</v>
      </c>
      <c r="E862" s="5" t="s">
        <v>31</v>
      </c>
      <c r="F862" s="5" t="s">
        <v>37</v>
      </c>
      <c r="G862" s="6" t="s">
        <v>33</v>
      </c>
      <c r="H862" s="7">
        <v>65</v>
      </c>
      <c r="I862" s="5" t="s">
        <v>34</v>
      </c>
      <c r="J862" t="str">
        <f>IF((ISNUMBER(SEARCH({"Cash"},[1]Sheet2!$I862))),"Avg","AboveAvg")</f>
        <v>Avg</v>
      </c>
      <c r="L862" s="5" t="s">
        <v>44</v>
      </c>
      <c r="O862" t="str">
        <f>IF(OR(ISNUMBER(SEARCH({"smok"},$Z862))),"Y","N")</f>
        <v>N</v>
      </c>
      <c r="P862" t="str">
        <f>IF(OR(ISNUMBER(SEARCH({"BP","Hyper"},$Z862))),"Y","N")</f>
        <v>N</v>
      </c>
      <c r="Q862" t="str">
        <f>IF(OR(ISNUMBER(SEARCH({"Tobacc","smok"},$Z862))),"Y","N")</f>
        <v>N</v>
      </c>
      <c r="T862" s="8" t="s">
        <v>31</v>
      </c>
      <c r="U862" s="8" t="s">
        <v>31</v>
      </c>
      <c r="Z862" s="9" t="s">
        <v>447</v>
      </c>
      <c r="AA862" t="str">
        <f>IF(OR(ISNUMBER(SEARCH({"Diabetes","Diabetic"},$Z862))),"Y","N")</f>
        <v>N</v>
      </c>
      <c r="AB862" s="6" t="s">
        <v>36</v>
      </c>
    </row>
    <row r="863" spans="2:28" ht="409.6">
      <c r="B863">
        <v>2016</v>
      </c>
      <c r="C863" s="4">
        <v>14458</v>
      </c>
      <c r="D863" s="5" t="s">
        <v>30</v>
      </c>
      <c r="E863" s="5" t="s">
        <v>31</v>
      </c>
      <c r="F863" s="5" t="s">
        <v>32</v>
      </c>
      <c r="G863" s="6" t="s">
        <v>33</v>
      </c>
      <c r="H863" s="7">
        <v>76</v>
      </c>
      <c r="I863" s="5" t="s">
        <v>40</v>
      </c>
      <c r="J863" t="str">
        <f>IF((ISNUMBER(SEARCH({"Cash"},[1]Sheet2!$I863))),"Avg","AboveAvg")</f>
        <v>AboveAvg</v>
      </c>
      <c r="L863" s="5" t="s">
        <v>44</v>
      </c>
      <c r="O863" t="str">
        <f>IF(OR(ISNUMBER(SEARCH({"smok"},$Z863))),"Y","N")</f>
        <v>N</v>
      </c>
      <c r="P863" t="str">
        <f>IF(OR(ISNUMBER(SEARCH({"BP","Hyper"},$Z863))),"Y","N")</f>
        <v>N</v>
      </c>
      <c r="Q863" t="str">
        <f>IF(OR(ISNUMBER(SEARCH({"Tobacc","smok"},$Z863))),"Y","N")</f>
        <v>N</v>
      </c>
      <c r="T863" s="8" t="s">
        <v>31</v>
      </c>
      <c r="U863" s="8" t="s">
        <v>31</v>
      </c>
      <c r="Z863" s="9" t="s">
        <v>83</v>
      </c>
      <c r="AA863" t="str">
        <f>IF(OR(ISNUMBER(SEARCH({"Diabetes","Diabetic"},$Z863))),"Y","N")</f>
        <v>N</v>
      </c>
      <c r="AB863" s="6" t="s">
        <v>36</v>
      </c>
    </row>
    <row r="864" spans="2:28">
      <c r="B864">
        <v>2016</v>
      </c>
      <c r="C864" s="4">
        <v>20093</v>
      </c>
      <c r="D864" s="5" t="s">
        <v>30</v>
      </c>
      <c r="E864" s="5" t="s">
        <v>31</v>
      </c>
      <c r="F864" s="5" t="s">
        <v>32</v>
      </c>
      <c r="G864" s="6" t="s">
        <v>33</v>
      </c>
      <c r="H864" s="7">
        <v>61</v>
      </c>
      <c r="I864" s="5" t="s">
        <v>34</v>
      </c>
      <c r="J864" t="str">
        <f>IF((ISNUMBER(SEARCH({"Cash"},[1]Sheet2!$I864))),"Avg","AboveAvg")</f>
        <v>Avg</v>
      </c>
      <c r="L864" s="5" t="s">
        <v>31</v>
      </c>
      <c r="O864" t="str">
        <f>IF(OR(ISNUMBER(SEARCH({"smok"},$Z864))),"Y","N")</f>
        <v>N</v>
      </c>
      <c r="P864" t="str">
        <f>IF(OR(ISNUMBER(SEARCH({"BP","Hyper"},$Z864))),"Y","N")</f>
        <v>N</v>
      </c>
      <c r="Q864" t="str">
        <f>IF(OR(ISNUMBER(SEARCH({"Tobacc","smok"},$Z864))),"Y","N")</f>
        <v>N</v>
      </c>
      <c r="T864" s="8" t="s">
        <v>31</v>
      </c>
      <c r="U864" s="8" t="s">
        <v>31</v>
      </c>
      <c r="Z864" s="9" t="s">
        <v>31</v>
      </c>
      <c r="AA864" t="str">
        <f>IF(OR(ISNUMBER(SEARCH({"Diabetes","Diabetic"},$Z864))),"Y","N")</f>
        <v>N</v>
      </c>
      <c r="AB864" s="6" t="s">
        <v>36</v>
      </c>
    </row>
    <row r="865" spans="2:28">
      <c r="B865">
        <v>2016</v>
      </c>
      <c r="C865" s="4">
        <v>41505</v>
      </c>
      <c r="D865" s="5" t="s">
        <v>30</v>
      </c>
      <c r="E865" s="5" t="s">
        <v>31</v>
      </c>
      <c r="F865" s="5" t="s">
        <v>32</v>
      </c>
      <c r="G865" s="6" t="s">
        <v>33</v>
      </c>
      <c r="H865" s="7">
        <v>2</v>
      </c>
      <c r="I865" s="5" t="s">
        <v>34</v>
      </c>
      <c r="J865" t="str">
        <f>IF((ISNUMBER(SEARCH({"Cash"},[1]Sheet2!$I865))),"Avg","AboveAvg")</f>
        <v>Avg</v>
      </c>
      <c r="L865" s="5" t="s">
        <v>31</v>
      </c>
      <c r="O865" t="str">
        <f>IF(OR(ISNUMBER(SEARCH({"smok"},$Z865))),"Y","N")</f>
        <v>N</v>
      </c>
      <c r="P865" t="str">
        <f>IF(OR(ISNUMBER(SEARCH({"BP","Hyper"},$Z865))),"Y","N")</f>
        <v>N</v>
      </c>
      <c r="Q865" t="str">
        <f>IF(OR(ISNUMBER(SEARCH({"Tobacc","smok"},$Z865))),"Y","N")</f>
        <v>N</v>
      </c>
      <c r="T865" s="8" t="s">
        <v>31</v>
      </c>
      <c r="U865" s="8" t="s">
        <v>31</v>
      </c>
      <c r="Z865" s="9" t="s">
        <v>31</v>
      </c>
      <c r="AA865" t="str">
        <f>IF(OR(ISNUMBER(SEARCH({"Diabetes","Diabetic"},$Z865))),"Y","N")</f>
        <v>N</v>
      </c>
      <c r="AB865" s="6" t="s">
        <v>36</v>
      </c>
    </row>
    <row r="866" spans="2:28" ht="409.6">
      <c r="B866">
        <v>2016</v>
      </c>
      <c r="C866" s="4">
        <v>17699</v>
      </c>
      <c r="D866" s="5" t="s">
        <v>30</v>
      </c>
      <c r="E866" s="5" t="s">
        <v>31</v>
      </c>
      <c r="F866" s="5" t="s">
        <v>37</v>
      </c>
      <c r="G866" s="6" t="s">
        <v>33</v>
      </c>
      <c r="H866" s="7">
        <v>67</v>
      </c>
      <c r="I866" s="5" t="s">
        <v>40</v>
      </c>
      <c r="J866" t="str">
        <f>IF((ISNUMBER(SEARCH({"Cash"},[1]Sheet2!$I866))),"Avg","AboveAvg")</f>
        <v>AboveAvg</v>
      </c>
      <c r="L866" s="5" t="s">
        <v>44</v>
      </c>
      <c r="O866" t="str">
        <f>IF(OR(ISNUMBER(SEARCH({"smok"},$Z866))),"Y","N")</f>
        <v>N</v>
      </c>
      <c r="P866" t="str">
        <f>IF(OR(ISNUMBER(SEARCH({"BP","Hyper"},$Z866))),"Y","N")</f>
        <v>Y</v>
      </c>
      <c r="Q866" t="str">
        <f>IF(OR(ISNUMBER(SEARCH({"Tobacc","smok"},$Z866))),"Y","N")</f>
        <v>N</v>
      </c>
      <c r="T866" s="8" t="s">
        <v>31</v>
      </c>
      <c r="U866" s="8" t="s">
        <v>31</v>
      </c>
      <c r="Z866" s="9" t="s">
        <v>448</v>
      </c>
      <c r="AA866" t="str">
        <f>IF(OR(ISNUMBER(SEARCH({"Diabetes","Diabetic"},$Z866))),"Y","N")</f>
        <v>Y</v>
      </c>
      <c r="AB866" s="6" t="s">
        <v>36</v>
      </c>
    </row>
    <row r="867" spans="2:28" ht="39.6">
      <c r="B867">
        <v>2016</v>
      </c>
      <c r="C867" s="4">
        <v>25530</v>
      </c>
      <c r="D867" s="5" t="s">
        <v>30</v>
      </c>
      <c r="E867" s="5" t="s">
        <v>31</v>
      </c>
      <c r="F867" s="5" t="s">
        <v>37</v>
      </c>
      <c r="G867" s="6" t="s">
        <v>33</v>
      </c>
      <c r="H867" s="7">
        <v>46</v>
      </c>
      <c r="I867" s="5" t="s">
        <v>34</v>
      </c>
      <c r="J867" t="str">
        <f>IF((ISNUMBER(SEARCH({"Cash"},[1]Sheet2!$I867))),"Avg","AboveAvg")</f>
        <v>Avg</v>
      </c>
      <c r="L867" s="5" t="s">
        <v>31</v>
      </c>
      <c r="O867" t="str">
        <f>IF(OR(ISNUMBER(SEARCH({"smok"},$Z867))),"Y","N")</f>
        <v>N</v>
      </c>
      <c r="P867" t="str">
        <f>IF(OR(ISNUMBER(SEARCH({"BP","Hyper"},$Z867))),"Y","N")</f>
        <v>N</v>
      </c>
      <c r="Q867" t="str">
        <f>IF(OR(ISNUMBER(SEARCH({"Tobacc","smok"},$Z867))),"Y","N")</f>
        <v>N</v>
      </c>
      <c r="T867" s="8" t="s">
        <v>31</v>
      </c>
      <c r="U867" s="8" t="s">
        <v>31</v>
      </c>
      <c r="Z867" s="9" t="s">
        <v>449</v>
      </c>
      <c r="AA867" t="str">
        <f>IF(OR(ISNUMBER(SEARCH({"Diabetes","Diabetic"},$Z867))),"Y","N")</f>
        <v>N</v>
      </c>
      <c r="AB867" s="6" t="s">
        <v>36</v>
      </c>
    </row>
    <row r="868" spans="2:28" ht="158.4">
      <c r="B868">
        <v>2016</v>
      </c>
      <c r="C868" s="4">
        <v>41326</v>
      </c>
      <c r="D868" s="5" t="s">
        <v>30</v>
      </c>
      <c r="E868" s="5" t="s">
        <v>31</v>
      </c>
      <c r="F868" s="5" t="s">
        <v>32</v>
      </c>
      <c r="G868" s="6" t="s">
        <v>33</v>
      </c>
      <c r="H868" s="7">
        <v>3</v>
      </c>
      <c r="I868" s="5" t="s">
        <v>34</v>
      </c>
      <c r="J868" t="str">
        <f>IF((ISNUMBER(SEARCH({"Cash"},[1]Sheet2!$I868))),"Avg","AboveAvg")</f>
        <v>Avg</v>
      </c>
      <c r="L868" s="5" t="s">
        <v>31</v>
      </c>
      <c r="O868" t="str">
        <f>IF(OR(ISNUMBER(SEARCH({"smok"},$Z868))),"Y","N")</f>
        <v>N</v>
      </c>
      <c r="P868" t="str">
        <f>IF(OR(ISNUMBER(SEARCH({"BP","Hyper"},$Z868))),"Y","N")</f>
        <v>N</v>
      </c>
      <c r="Q868" t="str">
        <f>IF(OR(ISNUMBER(SEARCH({"Tobacc","smok"},$Z868))),"Y","N")</f>
        <v>N</v>
      </c>
      <c r="T868" s="8" t="s">
        <v>31</v>
      </c>
      <c r="U868" s="8" t="s">
        <v>31</v>
      </c>
      <c r="Z868" s="9" t="s">
        <v>450</v>
      </c>
      <c r="AA868" t="str">
        <f>IF(OR(ISNUMBER(SEARCH({"Diabetes","Diabetic"},$Z868))),"Y","N")</f>
        <v>N</v>
      </c>
      <c r="AB868" s="6" t="s">
        <v>36</v>
      </c>
    </row>
    <row r="869" spans="2:28" ht="356.4">
      <c r="B869">
        <v>2016</v>
      </c>
      <c r="C869" s="4">
        <v>20110</v>
      </c>
      <c r="D869" s="5" t="s">
        <v>30</v>
      </c>
      <c r="E869" s="5" t="s">
        <v>31</v>
      </c>
      <c r="F869" s="5" t="s">
        <v>37</v>
      </c>
      <c r="G869" s="6" t="s">
        <v>33</v>
      </c>
      <c r="H869" s="7">
        <v>61</v>
      </c>
      <c r="I869" s="5" t="s">
        <v>40</v>
      </c>
      <c r="J869" t="str">
        <f>IF((ISNUMBER(SEARCH({"Cash"},[1]Sheet2!$I869))),"Avg","AboveAvg")</f>
        <v>AboveAvg</v>
      </c>
      <c r="L869" s="5" t="s">
        <v>31</v>
      </c>
      <c r="O869" t="str">
        <f>IF(OR(ISNUMBER(SEARCH({"smok"},$Z869))),"Y","N")</f>
        <v>N</v>
      </c>
      <c r="P869" t="str">
        <f>IF(OR(ISNUMBER(SEARCH({"BP","Hyper"},$Z869))),"Y","N")</f>
        <v>Y</v>
      </c>
      <c r="Q869" t="str">
        <f>IF(OR(ISNUMBER(SEARCH({"Tobacc","smok"},$Z869))),"Y","N")</f>
        <v>N</v>
      </c>
      <c r="T869" s="8" t="s">
        <v>31</v>
      </c>
      <c r="U869" s="8" t="s">
        <v>31</v>
      </c>
      <c r="Z869" s="9" t="s">
        <v>451</v>
      </c>
      <c r="AA869" t="str">
        <f>IF(OR(ISNUMBER(SEARCH({"Diabetes","Diabetic"},$Z869))),"Y","N")</f>
        <v>N</v>
      </c>
      <c r="AB869" s="6" t="s">
        <v>36</v>
      </c>
    </row>
    <row r="870" spans="2:28" ht="52.8">
      <c r="B870">
        <v>2016</v>
      </c>
      <c r="C870" s="4">
        <v>36617</v>
      </c>
      <c r="D870" s="5" t="s">
        <v>30</v>
      </c>
      <c r="E870" s="5" t="s">
        <v>31</v>
      </c>
      <c r="F870" s="5" t="s">
        <v>32</v>
      </c>
      <c r="G870" s="6" t="s">
        <v>33</v>
      </c>
      <c r="H870" s="7">
        <v>15</v>
      </c>
      <c r="I870" s="5" t="s">
        <v>34</v>
      </c>
      <c r="J870" t="str">
        <f>IF((ISNUMBER(SEARCH({"Cash"},[1]Sheet2!$I870))),"Avg","AboveAvg")</f>
        <v>Avg</v>
      </c>
      <c r="L870" s="5" t="s">
        <v>31</v>
      </c>
      <c r="O870" t="str">
        <f>IF(OR(ISNUMBER(SEARCH({"smok"},$Z870))),"Y","N")</f>
        <v>N</v>
      </c>
      <c r="P870" t="str">
        <f>IF(OR(ISNUMBER(SEARCH({"BP","Hyper"},$Z870))),"Y","N")</f>
        <v>N</v>
      </c>
      <c r="Q870" t="str">
        <f>IF(OR(ISNUMBER(SEARCH({"Tobacc","smok"},$Z870))),"Y","N")</f>
        <v>N</v>
      </c>
      <c r="T870" s="8" t="s">
        <v>31</v>
      </c>
      <c r="U870" s="8" t="s">
        <v>31</v>
      </c>
      <c r="Z870" s="9" t="s">
        <v>67</v>
      </c>
      <c r="AA870" t="str">
        <f>IF(OR(ISNUMBER(SEARCH({"Diabetes","Diabetic"},$Z870))),"Y","N")</f>
        <v>N</v>
      </c>
      <c r="AB870" s="6" t="s">
        <v>36</v>
      </c>
    </row>
    <row r="871" spans="2:28">
      <c r="B871">
        <v>2016</v>
      </c>
      <c r="C871" s="4">
        <v>26225</v>
      </c>
      <c r="D871" s="5" t="s">
        <v>30</v>
      </c>
      <c r="E871" s="5" t="s">
        <v>31</v>
      </c>
      <c r="F871" s="5" t="s">
        <v>32</v>
      </c>
      <c r="G871" s="6" t="s">
        <v>33</v>
      </c>
      <c r="H871" s="7">
        <v>44</v>
      </c>
      <c r="I871" s="5" t="s">
        <v>40</v>
      </c>
      <c r="J871" t="str">
        <f>IF((ISNUMBER(SEARCH({"Cash"},[1]Sheet2!$I871))),"Avg","AboveAvg")</f>
        <v>AboveAvg</v>
      </c>
      <c r="L871" s="5" t="s">
        <v>41</v>
      </c>
      <c r="O871" t="str">
        <f>IF(OR(ISNUMBER(SEARCH({"smok"},$Z871))),"Y","N")</f>
        <v>N</v>
      </c>
      <c r="P871" t="str">
        <f>IF(OR(ISNUMBER(SEARCH({"BP","Hyper"},$Z871))),"Y","N")</f>
        <v>N</v>
      </c>
      <c r="Q871" t="str">
        <f>IF(OR(ISNUMBER(SEARCH({"Tobacc","smok"},$Z871))),"Y","N")</f>
        <v>N</v>
      </c>
      <c r="T871" s="8" t="s">
        <v>31</v>
      </c>
      <c r="U871" s="8" t="s">
        <v>31</v>
      </c>
      <c r="Z871" s="9" t="s">
        <v>31</v>
      </c>
      <c r="AA871" t="str">
        <f>IF(OR(ISNUMBER(SEARCH({"Diabetes","Diabetic"},$Z871))),"Y","N")</f>
        <v>N</v>
      </c>
      <c r="AB871" s="6" t="s">
        <v>36</v>
      </c>
    </row>
    <row r="872" spans="2:28">
      <c r="B872">
        <v>2016</v>
      </c>
      <c r="C872" s="4">
        <v>24668</v>
      </c>
      <c r="D872" s="5" t="s">
        <v>30</v>
      </c>
      <c r="E872" s="5" t="s">
        <v>31</v>
      </c>
      <c r="F872" s="5" t="s">
        <v>37</v>
      </c>
      <c r="G872" s="6" t="s">
        <v>33</v>
      </c>
      <c r="H872" s="7">
        <v>48</v>
      </c>
      <c r="I872" s="5" t="s">
        <v>34</v>
      </c>
      <c r="J872" t="str">
        <f>IF((ISNUMBER(SEARCH({"Cash"},[1]Sheet2!$I872))),"Avg","AboveAvg")</f>
        <v>Avg</v>
      </c>
      <c r="L872" s="5" t="s">
        <v>31</v>
      </c>
      <c r="O872" t="str">
        <f>IF(OR(ISNUMBER(SEARCH({"smok"},$Z872))),"Y","N")</f>
        <v>N</v>
      </c>
      <c r="P872" t="str">
        <f>IF(OR(ISNUMBER(SEARCH({"BP","Hyper"},$Z872))),"Y","N")</f>
        <v>N</v>
      </c>
      <c r="Q872" t="str">
        <f>IF(OR(ISNUMBER(SEARCH({"Tobacc","smok"},$Z872))),"Y","N")</f>
        <v>N</v>
      </c>
      <c r="T872" s="8" t="s">
        <v>31</v>
      </c>
      <c r="U872" s="8" t="s">
        <v>31</v>
      </c>
      <c r="Z872" s="9" t="s">
        <v>31</v>
      </c>
      <c r="AA872" t="str">
        <f>IF(OR(ISNUMBER(SEARCH({"Diabetes","Diabetic"},$Z872))),"Y","N")</f>
        <v>N</v>
      </c>
      <c r="AB872" s="6" t="s">
        <v>36</v>
      </c>
    </row>
    <row r="873" spans="2:28" ht="409.6">
      <c r="B873">
        <v>2016</v>
      </c>
      <c r="C873" s="4">
        <v>27504</v>
      </c>
      <c r="D873" s="5" t="s">
        <v>30</v>
      </c>
      <c r="E873" s="5" t="s">
        <v>31</v>
      </c>
      <c r="F873" s="5" t="s">
        <v>32</v>
      </c>
      <c r="G873" s="6" t="s">
        <v>33</v>
      </c>
      <c r="H873" s="7">
        <v>40</v>
      </c>
      <c r="I873" s="5" t="s">
        <v>40</v>
      </c>
      <c r="J873" t="str">
        <f>IF((ISNUMBER(SEARCH({"Cash"},[1]Sheet2!$I873))),"Avg","AboveAvg")</f>
        <v>AboveAvg</v>
      </c>
      <c r="L873" s="5" t="s">
        <v>48</v>
      </c>
      <c r="O873" t="str">
        <f>IF(OR(ISNUMBER(SEARCH({"smok"},$Z873))),"Y","N")</f>
        <v>N</v>
      </c>
      <c r="P873" t="str">
        <f>IF(OR(ISNUMBER(SEARCH({"BP","Hyper"},$Z873))),"Y","N")</f>
        <v>Y</v>
      </c>
      <c r="Q873" t="str">
        <f>IF(OR(ISNUMBER(SEARCH({"Tobacc","smok"},$Z873))),"Y","N")</f>
        <v>N</v>
      </c>
      <c r="T873" s="8" t="s">
        <v>31</v>
      </c>
      <c r="U873" s="8" t="s">
        <v>31</v>
      </c>
      <c r="Z873" s="9" t="s">
        <v>452</v>
      </c>
      <c r="AA873" t="str">
        <f>IF(OR(ISNUMBER(SEARCH({"Diabetes","Diabetic"},$Z873))),"Y","N")</f>
        <v>N</v>
      </c>
      <c r="AB873" s="6" t="s">
        <v>36</v>
      </c>
    </row>
    <row r="874" spans="2:28" ht="409.6">
      <c r="B874">
        <v>2016</v>
      </c>
      <c r="C874" s="4">
        <v>19086</v>
      </c>
      <c r="D874" s="5" t="s">
        <v>30</v>
      </c>
      <c r="E874" s="5" t="s">
        <v>31</v>
      </c>
      <c r="F874" s="5" t="s">
        <v>32</v>
      </c>
      <c r="G874" s="6" t="s">
        <v>33</v>
      </c>
      <c r="H874" s="7">
        <v>63</v>
      </c>
      <c r="I874" s="5" t="s">
        <v>34</v>
      </c>
      <c r="J874" t="str">
        <f>IF((ISNUMBER(SEARCH({"Cash"},[1]Sheet2!$I874))),"Avg","AboveAvg")</f>
        <v>Avg</v>
      </c>
      <c r="L874" s="5" t="s">
        <v>41</v>
      </c>
      <c r="O874" t="str">
        <f>IF(OR(ISNUMBER(SEARCH({"smok"},$Z874))),"Y","N")</f>
        <v>N</v>
      </c>
      <c r="P874" t="str">
        <f>IF(OR(ISNUMBER(SEARCH({"BP","Hyper"},$Z874))),"Y","N")</f>
        <v>N</v>
      </c>
      <c r="Q874" t="str">
        <f>IF(OR(ISNUMBER(SEARCH({"Tobacc","smok"},$Z874))),"Y","N")</f>
        <v>N</v>
      </c>
      <c r="T874" s="8" t="s">
        <v>31</v>
      </c>
      <c r="U874" s="8" t="s">
        <v>31</v>
      </c>
      <c r="Z874" s="9" t="s">
        <v>453</v>
      </c>
      <c r="AA874" t="str">
        <f>IF(OR(ISNUMBER(SEARCH({"Diabetes","Diabetic"},$Z874))),"Y","N")</f>
        <v>N</v>
      </c>
      <c r="AB874" s="6" t="s">
        <v>36</v>
      </c>
    </row>
    <row r="875" spans="2:28" ht="290.39999999999998">
      <c r="B875">
        <v>2016</v>
      </c>
      <c r="C875" s="4">
        <v>24031</v>
      </c>
      <c r="D875" s="5" t="s">
        <v>39</v>
      </c>
      <c r="E875" s="5" t="s">
        <v>31</v>
      </c>
      <c r="F875" s="5" t="s">
        <v>37</v>
      </c>
      <c r="G875" s="6" t="s">
        <v>33</v>
      </c>
      <c r="H875" s="7">
        <v>50</v>
      </c>
      <c r="I875" s="5" t="s">
        <v>40</v>
      </c>
      <c r="J875" t="str">
        <f>IF((ISNUMBER(SEARCH({"Cash"},[1]Sheet2!$I875))),"Avg","AboveAvg")</f>
        <v>AboveAvg</v>
      </c>
      <c r="L875" s="5" t="s">
        <v>41</v>
      </c>
      <c r="O875" t="str">
        <f>IF(OR(ISNUMBER(SEARCH({"smok"},$Z875))),"Y","N")</f>
        <v>N</v>
      </c>
      <c r="P875" t="str">
        <f>IF(OR(ISNUMBER(SEARCH({"BP","Hyper"},$Z875))),"Y","N")</f>
        <v>Y</v>
      </c>
      <c r="Q875" t="str">
        <f>IF(OR(ISNUMBER(SEARCH({"Tobacc","smok"},$Z875))),"Y","N")</f>
        <v>N</v>
      </c>
      <c r="T875" s="8" t="s">
        <v>31</v>
      </c>
      <c r="U875" s="8" t="s">
        <v>31</v>
      </c>
      <c r="Z875" s="9" t="s">
        <v>454</v>
      </c>
      <c r="AA875" t="str">
        <f>IF(OR(ISNUMBER(SEARCH({"Diabetes","Diabetic"},$Z875))),"Y","N")</f>
        <v>N</v>
      </c>
      <c r="AB875" s="6" t="s">
        <v>36</v>
      </c>
    </row>
    <row r="876" spans="2:28" ht="409.6">
      <c r="B876">
        <v>2016</v>
      </c>
      <c r="C876" s="4">
        <v>22219</v>
      </c>
      <c r="D876" s="5" t="s">
        <v>30</v>
      </c>
      <c r="E876" s="5" t="s">
        <v>31</v>
      </c>
      <c r="F876" s="5" t="s">
        <v>37</v>
      </c>
      <c r="G876" s="6" t="s">
        <v>33</v>
      </c>
      <c r="H876" s="7">
        <v>55</v>
      </c>
      <c r="I876" s="5" t="s">
        <v>34</v>
      </c>
      <c r="J876" t="str">
        <f>IF((ISNUMBER(SEARCH({"Cash"},[1]Sheet2!$I876))),"Avg","AboveAvg")</f>
        <v>Avg</v>
      </c>
      <c r="L876" s="5" t="s">
        <v>48</v>
      </c>
      <c r="O876" t="str">
        <f>IF(OR(ISNUMBER(SEARCH({"smok"},$Z876))),"Y","N")</f>
        <v>N</v>
      </c>
      <c r="P876" t="str">
        <f>IF(OR(ISNUMBER(SEARCH({"BP","Hyper"},$Z876))),"Y","N")</f>
        <v>Y</v>
      </c>
      <c r="Q876" t="str">
        <f>IF(OR(ISNUMBER(SEARCH({"Tobacc","smok"},$Z876))),"Y","N")</f>
        <v>N</v>
      </c>
      <c r="T876" s="8" t="s">
        <v>31</v>
      </c>
      <c r="U876" s="8" t="s">
        <v>31</v>
      </c>
      <c r="Z876" s="9" t="s">
        <v>455</v>
      </c>
      <c r="AA876" t="str">
        <f>IF(OR(ISNUMBER(SEARCH({"Diabetes","Diabetic"},$Z876))),"Y","N")</f>
        <v>N</v>
      </c>
      <c r="AB876" s="6" t="s">
        <v>36</v>
      </c>
    </row>
    <row r="877" spans="2:28">
      <c r="B877">
        <v>2016</v>
      </c>
      <c r="C877" s="4">
        <v>28734</v>
      </c>
      <c r="D877" s="5" t="s">
        <v>30</v>
      </c>
      <c r="E877" s="5" t="s">
        <v>31</v>
      </c>
      <c r="F877" s="5" t="s">
        <v>32</v>
      </c>
      <c r="G877" s="6" t="s">
        <v>33</v>
      </c>
      <c r="H877" s="7">
        <v>37</v>
      </c>
      <c r="I877" s="5" t="s">
        <v>34</v>
      </c>
      <c r="J877" t="str">
        <f>IF((ISNUMBER(SEARCH({"Cash"},[1]Sheet2!$I877))),"Avg","AboveAvg")</f>
        <v>Avg</v>
      </c>
      <c r="L877" s="5" t="s">
        <v>71</v>
      </c>
      <c r="O877" t="str">
        <f>IF(OR(ISNUMBER(SEARCH({"smok"},$Z877))),"Y","N")</f>
        <v>N</v>
      </c>
      <c r="P877" t="str">
        <f>IF(OR(ISNUMBER(SEARCH({"BP","Hyper"},$Z877))),"Y","N")</f>
        <v>N</v>
      </c>
      <c r="Q877" t="str">
        <f>IF(OR(ISNUMBER(SEARCH({"Tobacc","smok"},$Z877))),"Y","N")</f>
        <v>N</v>
      </c>
      <c r="T877" s="8" t="s">
        <v>31</v>
      </c>
      <c r="U877" s="8" t="s">
        <v>31</v>
      </c>
      <c r="Z877" s="9" t="s">
        <v>31</v>
      </c>
      <c r="AA877" t="str">
        <f>IF(OR(ISNUMBER(SEARCH({"Diabetes","Diabetic"},$Z877))),"Y","N")</f>
        <v>N</v>
      </c>
      <c r="AB877" s="6" t="s">
        <v>36</v>
      </c>
    </row>
    <row r="878" spans="2:28" ht="211.2">
      <c r="B878">
        <v>2016</v>
      </c>
      <c r="C878" s="4">
        <v>27760</v>
      </c>
      <c r="D878" s="5" t="s">
        <v>30</v>
      </c>
      <c r="E878" s="5" t="s">
        <v>31</v>
      </c>
      <c r="F878" s="5" t="s">
        <v>37</v>
      </c>
      <c r="G878" s="6" t="s">
        <v>33</v>
      </c>
      <c r="H878" s="7">
        <v>40</v>
      </c>
      <c r="I878" s="5" t="s">
        <v>40</v>
      </c>
      <c r="J878" t="str">
        <f>IF((ISNUMBER(SEARCH({"Cash"},[1]Sheet2!$I878))),"Avg","AboveAvg")</f>
        <v>AboveAvg</v>
      </c>
      <c r="L878" s="5" t="s">
        <v>31</v>
      </c>
      <c r="O878" t="str">
        <f>IF(OR(ISNUMBER(SEARCH({"smok"},$Z878))),"Y","N")</f>
        <v>N</v>
      </c>
      <c r="P878" t="str">
        <f>IF(OR(ISNUMBER(SEARCH({"BP","Hyper"},$Z878))),"Y","N")</f>
        <v>Y</v>
      </c>
      <c r="Q878" t="str">
        <f>IF(OR(ISNUMBER(SEARCH({"Tobacc","smok"},$Z878))),"Y","N")</f>
        <v>N</v>
      </c>
      <c r="T878" s="8" t="s">
        <v>31</v>
      </c>
      <c r="U878" s="8" t="s">
        <v>31</v>
      </c>
      <c r="Z878" s="9" t="s">
        <v>144</v>
      </c>
      <c r="AA878" t="str">
        <f>IF(OR(ISNUMBER(SEARCH({"Diabetes","Diabetic"},$Z878))),"Y","N")</f>
        <v>N</v>
      </c>
      <c r="AB878" s="6" t="s">
        <v>36</v>
      </c>
    </row>
    <row r="879" spans="2:28" ht="409.6">
      <c r="B879">
        <v>2016</v>
      </c>
      <c r="C879" s="4">
        <v>37873</v>
      </c>
      <c r="D879" s="5" t="s">
        <v>30</v>
      </c>
      <c r="E879" s="5" t="s">
        <v>31</v>
      </c>
      <c r="F879" s="5" t="s">
        <v>37</v>
      </c>
      <c r="G879" s="6" t="s">
        <v>33</v>
      </c>
      <c r="H879" s="7">
        <v>12</v>
      </c>
      <c r="I879" s="5" t="s">
        <v>40</v>
      </c>
      <c r="J879" t="str">
        <f>IF((ISNUMBER(SEARCH({"Cash"},[1]Sheet2!$I879))),"Avg","AboveAvg")</f>
        <v>AboveAvg</v>
      </c>
      <c r="L879" s="5" t="s">
        <v>31</v>
      </c>
      <c r="O879" t="str">
        <f>IF(OR(ISNUMBER(SEARCH({"smok"},$Z879))),"Y","N")</f>
        <v>N</v>
      </c>
      <c r="P879" t="str">
        <f>IF(OR(ISNUMBER(SEARCH({"BP","Hyper"},$Z879))),"Y","N")</f>
        <v>N</v>
      </c>
      <c r="Q879" t="str">
        <f>IF(OR(ISNUMBER(SEARCH({"Tobacc","smok"},$Z879))),"Y","N")</f>
        <v>N</v>
      </c>
      <c r="T879" s="8" t="s">
        <v>31</v>
      </c>
      <c r="U879" s="8" t="s">
        <v>31</v>
      </c>
      <c r="Z879" s="9" t="s">
        <v>456</v>
      </c>
      <c r="AA879" t="str">
        <f>IF(OR(ISNUMBER(SEARCH({"Diabetes","Diabetic"},$Z879))),"Y","N")</f>
        <v>N</v>
      </c>
      <c r="AB879" s="6" t="s">
        <v>36</v>
      </c>
    </row>
    <row r="880" spans="2:28" ht="409.6">
      <c r="B880">
        <v>2016</v>
      </c>
      <c r="C880" s="4">
        <v>23302</v>
      </c>
      <c r="D880" s="5" t="s">
        <v>30</v>
      </c>
      <c r="E880" s="5" t="s">
        <v>31</v>
      </c>
      <c r="F880" s="5" t="s">
        <v>32</v>
      </c>
      <c r="G880" s="6" t="s">
        <v>33</v>
      </c>
      <c r="H880" s="7">
        <v>52</v>
      </c>
      <c r="I880" s="5" t="s">
        <v>40</v>
      </c>
      <c r="J880" t="str">
        <f>IF((ISNUMBER(SEARCH({"Cash"},[1]Sheet2!$I880))),"Avg","AboveAvg")</f>
        <v>AboveAvg</v>
      </c>
      <c r="L880" s="5" t="s">
        <v>44</v>
      </c>
      <c r="O880" t="str">
        <f>IF(OR(ISNUMBER(SEARCH({"smok"},$Z880))),"Y","N")</f>
        <v>N</v>
      </c>
      <c r="P880" t="str">
        <f>IF(OR(ISNUMBER(SEARCH({"BP","Hyper"},$Z880))),"Y","N")</f>
        <v>N</v>
      </c>
      <c r="Q880" t="str">
        <f>IF(OR(ISNUMBER(SEARCH({"Tobacc","smok"},$Z880))),"Y","N")</f>
        <v>N</v>
      </c>
      <c r="T880" s="8" t="s">
        <v>31</v>
      </c>
      <c r="U880" s="8" t="s">
        <v>31</v>
      </c>
      <c r="Z880" s="9" t="s">
        <v>457</v>
      </c>
      <c r="AA880" t="str">
        <f>IF(OR(ISNUMBER(SEARCH({"Diabetes","Diabetic"},$Z880))),"Y","N")</f>
        <v>N</v>
      </c>
      <c r="AB880" s="6" t="s">
        <v>36</v>
      </c>
    </row>
    <row r="881" spans="2:28">
      <c r="B881">
        <v>2016</v>
      </c>
      <c r="C881" s="4">
        <v>25750</v>
      </c>
      <c r="D881" s="5" t="s">
        <v>30</v>
      </c>
      <c r="E881" s="5" t="s">
        <v>31</v>
      </c>
      <c r="F881" s="5" t="s">
        <v>37</v>
      </c>
      <c r="G881" s="6" t="s">
        <v>33</v>
      </c>
      <c r="H881" s="7">
        <v>45</v>
      </c>
      <c r="I881" s="5" t="s">
        <v>40</v>
      </c>
      <c r="J881" t="str">
        <f>IF((ISNUMBER(SEARCH({"Cash"},[1]Sheet2!$I881))),"Avg","AboveAvg")</f>
        <v>AboveAvg</v>
      </c>
      <c r="L881" s="5" t="s">
        <v>44</v>
      </c>
      <c r="O881" t="str">
        <f>IF(OR(ISNUMBER(SEARCH({"smok"},$Z881))),"Y","N")</f>
        <v>N</v>
      </c>
      <c r="P881" t="str">
        <f>IF(OR(ISNUMBER(SEARCH({"BP","Hyper"},$Z881))),"Y","N")</f>
        <v>N</v>
      </c>
      <c r="Q881" t="str">
        <f>IF(OR(ISNUMBER(SEARCH({"Tobacc","smok"},$Z881))),"Y","N")</f>
        <v>N</v>
      </c>
      <c r="T881" s="8" t="s">
        <v>31</v>
      </c>
      <c r="U881" s="8" t="s">
        <v>31</v>
      </c>
      <c r="Z881" s="9" t="s">
        <v>31</v>
      </c>
      <c r="AA881" t="str">
        <f>IF(OR(ISNUMBER(SEARCH({"Diabetes","Diabetic"},$Z881))),"Y","N")</f>
        <v>N</v>
      </c>
      <c r="AB881" s="6" t="s">
        <v>36</v>
      </c>
    </row>
    <row r="882" spans="2:28" ht="158.4">
      <c r="B882">
        <v>2016</v>
      </c>
      <c r="C882" s="4">
        <v>19993</v>
      </c>
      <c r="D882" s="5" t="s">
        <v>30</v>
      </c>
      <c r="E882" s="5" t="s">
        <v>31</v>
      </c>
      <c r="F882" s="5" t="s">
        <v>32</v>
      </c>
      <c r="G882" s="6" t="s">
        <v>33</v>
      </c>
      <c r="H882" s="7">
        <v>61</v>
      </c>
      <c r="I882" s="5" t="s">
        <v>34</v>
      </c>
      <c r="J882" t="str">
        <f>IF((ISNUMBER(SEARCH({"Cash"},[1]Sheet2!$I882))),"Avg","AboveAvg")</f>
        <v>Avg</v>
      </c>
      <c r="L882" s="5" t="s">
        <v>31</v>
      </c>
      <c r="O882" t="str">
        <f>IF(OR(ISNUMBER(SEARCH({"smok"},$Z882))),"Y","N")</f>
        <v>N</v>
      </c>
      <c r="P882" t="str">
        <f>IF(OR(ISNUMBER(SEARCH({"BP","Hyper"},$Z882))),"Y","N")</f>
        <v>Y</v>
      </c>
      <c r="Q882" t="str">
        <f>IF(OR(ISNUMBER(SEARCH({"Tobacc","smok"},$Z882))),"Y","N")</f>
        <v>N</v>
      </c>
      <c r="T882" s="8" t="s">
        <v>31</v>
      </c>
      <c r="U882" s="8" t="s">
        <v>31</v>
      </c>
      <c r="Z882" s="9" t="s">
        <v>458</v>
      </c>
      <c r="AA882" t="str">
        <f>IF(OR(ISNUMBER(SEARCH({"Diabetes","Diabetic"},$Z882))),"Y","N")</f>
        <v>N</v>
      </c>
      <c r="AB882" s="6" t="s">
        <v>36</v>
      </c>
    </row>
    <row r="883" spans="2:28" ht="409.6">
      <c r="B883">
        <v>2016</v>
      </c>
      <c r="C883" s="4">
        <v>19854</v>
      </c>
      <c r="D883" s="5" t="s">
        <v>30</v>
      </c>
      <c r="E883" s="5" t="s">
        <v>31</v>
      </c>
      <c r="F883" s="5" t="s">
        <v>32</v>
      </c>
      <c r="G883" s="6" t="s">
        <v>33</v>
      </c>
      <c r="H883" s="7">
        <v>62</v>
      </c>
      <c r="I883" s="5" t="s">
        <v>34</v>
      </c>
      <c r="J883" t="str">
        <f>IF((ISNUMBER(SEARCH({"Cash"},[1]Sheet2!$I883))),"Avg","AboveAvg")</f>
        <v>Avg</v>
      </c>
      <c r="L883" s="5" t="s">
        <v>31</v>
      </c>
      <c r="O883" t="str">
        <f>IF(OR(ISNUMBER(SEARCH({"smok"},$Z883))),"Y","N")</f>
        <v>N</v>
      </c>
      <c r="P883" t="str">
        <f>IF(OR(ISNUMBER(SEARCH({"BP","Hyper"},$Z883))),"Y","N")</f>
        <v>Y</v>
      </c>
      <c r="Q883" t="str">
        <f>IF(OR(ISNUMBER(SEARCH({"Tobacc","smok"},$Z883))),"Y","N")</f>
        <v>N</v>
      </c>
      <c r="T883" s="8" t="s">
        <v>31</v>
      </c>
      <c r="U883" s="8" t="s">
        <v>31</v>
      </c>
      <c r="Z883" s="9" t="s">
        <v>459</v>
      </c>
      <c r="AA883" t="str">
        <f>IF(OR(ISNUMBER(SEARCH({"Diabetes","Diabetic"},$Z883))),"Y","N")</f>
        <v>N</v>
      </c>
      <c r="AB883" s="6" t="s">
        <v>36</v>
      </c>
    </row>
    <row r="884" spans="2:28">
      <c r="B884">
        <v>2016</v>
      </c>
      <c r="C884" s="4">
        <v>22313</v>
      </c>
      <c r="D884" s="5" t="s">
        <v>30</v>
      </c>
      <c r="E884" s="5" t="s">
        <v>31</v>
      </c>
      <c r="F884" s="5" t="s">
        <v>37</v>
      </c>
      <c r="G884" s="6" t="s">
        <v>33</v>
      </c>
      <c r="H884" s="7">
        <v>55</v>
      </c>
      <c r="I884" s="5" t="s">
        <v>40</v>
      </c>
      <c r="J884" t="str">
        <f>IF((ISNUMBER(SEARCH({"Cash"},[1]Sheet2!$I884))),"Avg","AboveAvg")</f>
        <v>AboveAvg</v>
      </c>
      <c r="L884" s="5" t="s">
        <v>31</v>
      </c>
      <c r="O884" t="str">
        <f>IF(OR(ISNUMBER(SEARCH({"smok"},$Z884))),"Y","N")</f>
        <v>N</v>
      </c>
      <c r="P884" t="str">
        <f>IF(OR(ISNUMBER(SEARCH({"BP","Hyper"},$Z884))),"Y","N")</f>
        <v>N</v>
      </c>
      <c r="Q884" t="str">
        <f>IF(OR(ISNUMBER(SEARCH({"Tobacc","smok"},$Z884))),"Y","N")</f>
        <v>N</v>
      </c>
      <c r="T884" s="8" t="s">
        <v>31</v>
      </c>
      <c r="U884" s="8" t="s">
        <v>31</v>
      </c>
      <c r="Z884" s="9" t="s">
        <v>31</v>
      </c>
      <c r="AA884" t="str">
        <f>IF(OR(ISNUMBER(SEARCH({"Diabetes","Diabetic"},$Z884))),"Y","N")</f>
        <v>N</v>
      </c>
      <c r="AB884" s="6" t="s">
        <v>36</v>
      </c>
    </row>
    <row r="885" spans="2:28" ht="198">
      <c r="B885">
        <v>2016</v>
      </c>
      <c r="C885" s="4">
        <v>28510</v>
      </c>
      <c r="D885" s="5" t="s">
        <v>30</v>
      </c>
      <c r="E885" s="5" t="s">
        <v>31</v>
      </c>
      <c r="F885" s="5" t="s">
        <v>37</v>
      </c>
      <c r="G885" s="6" t="s">
        <v>33</v>
      </c>
      <c r="H885" s="7">
        <v>38</v>
      </c>
      <c r="I885" s="5" t="s">
        <v>40</v>
      </c>
      <c r="J885" t="str">
        <f>IF((ISNUMBER(SEARCH({"Cash"},[1]Sheet2!$I885))),"Avg","AboveAvg")</f>
        <v>AboveAvg</v>
      </c>
      <c r="L885" s="5" t="s">
        <v>31</v>
      </c>
      <c r="O885" t="str">
        <f>IF(OR(ISNUMBER(SEARCH({"smok"},$Z885))),"Y","N")</f>
        <v>N</v>
      </c>
      <c r="P885" t="str">
        <f>IF(OR(ISNUMBER(SEARCH({"BP","Hyper"},$Z885))),"Y","N")</f>
        <v>N</v>
      </c>
      <c r="Q885" t="str">
        <f>IF(OR(ISNUMBER(SEARCH({"Tobacc","smok"},$Z885))),"Y","N")</f>
        <v>N</v>
      </c>
      <c r="T885" s="8" t="s">
        <v>31</v>
      </c>
      <c r="U885" s="8" t="s">
        <v>31</v>
      </c>
      <c r="Z885" s="9" t="s">
        <v>242</v>
      </c>
      <c r="AA885" t="str">
        <f>IF(OR(ISNUMBER(SEARCH({"Diabetes","Diabetic"},$Z885))),"Y","N")</f>
        <v>N</v>
      </c>
      <c r="AB885" s="6" t="s">
        <v>36</v>
      </c>
    </row>
    <row r="886" spans="2:28" ht="409.6">
      <c r="B886">
        <v>2016</v>
      </c>
      <c r="C886" s="4">
        <v>18296</v>
      </c>
      <c r="D886" s="5" t="s">
        <v>30</v>
      </c>
      <c r="E886" s="5" t="s">
        <v>31</v>
      </c>
      <c r="F886" s="5" t="s">
        <v>32</v>
      </c>
      <c r="G886" s="6" t="s">
        <v>33</v>
      </c>
      <c r="H886" s="7">
        <v>66</v>
      </c>
      <c r="I886" s="5" t="s">
        <v>40</v>
      </c>
      <c r="J886" t="str">
        <f>IF((ISNUMBER(SEARCH({"Cash"},[1]Sheet2!$I886))),"Avg","AboveAvg")</f>
        <v>AboveAvg</v>
      </c>
      <c r="L886" s="5" t="s">
        <v>31</v>
      </c>
      <c r="O886" t="str">
        <f>IF(OR(ISNUMBER(SEARCH({"smok"},$Z886))),"Y","N")</f>
        <v>N</v>
      </c>
      <c r="P886" t="str">
        <f>IF(OR(ISNUMBER(SEARCH({"BP","Hyper"},$Z886))),"Y","N")</f>
        <v>Y</v>
      </c>
      <c r="Q886" t="str">
        <f>IF(OR(ISNUMBER(SEARCH({"Tobacc","smok"},$Z886))),"Y","N")</f>
        <v>N</v>
      </c>
      <c r="T886" s="8" t="s">
        <v>31</v>
      </c>
      <c r="U886" s="8" t="s">
        <v>31</v>
      </c>
      <c r="Z886" s="9" t="s">
        <v>460</v>
      </c>
      <c r="AA886" t="str">
        <f>IF(OR(ISNUMBER(SEARCH({"Diabetes","Diabetic"},$Z886))),"Y","N")</f>
        <v>N</v>
      </c>
      <c r="AB886" s="6" t="s">
        <v>36</v>
      </c>
    </row>
    <row r="887" spans="2:28" ht="409.6">
      <c r="B887">
        <v>2016</v>
      </c>
      <c r="C887" s="4">
        <v>21580</v>
      </c>
      <c r="D887" s="5" t="s">
        <v>30</v>
      </c>
      <c r="E887" s="5" t="s">
        <v>31</v>
      </c>
      <c r="F887" s="5" t="s">
        <v>37</v>
      </c>
      <c r="G887" s="6" t="s">
        <v>33</v>
      </c>
      <c r="H887" s="7">
        <v>57</v>
      </c>
      <c r="I887" s="5" t="s">
        <v>34</v>
      </c>
      <c r="J887" t="str">
        <f>IF((ISNUMBER(SEARCH({"Cash"},[1]Sheet2!$I887))),"Avg","AboveAvg")</f>
        <v>Avg</v>
      </c>
      <c r="L887" s="5" t="s">
        <v>44</v>
      </c>
      <c r="O887" t="str">
        <f>IF(OR(ISNUMBER(SEARCH({"smok"},$Z887))),"Y","N")</f>
        <v>N</v>
      </c>
      <c r="P887" t="str">
        <f>IF(OR(ISNUMBER(SEARCH({"BP","Hyper"},$Z887))),"Y","N")</f>
        <v>N</v>
      </c>
      <c r="Q887" t="str">
        <f>IF(OR(ISNUMBER(SEARCH({"Tobacc","smok"},$Z887))),"Y","N")</f>
        <v>N</v>
      </c>
      <c r="T887" s="8" t="s">
        <v>31</v>
      </c>
      <c r="U887" s="8" t="s">
        <v>31</v>
      </c>
      <c r="Z887" s="9" t="s">
        <v>461</v>
      </c>
      <c r="AA887" t="str">
        <f>IF(OR(ISNUMBER(SEARCH({"Diabetes","Diabetic"},$Z887))),"Y","N")</f>
        <v>N</v>
      </c>
      <c r="AB887" s="6" t="s">
        <v>36</v>
      </c>
    </row>
    <row r="888" spans="2:28" ht="409.2">
      <c r="B888">
        <v>2016</v>
      </c>
      <c r="C888" s="4">
        <v>29764</v>
      </c>
      <c r="D888" s="5" t="s">
        <v>30</v>
      </c>
      <c r="E888" s="5" t="s">
        <v>31</v>
      </c>
      <c r="F888" s="5" t="s">
        <v>37</v>
      </c>
      <c r="G888" s="6" t="s">
        <v>33</v>
      </c>
      <c r="H888" s="7">
        <v>35</v>
      </c>
      <c r="I888" s="5" t="s">
        <v>34</v>
      </c>
      <c r="J888" t="str">
        <f>IF((ISNUMBER(SEARCH({"Cash"},[1]Sheet2!$I888))),"Avg","AboveAvg")</f>
        <v>Avg</v>
      </c>
      <c r="L888" s="5" t="s">
        <v>31</v>
      </c>
      <c r="O888" t="str">
        <f>IF(OR(ISNUMBER(SEARCH({"smok"},$Z888))),"Y","N")</f>
        <v>N</v>
      </c>
      <c r="P888" t="str">
        <f>IF(OR(ISNUMBER(SEARCH({"BP","Hyper"},$Z888))),"Y","N")</f>
        <v>N</v>
      </c>
      <c r="Q888" t="str">
        <f>IF(OR(ISNUMBER(SEARCH({"Tobacc","smok"},$Z888))),"Y","N")</f>
        <v>N</v>
      </c>
      <c r="T888" s="8" t="s">
        <v>31</v>
      </c>
      <c r="U888" s="8" t="s">
        <v>31</v>
      </c>
      <c r="Z888" s="9" t="s">
        <v>462</v>
      </c>
      <c r="AA888" t="str">
        <f>IF(OR(ISNUMBER(SEARCH({"Diabetes","Diabetic"},$Z888))),"Y","N")</f>
        <v>N</v>
      </c>
      <c r="AB888" s="6" t="s">
        <v>36</v>
      </c>
    </row>
    <row r="889" spans="2:28" ht="409.6">
      <c r="B889">
        <v>2016</v>
      </c>
      <c r="C889" s="4">
        <v>27269</v>
      </c>
      <c r="D889" s="5" t="s">
        <v>30</v>
      </c>
      <c r="E889" s="5" t="s">
        <v>31</v>
      </c>
      <c r="F889" s="5" t="s">
        <v>37</v>
      </c>
      <c r="G889" s="6" t="s">
        <v>33</v>
      </c>
      <c r="H889" s="7">
        <v>41</v>
      </c>
      <c r="I889" s="5" t="s">
        <v>40</v>
      </c>
      <c r="J889" t="str">
        <f>IF((ISNUMBER(SEARCH({"Cash"},[1]Sheet2!$I889))),"Avg","AboveAvg")</f>
        <v>AboveAvg</v>
      </c>
      <c r="L889" s="5" t="s">
        <v>44</v>
      </c>
      <c r="O889" t="str">
        <f>IF(OR(ISNUMBER(SEARCH({"smok"},$Z889))),"Y","N")</f>
        <v>N</v>
      </c>
      <c r="P889" t="str">
        <f>IF(OR(ISNUMBER(SEARCH({"BP","Hyper"},$Z889))),"Y","N")</f>
        <v>Y</v>
      </c>
      <c r="Q889" t="str">
        <f>IF(OR(ISNUMBER(SEARCH({"Tobacc","smok"},$Z889))),"Y","N")</f>
        <v>N</v>
      </c>
      <c r="T889" s="8" t="s">
        <v>31</v>
      </c>
      <c r="U889" s="8" t="s">
        <v>31</v>
      </c>
      <c r="Z889" s="9" t="s">
        <v>463</v>
      </c>
      <c r="AA889" t="str">
        <f>IF(OR(ISNUMBER(SEARCH({"Diabetes","Diabetic"},$Z889))),"Y","N")</f>
        <v>N</v>
      </c>
      <c r="AB889" s="6" t="s">
        <v>36</v>
      </c>
    </row>
    <row r="890" spans="2:28" ht="118.8">
      <c r="B890">
        <v>2016</v>
      </c>
      <c r="C890" s="4">
        <v>23405</v>
      </c>
      <c r="D890" s="5" t="s">
        <v>30</v>
      </c>
      <c r="E890" s="5" t="s">
        <v>31</v>
      </c>
      <c r="F890" s="5" t="s">
        <v>37</v>
      </c>
      <c r="G890" s="6" t="s">
        <v>33</v>
      </c>
      <c r="H890" s="7">
        <v>52</v>
      </c>
      <c r="I890" s="5" t="s">
        <v>40</v>
      </c>
      <c r="J890" t="str">
        <f>IF((ISNUMBER(SEARCH({"Cash"},[1]Sheet2!$I890))),"Avg","AboveAvg")</f>
        <v>AboveAvg</v>
      </c>
      <c r="L890" s="5" t="s">
        <v>31</v>
      </c>
      <c r="O890" t="str">
        <f>IF(OR(ISNUMBER(SEARCH({"smok"},$Z890))),"Y","N")</f>
        <v>N</v>
      </c>
      <c r="P890" t="str">
        <f>IF(OR(ISNUMBER(SEARCH({"BP","Hyper"},$Z890))),"Y","N")</f>
        <v>N</v>
      </c>
      <c r="Q890" t="str">
        <f>IF(OR(ISNUMBER(SEARCH({"Tobacc","smok"},$Z890))),"Y","N")</f>
        <v>N</v>
      </c>
      <c r="T890" s="8" t="s">
        <v>31</v>
      </c>
      <c r="U890" s="8" t="s">
        <v>31</v>
      </c>
      <c r="Z890" s="9" t="s">
        <v>464</v>
      </c>
      <c r="AA890" t="str">
        <f>IF(OR(ISNUMBER(SEARCH({"Diabetes","Diabetic"},$Z890))),"Y","N")</f>
        <v>Y</v>
      </c>
      <c r="AB890" s="6" t="s">
        <v>36</v>
      </c>
    </row>
    <row r="891" spans="2:28">
      <c r="B891">
        <v>2016</v>
      </c>
      <c r="C891" s="4">
        <v>17709</v>
      </c>
      <c r="D891" s="5" t="s">
        <v>30</v>
      </c>
      <c r="E891" s="5" t="s">
        <v>31</v>
      </c>
      <c r="F891" s="5" t="s">
        <v>32</v>
      </c>
      <c r="G891" s="6" t="s">
        <v>33</v>
      </c>
      <c r="H891" s="7">
        <v>68</v>
      </c>
      <c r="I891" s="5" t="s">
        <v>34</v>
      </c>
      <c r="J891" t="str">
        <f>IF((ISNUMBER(SEARCH({"Cash"},[1]Sheet2!$I891))),"Avg","AboveAvg")</f>
        <v>Avg</v>
      </c>
      <c r="L891" s="5" t="s">
        <v>31</v>
      </c>
      <c r="O891" t="str">
        <f>IF(OR(ISNUMBER(SEARCH({"smok"},$Z891))),"Y","N")</f>
        <v>N</v>
      </c>
      <c r="P891" t="str">
        <f>IF(OR(ISNUMBER(SEARCH({"BP","Hyper"},$Z891))),"Y","N")</f>
        <v>N</v>
      </c>
      <c r="Q891" t="str">
        <f>IF(OR(ISNUMBER(SEARCH({"Tobacc","smok"},$Z891))),"Y","N")</f>
        <v>N</v>
      </c>
      <c r="T891" s="8" t="s">
        <v>31</v>
      </c>
      <c r="U891" s="8" t="s">
        <v>31</v>
      </c>
      <c r="Z891" s="9" t="s">
        <v>31</v>
      </c>
      <c r="AA891" t="str">
        <f>IF(OR(ISNUMBER(SEARCH({"Diabetes","Diabetic"},$Z891))),"Y","N")</f>
        <v>N</v>
      </c>
      <c r="AB891" s="6" t="s">
        <v>36</v>
      </c>
    </row>
    <row r="892" spans="2:28" ht="409.6">
      <c r="B892">
        <v>2016</v>
      </c>
      <c r="C892" s="4">
        <v>22070</v>
      </c>
      <c r="D892" s="5" t="s">
        <v>30</v>
      </c>
      <c r="E892" s="5" t="s">
        <v>31</v>
      </c>
      <c r="F892" s="5" t="s">
        <v>37</v>
      </c>
      <c r="G892" s="6" t="s">
        <v>33</v>
      </c>
      <c r="H892" s="7">
        <v>56</v>
      </c>
      <c r="I892" s="5" t="s">
        <v>40</v>
      </c>
      <c r="J892" t="str">
        <f>IF((ISNUMBER(SEARCH({"Cash"},[1]Sheet2!$I892))),"Avg","AboveAvg")</f>
        <v>AboveAvg</v>
      </c>
      <c r="L892" s="5" t="s">
        <v>31</v>
      </c>
      <c r="O892" t="str">
        <f>IF(OR(ISNUMBER(SEARCH({"smok"},$Z892))),"Y","N")</f>
        <v>N</v>
      </c>
      <c r="P892" t="str">
        <f>IF(OR(ISNUMBER(SEARCH({"BP","Hyper"},$Z892))),"Y","N")</f>
        <v>Y</v>
      </c>
      <c r="Q892" t="str">
        <f>IF(OR(ISNUMBER(SEARCH({"Tobacc","smok"},$Z892))),"Y","N")</f>
        <v>N</v>
      </c>
      <c r="T892" s="8" t="s">
        <v>31</v>
      </c>
      <c r="U892" s="8" t="s">
        <v>31</v>
      </c>
      <c r="Z892" s="9" t="s">
        <v>465</v>
      </c>
      <c r="AA892" t="str">
        <f>IF(OR(ISNUMBER(SEARCH({"Diabetes","Diabetic"},$Z892))),"Y","N")</f>
        <v>N</v>
      </c>
      <c r="AB892" s="6" t="s">
        <v>36</v>
      </c>
    </row>
    <row r="893" spans="2:28">
      <c r="B893">
        <v>2016</v>
      </c>
      <c r="C893" s="4">
        <v>30105</v>
      </c>
      <c r="D893" s="5" t="s">
        <v>30</v>
      </c>
      <c r="E893" s="5" t="s">
        <v>31</v>
      </c>
      <c r="F893" s="5" t="s">
        <v>32</v>
      </c>
      <c r="G893" s="6" t="s">
        <v>33</v>
      </c>
      <c r="H893" s="7">
        <v>33</v>
      </c>
      <c r="I893" s="5" t="s">
        <v>34</v>
      </c>
      <c r="J893" t="str">
        <f>IF((ISNUMBER(SEARCH({"Cash"},[1]Sheet2!$I893))),"Avg","AboveAvg")</f>
        <v>Avg</v>
      </c>
      <c r="L893" s="5" t="s">
        <v>31</v>
      </c>
      <c r="O893" t="str">
        <f>IF(OR(ISNUMBER(SEARCH({"smok"},$Z893))),"Y","N")</f>
        <v>N</v>
      </c>
      <c r="P893" t="str">
        <f>IF(OR(ISNUMBER(SEARCH({"BP","Hyper"},$Z893))),"Y","N")</f>
        <v>N</v>
      </c>
      <c r="Q893" t="str">
        <f>IF(OR(ISNUMBER(SEARCH({"Tobacc","smok"},$Z893))),"Y","N")</f>
        <v>N</v>
      </c>
      <c r="T893" s="8" t="s">
        <v>31</v>
      </c>
      <c r="U893" s="8" t="s">
        <v>31</v>
      </c>
      <c r="Z893" s="9" t="s">
        <v>31</v>
      </c>
      <c r="AA893" t="str">
        <f>IF(OR(ISNUMBER(SEARCH({"Diabetes","Diabetic"},$Z893))),"Y","N")</f>
        <v>N</v>
      </c>
      <c r="AB893" s="6" t="s">
        <v>36</v>
      </c>
    </row>
    <row r="894" spans="2:28">
      <c r="B894">
        <v>2016</v>
      </c>
      <c r="C894" s="4">
        <v>32070</v>
      </c>
      <c r="D894" s="5" t="s">
        <v>30</v>
      </c>
      <c r="E894" s="5" t="s">
        <v>31</v>
      </c>
      <c r="F894" s="5" t="s">
        <v>37</v>
      </c>
      <c r="G894" s="6" t="s">
        <v>33</v>
      </c>
      <c r="H894" s="7">
        <v>28</v>
      </c>
      <c r="I894" s="5" t="s">
        <v>40</v>
      </c>
      <c r="J894" t="str">
        <f>IF((ISNUMBER(SEARCH({"Cash"},[1]Sheet2!$I894))),"Avg","AboveAvg")</f>
        <v>AboveAvg</v>
      </c>
      <c r="L894" s="5" t="s">
        <v>31</v>
      </c>
      <c r="O894" t="str">
        <f>IF(OR(ISNUMBER(SEARCH({"smok"},$Z894))),"Y","N")</f>
        <v>N</v>
      </c>
      <c r="P894" t="str">
        <f>IF(OR(ISNUMBER(SEARCH({"BP","Hyper"},$Z894))),"Y","N")</f>
        <v>N</v>
      </c>
      <c r="Q894" t="str">
        <f>IF(OR(ISNUMBER(SEARCH({"Tobacc","smok"},$Z894))),"Y","N")</f>
        <v>N</v>
      </c>
      <c r="T894" s="8" t="s">
        <v>31</v>
      </c>
      <c r="U894" s="8" t="s">
        <v>31</v>
      </c>
      <c r="Z894" s="9" t="s">
        <v>31</v>
      </c>
      <c r="AA894" t="str">
        <f>IF(OR(ISNUMBER(SEARCH({"Diabetes","Diabetic"},$Z894))),"Y","N")</f>
        <v>N</v>
      </c>
      <c r="AB894" s="6" t="s">
        <v>36</v>
      </c>
    </row>
    <row r="895" spans="2:28" ht="52.8">
      <c r="B895">
        <v>2016</v>
      </c>
      <c r="C895" s="4">
        <v>22598</v>
      </c>
      <c r="D895" s="5" t="s">
        <v>30</v>
      </c>
      <c r="E895" s="5" t="s">
        <v>31</v>
      </c>
      <c r="F895" s="5" t="s">
        <v>37</v>
      </c>
      <c r="G895" s="6" t="s">
        <v>33</v>
      </c>
      <c r="H895" s="7">
        <v>54</v>
      </c>
      <c r="I895" s="5" t="s">
        <v>40</v>
      </c>
      <c r="J895" t="str">
        <f>IF((ISNUMBER(SEARCH({"Cash"},[1]Sheet2!$I895))),"Avg","AboveAvg")</f>
        <v>AboveAvg</v>
      </c>
      <c r="L895" s="5" t="s">
        <v>44</v>
      </c>
      <c r="O895" t="str">
        <f>IF(OR(ISNUMBER(SEARCH({"smok"},$Z895))),"Y","N")</f>
        <v>N</v>
      </c>
      <c r="P895" t="str">
        <f>IF(OR(ISNUMBER(SEARCH({"BP","Hyper"},$Z895))),"Y","N")</f>
        <v>N</v>
      </c>
      <c r="Q895" t="str">
        <f>IF(OR(ISNUMBER(SEARCH({"Tobacc","smok"},$Z895))),"Y","N")</f>
        <v>N</v>
      </c>
      <c r="T895" s="8" t="s">
        <v>31</v>
      </c>
      <c r="U895" s="8" t="s">
        <v>31</v>
      </c>
      <c r="Z895" s="9" t="s">
        <v>466</v>
      </c>
      <c r="AA895" t="str">
        <f>IF(OR(ISNUMBER(SEARCH({"Diabetes","Diabetic"},$Z895))),"Y","N")</f>
        <v>N</v>
      </c>
      <c r="AB895" s="6" t="s">
        <v>36</v>
      </c>
    </row>
    <row r="896" spans="2:28">
      <c r="B896">
        <v>2016</v>
      </c>
      <c r="C896" s="4">
        <v>23935</v>
      </c>
      <c r="D896" s="5" t="s">
        <v>30</v>
      </c>
      <c r="E896" s="5" t="s">
        <v>31</v>
      </c>
      <c r="F896" s="5" t="s">
        <v>32</v>
      </c>
      <c r="G896" s="6" t="s">
        <v>33</v>
      </c>
      <c r="H896" s="7">
        <v>50</v>
      </c>
      <c r="I896" s="5" t="s">
        <v>34</v>
      </c>
      <c r="J896" t="str">
        <f>IF((ISNUMBER(SEARCH({"Cash"},[1]Sheet2!$I896))),"Avg","AboveAvg")</f>
        <v>Avg</v>
      </c>
      <c r="L896" s="5" t="s">
        <v>31</v>
      </c>
      <c r="O896" t="str">
        <f>IF(OR(ISNUMBER(SEARCH({"smok"},$Z896))),"Y","N")</f>
        <v>N</v>
      </c>
      <c r="P896" t="str">
        <f>IF(OR(ISNUMBER(SEARCH({"BP","Hyper"},$Z896))),"Y","N")</f>
        <v>N</v>
      </c>
      <c r="Q896" t="str">
        <f>IF(OR(ISNUMBER(SEARCH({"Tobacc","smok"},$Z896))),"Y","N")</f>
        <v>N</v>
      </c>
      <c r="T896" s="8" t="s">
        <v>31</v>
      </c>
      <c r="U896" s="8" t="s">
        <v>31</v>
      </c>
      <c r="Z896" s="9" t="s">
        <v>31</v>
      </c>
      <c r="AA896" t="str">
        <f>IF(OR(ISNUMBER(SEARCH({"Diabetes","Diabetic"},$Z896))),"Y","N")</f>
        <v>N</v>
      </c>
      <c r="AB896" s="6" t="s">
        <v>36</v>
      </c>
    </row>
    <row r="897" spans="2:28" ht="409.6">
      <c r="B897">
        <v>2016</v>
      </c>
      <c r="C897" s="4">
        <v>17713</v>
      </c>
      <c r="D897" s="5" t="s">
        <v>30</v>
      </c>
      <c r="E897" s="5" t="s">
        <v>31</v>
      </c>
      <c r="F897" s="5" t="s">
        <v>32</v>
      </c>
      <c r="G897" s="6" t="s">
        <v>33</v>
      </c>
      <c r="H897" s="7">
        <v>68</v>
      </c>
      <c r="I897" s="5" t="s">
        <v>34</v>
      </c>
      <c r="J897" t="str">
        <f>IF((ISNUMBER(SEARCH({"Cash"},[1]Sheet2!$I897))),"Avg","AboveAvg")</f>
        <v>Avg</v>
      </c>
      <c r="L897" s="5" t="s">
        <v>31</v>
      </c>
      <c r="O897" t="str">
        <f>IF(OR(ISNUMBER(SEARCH({"smok"},$Z897))),"Y","N")</f>
        <v>N</v>
      </c>
      <c r="P897" t="str">
        <f>IF(OR(ISNUMBER(SEARCH({"BP","Hyper"},$Z897))),"Y","N")</f>
        <v>Y</v>
      </c>
      <c r="Q897" t="str">
        <f>IF(OR(ISNUMBER(SEARCH({"Tobacc","smok"},$Z897))),"Y","N")</f>
        <v>N</v>
      </c>
      <c r="T897" s="8" t="s">
        <v>31</v>
      </c>
      <c r="U897" s="8" t="s">
        <v>31</v>
      </c>
      <c r="Z897" s="9" t="s">
        <v>467</v>
      </c>
      <c r="AA897" t="str">
        <f>IF(OR(ISNUMBER(SEARCH({"Diabetes","Diabetic"},$Z897))),"Y","N")</f>
        <v>N</v>
      </c>
      <c r="AB897" s="6" t="s">
        <v>36</v>
      </c>
    </row>
    <row r="898" spans="2:28">
      <c r="B898">
        <v>2016</v>
      </c>
      <c r="C898" s="4">
        <v>27419</v>
      </c>
      <c r="D898" s="5" t="s">
        <v>30</v>
      </c>
      <c r="E898" s="5" t="s">
        <v>31</v>
      </c>
      <c r="F898" s="5" t="s">
        <v>37</v>
      </c>
      <c r="G898" s="6" t="s">
        <v>33</v>
      </c>
      <c r="H898" s="7">
        <v>41</v>
      </c>
      <c r="I898" s="5" t="s">
        <v>34</v>
      </c>
      <c r="J898" t="str">
        <f>IF((ISNUMBER(SEARCH({"Cash"},[1]Sheet2!$I898))),"Avg","AboveAvg")</f>
        <v>Avg</v>
      </c>
      <c r="L898" s="5" t="s">
        <v>44</v>
      </c>
      <c r="O898" t="str">
        <f>IF(OR(ISNUMBER(SEARCH({"smok"},$Z898))),"Y","N")</f>
        <v>N</v>
      </c>
      <c r="P898" t="str">
        <f>IF(OR(ISNUMBER(SEARCH({"BP","Hyper"},$Z898))),"Y","N")</f>
        <v>N</v>
      </c>
      <c r="Q898" t="str">
        <f>IF(OR(ISNUMBER(SEARCH({"Tobacc","smok"},$Z898))),"Y","N")</f>
        <v>N</v>
      </c>
      <c r="T898" s="8" t="s">
        <v>31</v>
      </c>
      <c r="U898" s="8" t="s">
        <v>31</v>
      </c>
      <c r="Z898" s="9" t="s">
        <v>31</v>
      </c>
      <c r="AA898" t="str">
        <f>IF(OR(ISNUMBER(SEARCH({"Diabetes","Diabetic"},$Z898))),"Y","N")</f>
        <v>N</v>
      </c>
      <c r="AB898" s="6" t="s">
        <v>36</v>
      </c>
    </row>
    <row r="899" spans="2:28" ht="158.4">
      <c r="B899">
        <v>2016</v>
      </c>
      <c r="C899" s="4">
        <v>32236</v>
      </c>
      <c r="D899" s="5" t="s">
        <v>30</v>
      </c>
      <c r="E899" s="5" t="s">
        <v>31</v>
      </c>
      <c r="F899" s="5" t="s">
        <v>32</v>
      </c>
      <c r="G899" s="6" t="s">
        <v>33</v>
      </c>
      <c r="H899" s="7">
        <v>28</v>
      </c>
      <c r="I899" s="5" t="s">
        <v>40</v>
      </c>
      <c r="J899" t="str">
        <f>IF((ISNUMBER(SEARCH({"Cash"},[1]Sheet2!$I899))),"Avg","AboveAvg")</f>
        <v>AboveAvg</v>
      </c>
      <c r="L899" s="5" t="s">
        <v>31</v>
      </c>
      <c r="O899" t="str">
        <f>IF(OR(ISNUMBER(SEARCH({"smok"},$Z899))),"Y","N")</f>
        <v>N</v>
      </c>
      <c r="P899" t="str">
        <f>IF(OR(ISNUMBER(SEARCH({"BP","Hyper"},$Z899))),"Y","N")</f>
        <v>N</v>
      </c>
      <c r="Q899" t="str">
        <f>IF(OR(ISNUMBER(SEARCH({"Tobacc","smok"},$Z899))),"Y","N")</f>
        <v>N</v>
      </c>
      <c r="T899" s="8" t="s">
        <v>31</v>
      </c>
      <c r="U899" s="8" t="s">
        <v>31</v>
      </c>
      <c r="Z899" s="9" t="s">
        <v>468</v>
      </c>
      <c r="AA899" t="str">
        <f>IF(OR(ISNUMBER(SEARCH({"Diabetes","Diabetic"},$Z899))),"Y","N")</f>
        <v>N</v>
      </c>
      <c r="AB899" s="6" t="s">
        <v>36</v>
      </c>
    </row>
    <row r="900" spans="2:28">
      <c r="B900">
        <v>2016</v>
      </c>
      <c r="C900" s="4">
        <v>22467</v>
      </c>
      <c r="D900" s="5" t="s">
        <v>30</v>
      </c>
      <c r="E900" s="5" t="s">
        <v>31</v>
      </c>
      <c r="F900" s="5" t="s">
        <v>37</v>
      </c>
      <c r="G900" s="6" t="s">
        <v>33</v>
      </c>
      <c r="H900" s="7">
        <v>55</v>
      </c>
      <c r="I900" s="5" t="s">
        <v>34</v>
      </c>
      <c r="J900" t="str">
        <f>IF((ISNUMBER(SEARCH({"Cash"},[1]Sheet2!$I900))),"Avg","AboveAvg")</f>
        <v>Avg</v>
      </c>
      <c r="L900" s="5" t="s">
        <v>31</v>
      </c>
      <c r="O900" t="str">
        <f>IF(OR(ISNUMBER(SEARCH({"smok"},$Z900))),"Y","N")</f>
        <v>N</v>
      </c>
      <c r="P900" t="str">
        <f>IF(OR(ISNUMBER(SEARCH({"BP","Hyper"},$Z900))),"Y","N")</f>
        <v>N</v>
      </c>
      <c r="Q900" t="str">
        <f>IF(OR(ISNUMBER(SEARCH({"Tobacc","smok"},$Z900))),"Y","N")</f>
        <v>N</v>
      </c>
      <c r="T900" s="8" t="s">
        <v>31</v>
      </c>
      <c r="U900" s="8" t="s">
        <v>31</v>
      </c>
      <c r="Z900" s="9" t="s">
        <v>31</v>
      </c>
      <c r="AA900" t="str">
        <f>IF(OR(ISNUMBER(SEARCH({"Diabetes","Diabetic"},$Z900))),"Y","N")</f>
        <v>N</v>
      </c>
      <c r="AB900" s="6" t="s">
        <v>36</v>
      </c>
    </row>
    <row r="901" spans="2:28" ht="277.2">
      <c r="B901">
        <v>2016</v>
      </c>
      <c r="C901" s="4">
        <v>32136</v>
      </c>
      <c r="D901" s="5" t="s">
        <v>30</v>
      </c>
      <c r="E901" s="5" t="s">
        <v>31</v>
      </c>
      <c r="F901" s="5" t="s">
        <v>37</v>
      </c>
      <c r="G901" s="6" t="s">
        <v>33</v>
      </c>
      <c r="H901" s="7">
        <v>28</v>
      </c>
      <c r="I901" s="5" t="s">
        <v>34</v>
      </c>
      <c r="J901" t="str">
        <f>IF((ISNUMBER(SEARCH({"Cash"},[1]Sheet2!$I901))),"Avg","AboveAvg")</f>
        <v>Avg</v>
      </c>
      <c r="L901" s="5" t="s">
        <v>48</v>
      </c>
      <c r="O901" t="str">
        <f>IF(OR(ISNUMBER(SEARCH({"smok"},$Z901))),"Y","N")</f>
        <v>N</v>
      </c>
      <c r="P901" t="str">
        <f>IF(OR(ISNUMBER(SEARCH({"BP","Hyper"},$Z901))),"Y","N")</f>
        <v>Y</v>
      </c>
      <c r="Q901" t="str">
        <f>IF(OR(ISNUMBER(SEARCH({"Tobacc","smok"},$Z901))),"Y","N")</f>
        <v>N</v>
      </c>
      <c r="T901" s="8" t="s">
        <v>31</v>
      </c>
      <c r="U901" s="8" t="s">
        <v>31</v>
      </c>
      <c r="Z901" s="9" t="s">
        <v>469</v>
      </c>
      <c r="AA901" t="str">
        <f>IF(OR(ISNUMBER(SEARCH({"Diabetes","Diabetic"},$Z901))),"Y","N")</f>
        <v>N</v>
      </c>
      <c r="AB901" s="6" t="s">
        <v>36</v>
      </c>
    </row>
    <row r="902" spans="2:28" ht="409.6">
      <c r="B902">
        <v>2016</v>
      </c>
      <c r="C902" s="4">
        <v>22907</v>
      </c>
      <c r="D902" s="5" t="s">
        <v>30</v>
      </c>
      <c r="E902" s="5" t="s">
        <v>31</v>
      </c>
      <c r="F902" s="5" t="s">
        <v>37</v>
      </c>
      <c r="G902" s="6" t="s">
        <v>33</v>
      </c>
      <c r="H902" s="7">
        <v>53</v>
      </c>
      <c r="I902" s="5" t="s">
        <v>40</v>
      </c>
      <c r="J902" t="str">
        <f>IF((ISNUMBER(SEARCH({"Cash"},[1]Sheet2!$I902))),"Avg","AboveAvg")</f>
        <v>AboveAvg</v>
      </c>
      <c r="L902" s="5" t="s">
        <v>31</v>
      </c>
      <c r="O902" t="str">
        <f>IF(OR(ISNUMBER(SEARCH({"smok"},$Z902))),"Y","N")</f>
        <v>N</v>
      </c>
      <c r="P902" t="str">
        <f>IF(OR(ISNUMBER(SEARCH({"BP","Hyper"},$Z902))),"Y","N")</f>
        <v>Y</v>
      </c>
      <c r="Q902" t="str">
        <f>IF(OR(ISNUMBER(SEARCH({"Tobacc","smok"},$Z902))),"Y","N")</f>
        <v>N</v>
      </c>
      <c r="T902" s="8" t="s">
        <v>31</v>
      </c>
      <c r="U902" s="8" t="s">
        <v>31</v>
      </c>
      <c r="Z902" s="9" t="s">
        <v>470</v>
      </c>
      <c r="AA902" t="str">
        <f>IF(OR(ISNUMBER(SEARCH({"Diabetes","Diabetic"},$Z902))),"Y","N")</f>
        <v>N</v>
      </c>
      <c r="AB902" s="6" t="s">
        <v>36</v>
      </c>
    </row>
    <row r="903" spans="2:28">
      <c r="B903">
        <v>2016</v>
      </c>
      <c r="C903" s="4">
        <v>16054</v>
      </c>
      <c r="D903" s="5" t="s">
        <v>30</v>
      </c>
      <c r="E903" s="5" t="s">
        <v>31</v>
      </c>
      <c r="F903" s="5" t="s">
        <v>32</v>
      </c>
      <c r="G903" s="6" t="s">
        <v>33</v>
      </c>
      <c r="H903" s="7">
        <v>72</v>
      </c>
      <c r="I903" s="5" t="s">
        <v>40</v>
      </c>
      <c r="J903" t="str">
        <f>IF((ISNUMBER(SEARCH({"Cash"},[1]Sheet2!$I903))),"Avg","AboveAvg")</f>
        <v>AboveAvg</v>
      </c>
      <c r="L903" s="5" t="s">
        <v>31</v>
      </c>
      <c r="O903" t="str">
        <f>IF(OR(ISNUMBER(SEARCH({"smok"},$Z903))),"Y","N")</f>
        <v>N</v>
      </c>
      <c r="P903" t="str">
        <f>IF(OR(ISNUMBER(SEARCH({"BP","Hyper"},$Z903))),"Y","N")</f>
        <v>N</v>
      </c>
      <c r="Q903" t="str">
        <f>IF(OR(ISNUMBER(SEARCH({"Tobacc","smok"},$Z903))),"Y","N")</f>
        <v>N</v>
      </c>
      <c r="T903" s="8" t="s">
        <v>31</v>
      </c>
      <c r="U903" s="8" t="s">
        <v>31</v>
      </c>
      <c r="Z903" s="9" t="s">
        <v>31</v>
      </c>
      <c r="AA903" t="str">
        <f>IF(OR(ISNUMBER(SEARCH({"Diabetes","Diabetic"},$Z903))),"Y","N")</f>
        <v>N</v>
      </c>
      <c r="AB903" s="6" t="s">
        <v>36</v>
      </c>
    </row>
    <row r="904" spans="2:28">
      <c r="B904">
        <v>2016</v>
      </c>
      <c r="C904" s="4">
        <v>26957</v>
      </c>
      <c r="D904" s="5" t="s">
        <v>30</v>
      </c>
      <c r="E904" s="5" t="s">
        <v>31</v>
      </c>
      <c r="F904" s="5" t="s">
        <v>32</v>
      </c>
      <c r="G904" s="6" t="s">
        <v>33</v>
      </c>
      <c r="H904" s="7">
        <v>42</v>
      </c>
      <c r="I904" s="5" t="s">
        <v>34</v>
      </c>
      <c r="J904" t="str">
        <f>IF((ISNUMBER(SEARCH({"Cash"},[1]Sheet2!$I904))),"Avg","AboveAvg")</f>
        <v>Avg</v>
      </c>
      <c r="L904" s="5" t="s">
        <v>41</v>
      </c>
      <c r="O904" t="str">
        <f>IF(OR(ISNUMBER(SEARCH({"smok"},$Z904))),"Y","N")</f>
        <v>N</v>
      </c>
      <c r="P904" t="str">
        <f>IF(OR(ISNUMBER(SEARCH({"BP","Hyper"},$Z904))),"Y","N")</f>
        <v>N</v>
      </c>
      <c r="Q904" t="str">
        <f>IF(OR(ISNUMBER(SEARCH({"Tobacc","smok"},$Z904))),"Y","N")</f>
        <v>N</v>
      </c>
      <c r="T904" s="8" t="s">
        <v>31</v>
      </c>
      <c r="U904" s="8" t="s">
        <v>31</v>
      </c>
      <c r="Z904" s="9" t="s">
        <v>31</v>
      </c>
      <c r="AA904" t="str">
        <f>IF(OR(ISNUMBER(SEARCH({"Diabetes","Diabetic"},$Z904))),"Y","N")</f>
        <v>N</v>
      </c>
      <c r="AB904" s="6" t="s">
        <v>36</v>
      </c>
    </row>
    <row r="905" spans="2:28" ht="303.60000000000002">
      <c r="B905">
        <v>2016</v>
      </c>
      <c r="C905" s="4">
        <v>22282</v>
      </c>
      <c r="D905" s="5" t="s">
        <v>30</v>
      </c>
      <c r="E905" s="5" t="s">
        <v>31</v>
      </c>
      <c r="F905" s="5" t="s">
        <v>37</v>
      </c>
      <c r="G905" s="6" t="s">
        <v>33</v>
      </c>
      <c r="H905" s="7">
        <v>55</v>
      </c>
      <c r="I905" s="5" t="s">
        <v>40</v>
      </c>
      <c r="J905" t="str">
        <f>IF((ISNUMBER(SEARCH({"Cash"},[1]Sheet2!$I905))),"Avg","AboveAvg")</f>
        <v>AboveAvg</v>
      </c>
      <c r="L905" s="5" t="s">
        <v>31</v>
      </c>
      <c r="O905" t="str">
        <f>IF(OR(ISNUMBER(SEARCH({"smok"},$Z905))),"Y","N")</f>
        <v>N</v>
      </c>
      <c r="P905" t="str">
        <f>IF(OR(ISNUMBER(SEARCH({"BP","Hyper"},$Z905))),"Y","N")</f>
        <v>Y</v>
      </c>
      <c r="Q905" t="str">
        <f>IF(OR(ISNUMBER(SEARCH({"Tobacc","smok"},$Z905))),"Y","N")</f>
        <v>N</v>
      </c>
      <c r="T905" s="8" t="s">
        <v>31</v>
      </c>
      <c r="U905" s="8" t="s">
        <v>31</v>
      </c>
      <c r="Z905" s="9" t="s">
        <v>471</v>
      </c>
      <c r="AA905" t="str">
        <f>IF(OR(ISNUMBER(SEARCH({"Diabetes","Diabetic"},$Z905))),"Y","N")</f>
        <v>N</v>
      </c>
      <c r="AB905" s="6" t="s">
        <v>36</v>
      </c>
    </row>
    <row r="906" spans="2:28" ht="79.2">
      <c r="B906">
        <v>2016</v>
      </c>
      <c r="C906" s="4">
        <v>20472</v>
      </c>
      <c r="D906" s="5" t="s">
        <v>30</v>
      </c>
      <c r="E906" s="5" t="s">
        <v>31</v>
      </c>
      <c r="F906" s="5" t="s">
        <v>37</v>
      </c>
      <c r="G906" s="6" t="s">
        <v>33</v>
      </c>
      <c r="H906" s="7">
        <v>60</v>
      </c>
      <c r="I906" s="5" t="s">
        <v>40</v>
      </c>
      <c r="J906" t="str">
        <f>IF((ISNUMBER(SEARCH({"Cash"},[1]Sheet2!$I906))),"Avg","AboveAvg")</f>
        <v>AboveAvg</v>
      </c>
      <c r="L906" s="5" t="s">
        <v>31</v>
      </c>
      <c r="O906" t="str">
        <f>IF(OR(ISNUMBER(SEARCH({"smok"},$Z906))),"Y","N")</f>
        <v>N</v>
      </c>
      <c r="P906" t="str">
        <f>IF(OR(ISNUMBER(SEARCH({"BP","Hyper"},$Z906))),"Y","N")</f>
        <v>N</v>
      </c>
      <c r="Q906" t="str">
        <f>IF(OR(ISNUMBER(SEARCH({"Tobacc","smok"},$Z906))),"Y","N")</f>
        <v>N</v>
      </c>
      <c r="T906" s="8" t="s">
        <v>31</v>
      </c>
      <c r="U906" s="8" t="s">
        <v>31</v>
      </c>
      <c r="Z906" s="9" t="s">
        <v>472</v>
      </c>
      <c r="AA906" t="str">
        <f>IF(OR(ISNUMBER(SEARCH({"Diabetes","Diabetic"},$Z906))),"Y","N")</f>
        <v>N</v>
      </c>
      <c r="AB906" s="6" t="s">
        <v>36</v>
      </c>
    </row>
    <row r="907" spans="2:28" ht="105.6">
      <c r="B907">
        <v>2016</v>
      </c>
      <c r="C907" s="4">
        <v>26458</v>
      </c>
      <c r="D907" s="5" t="s">
        <v>30</v>
      </c>
      <c r="E907" s="5" t="s">
        <v>31</v>
      </c>
      <c r="F907" s="5" t="s">
        <v>32</v>
      </c>
      <c r="G907" s="6" t="s">
        <v>33</v>
      </c>
      <c r="H907" s="7">
        <v>44</v>
      </c>
      <c r="I907" s="5" t="s">
        <v>34</v>
      </c>
      <c r="J907" t="str">
        <f>IF((ISNUMBER(SEARCH({"Cash"},[1]Sheet2!$I907))),"Avg","AboveAvg")</f>
        <v>Avg</v>
      </c>
      <c r="L907" s="5" t="s">
        <v>41</v>
      </c>
      <c r="O907" t="str">
        <f>IF(OR(ISNUMBER(SEARCH({"smok"},$Z907))),"Y","N")</f>
        <v>N</v>
      </c>
      <c r="P907" t="str">
        <f>IF(OR(ISNUMBER(SEARCH({"BP","Hyper"},$Z907))),"Y","N")</f>
        <v>Y</v>
      </c>
      <c r="Q907" t="str">
        <f>IF(OR(ISNUMBER(SEARCH({"Tobacc","smok"},$Z907))),"Y","N")</f>
        <v>N</v>
      </c>
      <c r="T907" s="8" t="s">
        <v>31</v>
      </c>
      <c r="U907" s="8" t="s">
        <v>31</v>
      </c>
      <c r="Z907" s="9" t="s">
        <v>473</v>
      </c>
      <c r="AA907" t="str">
        <f>IF(OR(ISNUMBER(SEARCH({"Diabetes","Diabetic"},$Z907))),"Y","N")</f>
        <v>N</v>
      </c>
      <c r="AB907" s="6" t="s">
        <v>36</v>
      </c>
    </row>
    <row r="908" spans="2:28" ht="26.4">
      <c r="B908">
        <v>2016</v>
      </c>
      <c r="C908" s="4">
        <v>16054</v>
      </c>
      <c r="D908" s="5" t="s">
        <v>30</v>
      </c>
      <c r="E908" s="5" t="s">
        <v>31</v>
      </c>
      <c r="F908" s="5" t="s">
        <v>32</v>
      </c>
      <c r="G908" s="6" t="s">
        <v>33</v>
      </c>
      <c r="H908" s="7">
        <v>72</v>
      </c>
      <c r="I908" s="5" t="s">
        <v>40</v>
      </c>
      <c r="J908" t="str">
        <f>IF((ISNUMBER(SEARCH({"Cash"},[1]Sheet2!$I908))),"Avg","AboveAvg")</f>
        <v>AboveAvg</v>
      </c>
      <c r="L908" s="5" t="s">
        <v>31</v>
      </c>
      <c r="O908" t="str">
        <f>IF(OR(ISNUMBER(SEARCH({"smok"},$Z908))),"Y","N")</f>
        <v>N</v>
      </c>
      <c r="P908" t="str">
        <f>IF(OR(ISNUMBER(SEARCH({"BP","Hyper"},$Z908))),"Y","N")</f>
        <v>N</v>
      </c>
      <c r="Q908" t="str">
        <f>IF(OR(ISNUMBER(SEARCH({"Tobacc","smok"},$Z908))),"Y","N")</f>
        <v>N</v>
      </c>
      <c r="T908" s="8" t="s">
        <v>31</v>
      </c>
      <c r="U908" s="8" t="s">
        <v>31</v>
      </c>
      <c r="Z908" s="9" t="s">
        <v>474</v>
      </c>
      <c r="AA908" t="str">
        <f>IF(OR(ISNUMBER(SEARCH({"Diabetes","Diabetic"},$Z908))),"Y","N")</f>
        <v>N</v>
      </c>
      <c r="AB908" s="6" t="s">
        <v>36</v>
      </c>
    </row>
    <row r="909" spans="2:28">
      <c r="B909">
        <v>2016</v>
      </c>
      <c r="C909" s="4">
        <v>30682</v>
      </c>
      <c r="D909" s="5" t="s">
        <v>30</v>
      </c>
      <c r="E909" s="5" t="s">
        <v>31</v>
      </c>
      <c r="F909" s="5" t="s">
        <v>37</v>
      </c>
      <c r="G909" s="6" t="s">
        <v>33</v>
      </c>
      <c r="H909" s="7">
        <v>32</v>
      </c>
      <c r="I909" s="5" t="s">
        <v>34</v>
      </c>
      <c r="J909" t="str">
        <f>IF((ISNUMBER(SEARCH({"Cash"},[1]Sheet2!$I909))),"Avg","AboveAvg")</f>
        <v>Avg</v>
      </c>
      <c r="L909" s="5" t="s">
        <v>31</v>
      </c>
      <c r="O909" t="str">
        <f>IF(OR(ISNUMBER(SEARCH({"smok"},$Z909))),"Y","N")</f>
        <v>N</v>
      </c>
      <c r="P909" t="str">
        <f>IF(OR(ISNUMBER(SEARCH({"BP","Hyper"},$Z909))),"Y","N")</f>
        <v>N</v>
      </c>
      <c r="Q909" t="str">
        <f>IF(OR(ISNUMBER(SEARCH({"Tobacc","smok"},$Z909))),"Y","N")</f>
        <v>N</v>
      </c>
      <c r="T909" s="8" t="s">
        <v>31</v>
      </c>
      <c r="U909" s="8" t="s">
        <v>31</v>
      </c>
      <c r="Z909" s="9" t="s">
        <v>31</v>
      </c>
      <c r="AA909" t="str">
        <f>IF(OR(ISNUMBER(SEARCH({"Diabetes","Diabetic"},$Z909))),"Y","N")</f>
        <v>N</v>
      </c>
      <c r="AB909" s="6" t="s">
        <v>36</v>
      </c>
    </row>
    <row r="910" spans="2:28" ht="409.6">
      <c r="B910">
        <v>2016</v>
      </c>
      <c r="C910" s="4">
        <v>29587</v>
      </c>
      <c r="D910" s="5" t="s">
        <v>30</v>
      </c>
      <c r="E910" s="5" t="s">
        <v>31</v>
      </c>
      <c r="F910" s="5" t="s">
        <v>37</v>
      </c>
      <c r="G910" s="6" t="s">
        <v>33</v>
      </c>
      <c r="H910" s="7">
        <v>35</v>
      </c>
      <c r="I910" s="5" t="s">
        <v>34</v>
      </c>
      <c r="J910" t="str">
        <f>IF((ISNUMBER(SEARCH({"Cash"},[1]Sheet2!$I910))),"Avg","AboveAvg")</f>
        <v>Avg</v>
      </c>
      <c r="L910" s="5" t="s">
        <v>44</v>
      </c>
      <c r="O910" t="str">
        <f>IF(OR(ISNUMBER(SEARCH({"smok"},$Z910))),"Y","N")</f>
        <v>N</v>
      </c>
      <c r="P910" t="str">
        <f>IF(OR(ISNUMBER(SEARCH({"BP","Hyper"},$Z910))),"Y","N")</f>
        <v>Y</v>
      </c>
      <c r="Q910" t="str">
        <f>IF(OR(ISNUMBER(SEARCH({"Tobacc","smok"},$Z910))),"Y","N")</f>
        <v>N</v>
      </c>
      <c r="T910" s="8" t="s">
        <v>31</v>
      </c>
      <c r="U910" s="8" t="s">
        <v>31</v>
      </c>
      <c r="Z910" s="9" t="s">
        <v>475</v>
      </c>
      <c r="AA910" t="str">
        <f>IF(OR(ISNUMBER(SEARCH({"Diabetes","Diabetic"},$Z910))),"Y","N")</f>
        <v>N</v>
      </c>
      <c r="AB910" s="6" t="s">
        <v>36</v>
      </c>
    </row>
    <row r="911" spans="2:28" ht="132">
      <c r="B911">
        <v>2016</v>
      </c>
      <c r="C911" s="4">
        <v>18274</v>
      </c>
      <c r="D911" s="5" t="s">
        <v>39</v>
      </c>
      <c r="E911" s="5" t="s">
        <v>31</v>
      </c>
      <c r="F911" s="5" t="s">
        <v>37</v>
      </c>
      <c r="G911" s="6" t="s">
        <v>33</v>
      </c>
      <c r="H911" s="7">
        <v>66</v>
      </c>
      <c r="I911" s="5" t="s">
        <v>40</v>
      </c>
      <c r="J911" t="str">
        <f>IF((ISNUMBER(SEARCH({"Cash"},[1]Sheet2!$I911))),"Avg","AboveAvg")</f>
        <v>AboveAvg</v>
      </c>
      <c r="L911" s="5" t="s">
        <v>41</v>
      </c>
      <c r="O911" t="str">
        <f>IF(OR(ISNUMBER(SEARCH({"smok"},$Z911))),"Y","N")</f>
        <v>N</v>
      </c>
      <c r="P911" t="str">
        <f>IF(OR(ISNUMBER(SEARCH({"BP","Hyper"},$Z911))),"Y","N")</f>
        <v>N</v>
      </c>
      <c r="Q911" t="str">
        <f>IF(OR(ISNUMBER(SEARCH({"Tobacc","smok"},$Z911))),"Y","N")</f>
        <v>N</v>
      </c>
      <c r="T911" s="8" t="s">
        <v>31</v>
      </c>
      <c r="U911" s="8" t="s">
        <v>31</v>
      </c>
      <c r="Z911" s="9" t="s">
        <v>87</v>
      </c>
      <c r="AA911" t="str">
        <f>IF(OR(ISNUMBER(SEARCH({"Diabetes","Diabetic"},$Z911))),"Y","N")</f>
        <v>N</v>
      </c>
      <c r="AB911" s="6" t="s">
        <v>36</v>
      </c>
    </row>
    <row r="912" spans="2:28" ht="409.6">
      <c r="B912">
        <v>2016</v>
      </c>
      <c r="C912" s="4">
        <v>27763</v>
      </c>
      <c r="D912" s="5" t="s">
        <v>30</v>
      </c>
      <c r="E912" s="5" t="s">
        <v>31</v>
      </c>
      <c r="F912" s="5" t="s">
        <v>37</v>
      </c>
      <c r="G912" s="6" t="s">
        <v>33</v>
      </c>
      <c r="H912" s="7">
        <v>40</v>
      </c>
      <c r="I912" s="5" t="s">
        <v>40</v>
      </c>
      <c r="J912" t="str">
        <f>IF((ISNUMBER(SEARCH({"Cash"},[1]Sheet2!$I912))),"Avg","AboveAvg")</f>
        <v>AboveAvg</v>
      </c>
      <c r="L912" s="5" t="s">
        <v>48</v>
      </c>
      <c r="O912" t="str">
        <f>IF(OR(ISNUMBER(SEARCH({"smok"},$Z912))),"Y","N")</f>
        <v>N</v>
      </c>
      <c r="P912" t="str">
        <f>IF(OR(ISNUMBER(SEARCH({"BP","Hyper"},$Z912))),"Y","N")</f>
        <v>N</v>
      </c>
      <c r="Q912" t="str">
        <f>IF(OR(ISNUMBER(SEARCH({"Tobacc","smok"},$Z912))),"Y","N")</f>
        <v>N</v>
      </c>
      <c r="T912" s="8" t="s">
        <v>31</v>
      </c>
      <c r="U912" s="8" t="s">
        <v>31</v>
      </c>
      <c r="Z912" s="9" t="s">
        <v>476</v>
      </c>
      <c r="AA912" t="str">
        <f>IF(OR(ISNUMBER(SEARCH({"Diabetes","Diabetic"},$Z912))),"Y","N")</f>
        <v>N</v>
      </c>
      <c r="AB912" s="6" t="s">
        <v>36</v>
      </c>
    </row>
    <row r="913" spans="2:28">
      <c r="B913">
        <v>2016</v>
      </c>
      <c r="C913" s="4">
        <v>13516</v>
      </c>
      <c r="D913" s="5" t="s">
        <v>30</v>
      </c>
      <c r="E913" s="5" t="s">
        <v>31</v>
      </c>
      <c r="F913" s="5" t="s">
        <v>32</v>
      </c>
      <c r="G913" s="6" t="s">
        <v>33</v>
      </c>
      <c r="H913" s="7">
        <v>79</v>
      </c>
      <c r="I913" s="5" t="s">
        <v>34</v>
      </c>
      <c r="J913" t="str">
        <f>IF((ISNUMBER(SEARCH({"Cash"},[1]Sheet2!$I913))),"Avg","AboveAvg")</f>
        <v>Avg</v>
      </c>
      <c r="L913" s="5" t="s">
        <v>41</v>
      </c>
      <c r="O913" t="str">
        <f>IF(OR(ISNUMBER(SEARCH({"smok"},$Z913))),"Y","N")</f>
        <v>N</v>
      </c>
      <c r="P913" t="str">
        <f>IF(OR(ISNUMBER(SEARCH({"BP","Hyper"},$Z913))),"Y","N")</f>
        <v>N</v>
      </c>
      <c r="Q913" t="str">
        <f>IF(OR(ISNUMBER(SEARCH({"Tobacc","smok"},$Z913))),"Y","N")</f>
        <v>N</v>
      </c>
      <c r="T913" s="8" t="s">
        <v>31</v>
      </c>
      <c r="U913" s="8" t="s">
        <v>31</v>
      </c>
      <c r="Z913" s="9" t="s">
        <v>31</v>
      </c>
      <c r="AA913" t="str">
        <f>IF(OR(ISNUMBER(SEARCH({"Diabetes","Diabetic"},$Z913))),"Y","N")</f>
        <v>N</v>
      </c>
      <c r="AB913" s="6" t="s">
        <v>36</v>
      </c>
    </row>
    <row r="914" spans="2:28" ht="409.6">
      <c r="B914">
        <v>2016</v>
      </c>
      <c r="C914" s="4">
        <v>22254</v>
      </c>
      <c r="D914" s="5" t="s">
        <v>30</v>
      </c>
      <c r="E914" s="5" t="s">
        <v>31</v>
      </c>
      <c r="F914" s="5" t="s">
        <v>32</v>
      </c>
      <c r="G914" s="6" t="s">
        <v>33</v>
      </c>
      <c r="H914" s="7">
        <v>55</v>
      </c>
      <c r="I914" s="5" t="s">
        <v>34</v>
      </c>
      <c r="J914" t="str">
        <f>IF((ISNUMBER(SEARCH({"Cash"},[1]Sheet2!$I914))),"Avg","AboveAvg")</f>
        <v>Avg</v>
      </c>
      <c r="L914" s="5" t="s">
        <v>31</v>
      </c>
      <c r="O914" t="str">
        <f>IF(OR(ISNUMBER(SEARCH({"smok"},$Z914))),"Y","N")</f>
        <v>N</v>
      </c>
      <c r="P914" t="str">
        <f>IF(OR(ISNUMBER(SEARCH({"BP","Hyper"},$Z914))),"Y","N")</f>
        <v>Y</v>
      </c>
      <c r="Q914" t="str">
        <f>IF(OR(ISNUMBER(SEARCH({"Tobacc","smok"},$Z914))),"Y","N")</f>
        <v>N</v>
      </c>
      <c r="T914" s="8" t="s">
        <v>31</v>
      </c>
      <c r="U914" s="8" t="s">
        <v>31</v>
      </c>
      <c r="Z914" s="9" t="s">
        <v>477</v>
      </c>
      <c r="AA914" t="str">
        <f>IF(OR(ISNUMBER(SEARCH({"Diabetes","Diabetic"},$Z914))),"Y","N")</f>
        <v>N</v>
      </c>
      <c r="AB914" s="6" t="s">
        <v>36</v>
      </c>
    </row>
    <row r="915" spans="2:28">
      <c r="B915">
        <v>2016</v>
      </c>
      <c r="C915" s="4">
        <v>25026</v>
      </c>
      <c r="D915" s="5" t="s">
        <v>39</v>
      </c>
      <c r="E915" s="5" t="s">
        <v>31</v>
      </c>
      <c r="F915" s="5" t="s">
        <v>32</v>
      </c>
      <c r="G915" s="6" t="s">
        <v>33</v>
      </c>
      <c r="H915" s="7">
        <v>47</v>
      </c>
      <c r="I915" s="5" t="s">
        <v>34</v>
      </c>
      <c r="J915" t="str">
        <f>IF((ISNUMBER(SEARCH({"Cash"},[1]Sheet2!$I915))),"Avg","AboveAvg")</f>
        <v>Avg</v>
      </c>
      <c r="L915" s="5" t="s">
        <v>41</v>
      </c>
      <c r="O915" t="str">
        <f>IF(OR(ISNUMBER(SEARCH({"smok"},$Z915))),"Y","N")</f>
        <v>N</v>
      </c>
      <c r="P915" t="str">
        <f>IF(OR(ISNUMBER(SEARCH({"BP","Hyper"},$Z915))),"Y","N")</f>
        <v>N</v>
      </c>
      <c r="Q915" t="str">
        <f>IF(OR(ISNUMBER(SEARCH({"Tobacc","smok"},$Z915))),"Y","N")</f>
        <v>N</v>
      </c>
      <c r="T915" s="8" t="s">
        <v>31</v>
      </c>
      <c r="U915" s="8" t="s">
        <v>31</v>
      </c>
      <c r="Z915" s="9" t="s">
        <v>31</v>
      </c>
      <c r="AA915" t="str">
        <f>IF(OR(ISNUMBER(SEARCH({"Diabetes","Diabetic"},$Z915))),"Y","N")</f>
        <v>N</v>
      </c>
      <c r="AB915" s="6" t="s">
        <v>36</v>
      </c>
    </row>
    <row r="916" spans="2:28">
      <c r="B916">
        <v>2016</v>
      </c>
      <c r="C916" s="4">
        <v>22313</v>
      </c>
      <c r="D916" s="5" t="s">
        <v>30</v>
      </c>
      <c r="E916" s="5" t="s">
        <v>31</v>
      </c>
      <c r="F916" s="5" t="s">
        <v>37</v>
      </c>
      <c r="G916" s="6" t="s">
        <v>33</v>
      </c>
      <c r="H916" s="7">
        <v>55</v>
      </c>
      <c r="I916" s="5" t="s">
        <v>40</v>
      </c>
      <c r="J916" t="str">
        <f>IF((ISNUMBER(SEARCH({"Cash"},[1]Sheet2!$I916))),"Avg","AboveAvg")</f>
        <v>AboveAvg</v>
      </c>
      <c r="L916" s="5" t="s">
        <v>31</v>
      </c>
      <c r="O916" t="str">
        <f>IF(OR(ISNUMBER(SEARCH({"smok"},$Z916))),"Y","N")</f>
        <v>N</v>
      </c>
      <c r="P916" t="str">
        <f>IF(OR(ISNUMBER(SEARCH({"BP","Hyper"},$Z916))),"Y","N")</f>
        <v>N</v>
      </c>
      <c r="Q916" t="str">
        <f>IF(OR(ISNUMBER(SEARCH({"Tobacc","smok"},$Z916))),"Y","N")</f>
        <v>N</v>
      </c>
      <c r="T916" s="8" t="s">
        <v>31</v>
      </c>
      <c r="U916" s="8" t="s">
        <v>31</v>
      </c>
      <c r="Z916" s="9" t="s">
        <v>31</v>
      </c>
      <c r="AA916" t="str">
        <f>IF(OR(ISNUMBER(SEARCH({"Diabetes","Diabetic"},$Z916))),"Y","N")</f>
        <v>N</v>
      </c>
      <c r="AB916" s="6" t="s">
        <v>36</v>
      </c>
    </row>
    <row r="917" spans="2:28">
      <c r="B917">
        <v>2016</v>
      </c>
      <c r="C917" s="4">
        <v>35698</v>
      </c>
      <c r="D917" s="5" t="s">
        <v>30</v>
      </c>
      <c r="E917" s="5" t="s">
        <v>31</v>
      </c>
      <c r="F917" s="5" t="s">
        <v>37</v>
      </c>
      <c r="G917" s="6" t="s">
        <v>33</v>
      </c>
      <c r="H917" s="7">
        <v>18</v>
      </c>
      <c r="I917" s="5" t="s">
        <v>34</v>
      </c>
      <c r="J917" t="str">
        <f>IF((ISNUMBER(SEARCH({"Cash"},[1]Sheet2!$I917))),"Avg","AboveAvg")</f>
        <v>Avg</v>
      </c>
      <c r="L917" s="5" t="s">
        <v>31</v>
      </c>
      <c r="O917" t="str">
        <f>IF(OR(ISNUMBER(SEARCH({"smok"},$Z917))),"Y","N")</f>
        <v>N</v>
      </c>
      <c r="P917" t="str">
        <f>IF(OR(ISNUMBER(SEARCH({"BP","Hyper"},$Z917))),"Y","N")</f>
        <v>N</v>
      </c>
      <c r="Q917" t="str">
        <f>IF(OR(ISNUMBER(SEARCH({"Tobacc","smok"},$Z917))),"Y","N")</f>
        <v>N</v>
      </c>
      <c r="T917" s="8" t="s">
        <v>31</v>
      </c>
      <c r="U917" s="8" t="s">
        <v>31</v>
      </c>
      <c r="Z917" s="9" t="s">
        <v>31</v>
      </c>
      <c r="AA917" t="str">
        <f>IF(OR(ISNUMBER(SEARCH({"Diabetes","Diabetic"},$Z917))),"Y","N")</f>
        <v>N</v>
      </c>
      <c r="AB917" s="6" t="s">
        <v>36</v>
      </c>
    </row>
    <row r="918" spans="2:28">
      <c r="B918">
        <v>2016</v>
      </c>
      <c r="C918" s="4">
        <v>25751</v>
      </c>
      <c r="D918" s="5" t="s">
        <v>30</v>
      </c>
      <c r="E918" s="5" t="s">
        <v>31</v>
      </c>
      <c r="F918" s="5" t="s">
        <v>32</v>
      </c>
      <c r="G918" s="6" t="s">
        <v>33</v>
      </c>
      <c r="H918" s="7">
        <v>46</v>
      </c>
      <c r="I918" s="5" t="s">
        <v>40</v>
      </c>
      <c r="J918" t="str">
        <f>IF((ISNUMBER(SEARCH({"Cash"},[1]Sheet2!$I918))),"Avg","AboveAvg")</f>
        <v>AboveAvg</v>
      </c>
      <c r="L918" s="5" t="s">
        <v>31</v>
      </c>
      <c r="O918" t="str">
        <f>IF(OR(ISNUMBER(SEARCH({"smok"},$Z918))),"Y","N")</f>
        <v>N</v>
      </c>
      <c r="P918" t="str">
        <f>IF(OR(ISNUMBER(SEARCH({"BP","Hyper"},$Z918))),"Y","N")</f>
        <v>N</v>
      </c>
      <c r="Q918" t="str">
        <f>IF(OR(ISNUMBER(SEARCH({"Tobacc","smok"},$Z918))),"Y","N")</f>
        <v>N</v>
      </c>
      <c r="T918" s="8" t="s">
        <v>31</v>
      </c>
      <c r="U918" s="8" t="s">
        <v>31</v>
      </c>
      <c r="Z918" s="9" t="s">
        <v>31</v>
      </c>
      <c r="AA918" t="str">
        <f>IF(OR(ISNUMBER(SEARCH({"Diabetes","Diabetic"},$Z918))),"Y","N")</f>
        <v>N</v>
      </c>
      <c r="AB918" s="6" t="s">
        <v>36</v>
      </c>
    </row>
    <row r="919" spans="2:28" ht="409.2">
      <c r="B919">
        <v>2016</v>
      </c>
      <c r="C919" s="4">
        <v>23739</v>
      </c>
      <c r="D919" s="5" t="s">
        <v>30</v>
      </c>
      <c r="E919" s="5" t="s">
        <v>31</v>
      </c>
      <c r="F919" s="5" t="s">
        <v>37</v>
      </c>
      <c r="G919" s="6" t="s">
        <v>33</v>
      </c>
      <c r="H919" s="7">
        <v>51</v>
      </c>
      <c r="I919" s="5" t="s">
        <v>34</v>
      </c>
      <c r="J919" t="str">
        <f>IF((ISNUMBER(SEARCH({"Cash"},[1]Sheet2!$I919))),"Avg","AboveAvg")</f>
        <v>Avg</v>
      </c>
      <c r="L919" s="5" t="s">
        <v>48</v>
      </c>
      <c r="O919" t="str">
        <f>IF(OR(ISNUMBER(SEARCH({"smok"},$Z919))),"Y","N")</f>
        <v>N</v>
      </c>
      <c r="P919" t="str">
        <f>IF(OR(ISNUMBER(SEARCH({"BP","Hyper"},$Z919))),"Y","N")</f>
        <v>Y</v>
      </c>
      <c r="Q919" t="str">
        <f>IF(OR(ISNUMBER(SEARCH({"Tobacc","smok"},$Z919))),"Y","N")</f>
        <v>N</v>
      </c>
      <c r="T919" s="8" t="s">
        <v>31</v>
      </c>
      <c r="U919" s="8" t="s">
        <v>31</v>
      </c>
      <c r="Z919" s="9" t="s">
        <v>478</v>
      </c>
      <c r="AA919" t="str">
        <f>IF(OR(ISNUMBER(SEARCH({"Diabetes","Diabetic"},$Z919))),"Y","N")</f>
        <v>N</v>
      </c>
      <c r="AB919" s="6" t="s">
        <v>36</v>
      </c>
    </row>
    <row r="920" spans="2:28" ht="198">
      <c r="B920">
        <v>2016</v>
      </c>
      <c r="C920" s="4">
        <v>24785</v>
      </c>
      <c r="D920" s="5" t="s">
        <v>30</v>
      </c>
      <c r="E920" s="5" t="s">
        <v>31</v>
      </c>
      <c r="F920" s="5" t="s">
        <v>32</v>
      </c>
      <c r="G920" s="6" t="s">
        <v>33</v>
      </c>
      <c r="H920" s="7">
        <v>48</v>
      </c>
      <c r="I920" s="5" t="s">
        <v>34</v>
      </c>
      <c r="J920" t="str">
        <f>IF((ISNUMBER(SEARCH({"Cash"},[1]Sheet2!$I920))),"Avg","AboveAvg")</f>
        <v>Avg</v>
      </c>
      <c r="L920" s="5" t="s">
        <v>31</v>
      </c>
      <c r="O920" t="str">
        <f>IF(OR(ISNUMBER(SEARCH({"smok"},$Z920))),"Y","N")</f>
        <v>N</v>
      </c>
      <c r="P920" t="str">
        <f>IF(OR(ISNUMBER(SEARCH({"BP","Hyper"},$Z920))),"Y","N")</f>
        <v>N</v>
      </c>
      <c r="Q920" t="str">
        <f>IF(OR(ISNUMBER(SEARCH({"Tobacc","smok"},$Z920))),"Y","N")</f>
        <v>N</v>
      </c>
      <c r="T920" s="8" t="s">
        <v>31</v>
      </c>
      <c r="U920" s="8" t="s">
        <v>31</v>
      </c>
      <c r="Z920" s="9" t="s">
        <v>479</v>
      </c>
      <c r="AA920" t="str">
        <f>IF(OR(ISNUMBER(SEARCH({"Diabetes","Diabetic"},$Z920))),"Y","N")</f>
        <v>N</v>
      </c>
      <c r="AB920" s="6" t="s">
        <v>36</v>
      </c>
    </row>
    <row r="921" spans="2:28" ht="303.60000000000002">
      <c r="B921">
        <v>2016</v>
      </c>
      <c r="C921" s="4">
        <v>25703</v>
      </c>
      <c r="D921" s="5" t="s">
        <v>30</v>
      </c>
      <c r="E921" s="5" t="s">
        <v>31</v>
      </c>
      <c r="F921" s="5" t="s">
        <v>32</v>
      </c>
      <c r="G921" s="6" t="s">
        <v>33</v>
      </c>
      <c r="H921" s="7">
        <v>45</v>
      </c>
      <c r="I921" s="5" t="s">
        <v>34</v>
      </c>
      <c r="J921" t="str">
        <f>IF((ISNUMBER(SEARCH({"Cash"},[1]Sheet2!$I921))),"Avg","AboveAvg")</f>
        <v>Avg</v>
      </c>
      <c r="L921" s="5" t="s">
        <v>31</v>
      </c>
      <c r="O921" t="str">
        <f>IF(OR(ISNUMBER(SEARCH({"smok"},$Z921))),"Y","N")</f>
        <v>N</v>
      </c>
      <c r="P921" t="str">
        <f>IF(OR(ISNUMBER(SEARCH({"BP","Hyper"},$Z921))),"Y","N")</f>
        <v>N</v>
      </c>
      <c r="Q921" t="str">
        <f>IF(OR(ISNUMBER(SEARCH({"Tobacc","smok"},$Z921))),"Y","N")</f>
        <v>N</v>
      </c>
      <c r="T921" s="8" t="s">
        <v>31</v>
      </c>
      <c r="U921" s="8" t="s">
        <v>31</v>
      </c>
      <c r="Z921" s="9" t="s">
        <v>480</v>
      </c>
      <c r="AA921" t="str">
        <f>IF(OR(ISNUMBER(SEARCH({"Diabetes","Diabetic"},$Z921))),"Y","N")</f>
        <v>N</v>
      </c>
      <c r="AB921" s="6" t="s">
        <v>36</v>
      </c>
    </row>
    <row r="922" spans="2:28" ht="39.6">
      <c r="B922">
        <v>2016</v>
      </c>
      <c r="C922" s="4">
        <v>26030</v>
      </c>
      <c r="D922" s="5" t="s">
        <v>30</v>
      </c>
      <c r="E922" s="5" t="s">
        <v>31</v>
      </c>
      <c r="F922" s="5" t="s">
        <v>37</v>
      </c>
      <c r="G922" s="6" t="s">
        <v>33</v>
      </c>
      <c r="H922" s="7">
        <v>45</v>
      </c>
      <c r="I922" s="5" t="s">
        <v>34</v>
      </c>
      <c r="J922" t="str">
        <f>IF((ISNUMBER(SEARCH({"Cash"},[1]Sheet2!$I922))),"Avg","AboveAvg")</f>
        <v>Avg</v>
      </c>
      <c r="L922" s="5" t="s">
        <v>31</v>
      </c>
      <c r="O922" t="str">
        <f>IF(OR(ISNUMBER(SEARCH({"smok"},$Z922))),"Y","N")</f>
        <v>N</v>
      </c>
      <c r="P922" t="str">
        <f>IF(OR(ISNUMBER(SEARCH({"BP","Hyper"},$Z922))),"Y","N")</f>
        <v>N</v>
      </c>
      <c r="Q922" t="str">
        <f>IF(OR(ISNUMBER(SEARCH({"Tobacc","smok"},$Z922))),"Y","N")</f>
        <v>N</v>
      </c>
      <c r="T922" s="8" t="s">
        <v>31</v>
      </c>
      <c r="U922" s="8" t="s">
        <v>31</v>
      </c>
      <c r="Z922" s="9" t="s">
        <v>481</v>
      </c>
      <c r="AA922" t="str">
        <f>IF(OR(ISNUMBER(SEARCH({"Diabetes","Diabetic"},$Z922))),"Y","N")</f>
        <v>N</v>
      </c>
      <c r="AB922" s="6" t="s">
        <v>36</v>
      </c>
    </row>
    <row r="923" spans="2:28">
      <c r="B923">
        <v>2016</v>
      </c>
      <c r="C923" s="4">
        <v>22647</v>
      </c>
      <c r="D923" s="5" t="s">
        <v>30</v>
      </c>
      <c r="E923" s="5" t="s">
        <v>31</v>
      </c>
      <c r="F923" s="5" t="s">
        <v>37</v>
      </c>
      <c r="G923" s="6" t="s">
        <v>33</v>
      </c>
      <c r="H923" s="7">
        <v>54</v>
      </c>
      <c r="I923" s="5" t="s">
        <v>34</v>
      </c>
      <c r="J923" t="str">
        <f>IF((ISNUMBER(SEARCH({"Cash"},[1]Sheet2!$I923))),"Avg","AboveAvg")</f>
        <v>Avg</v>
      </c>
      <c r="L923" s="5" t="s">
        <v>31</v>
      </c>
      <c r="O923" t="str">
        <f>IF(OR(ISNUMBER(SEARCH({"smok"},$Z923))),"Y","N")</f>
        <v>N</v>
      </c>
      <c r="P923" t="str">
        <f>IF(OR(ISNUMBER(SEARCH({"BP","Hyper"},$Z923))),"Y","N")</f>
        <v>N</v>
      </c>
      <c r="Q923" t="str">
        <f>IF(OR(ISNUMBER(SEARCH({"Tobacc","smok"},$Z923))),"Y","N")</f>
        <v>N</v>
      </c>
      <c r="T923" s="8" t="s">
        <v>31</v>
      </c>
      <c r="U923" s="8" t="s">
        <v>31</v>
      </c>
      <c r="Z923" s="9" t="s">
        <v>31</v>
      </c>
      <c r="AA923" t="str">
        <f>IF(OR(ISNUMBER(SEARCH({"Diabetes","Diabetic"},$Z923))),"Y","N")</f>
        <v>N</v>
      </c>
      <c r="AB923" s="6" t="s">
        <v>36</v>
      </c>
    </row>
    <row r="924" spans="2:28">
      <c r="B924">
        <v>2016</v>
      </c>
      <c r="C924" s="4">
        <v>30862</v>
      </c>
      <c r="D924" s="5" t="s">
        <v>30</v>
      </c>
      <c r="E924" s="5" t="s">
        <v>31</v>
      </c>
      <c r="F924" s="5" t="s">
        <v>37</v>
      </c>
      <c r="G924" s="6" t="s">
        <v>33</v>
      </c>
      <c r="H924" s="7">
        <v>32</v>
      </c>
      <c r="I924" s="5" t="s">
        <v>34</v>
      </c>
      <c r="J924" t="str">
        <f>IF((ISNUMBER(SEARCH({"Cash"},[1]Sheet2!$I924))),"Avg","AboveAvg")</f>
        <v>Avg</v>
      </c>
      <c r="L924" s="5" t="s">
        <v>31</v>
      </c>
      <c r="O924" t="str">
        <f>IF(OR(ISNUMBER(SEARCH({"smok"},$Z924))),"Y","N")</f>
        <v>N</v>
      </c>
      <c r="P924" t="str">
        <f>IF(OR(ISNUMBER(SEARCH({"BP","Hyper"},$Z924))),"Y","N")</f>
        <v>N</v>
      </c>
      <c r="Q924" t="str">
        <f>IF(OR(ISNUMBER(SEARCH({"Tobacc","smok"},$Z924))),"Y","N")</f>
        <v>N</v>
      </c>
      <c r="T924" s="8" t="s">
        <v>31</v>
      </c>
      <c r="U924" s="8" t="s">
        <v>31</v>
      </c>
      <c r="Z924" s="9" t="s">
        <v>31</v>
      </c>
      <c r="AA924" t="str">
        <f>IF(OR(ISNUMBER(SEARCH({"Diabetes","Diabetic"},$Z924))),"Y","N")</f>
        <v>N</v>
      </c>
      <c r="AB924" s="6" t="s">
        <v>36</v>
      </c>
    </row>
    <row r="925" spans="2:28">
      <c r="B925">
        <v>2016</v>
      </c>
      <c r="C925" s="4">
        <v>20713</v>
      </c>
      <c r="D925" s="5" t="s">
        <v>30</v>
      </c>
      <c r="E925" s="5" t="s">
        <v>31</v>
      </c>
      <c r="F925" s="5" t="s">
        <v>37</v>
      </c>
      <c r="G925" s="6" t="s">
        <v>33</v>
      </c>
      <c r="H925" s="7">
        <v>59</v>
      </c>
      <c r="I925" s="5" t="s">
        <v>40</v>
      </c>
      <c r="J925" t="str">
        <f>IF((ISNUMBER(SEARCH({"Cash"},[1]Sheet2!$I925))),"Avg","AboveAvg")</f>
        <v>AboveAvg</v>
      </c>
      <c r="L925" s="5" t="s">
        <v>44</v>
      </c>
      <c r="O925" t="str">
        <f>IF(OR(ISNUMBER(SEARCH({"smok"},$Z925))),"Y","N")</f>
        <v>N</v>
      </c>
      <c r="P925" t="str">
        <f>IF(OR(ISNUMBER(SEARCH({"BP","Hyper"},$Z925))),"Y","N")</f>
        <v>N</v>
      </c>
      <c r="Q925" t="str">
        <f>IF(OR(ISNUMBER(SEARCH({"Tobacc","smok"},$Z925))),"Y","N")</f>
        <v>N</v>
      </c>
      <c r="T925" s="8" t="s">
        <v>31</v>
      </c>
      <c r="U925" s="8" t="s">
        <v>31</v>
      </c>
      <c r="Z925" s="9" t="s">
        <v>31</v>
      </c>
      <c r="AA925" t="str">
        <f>IF(OR(ISNUMBER(SEARCH({"Diabetes","Diabetic"},$Z925))),"Y","N")</f>
        <v>N</v>
      </c>
      <c r="AB925" s="6" t="s">
        <v>36</v>
      </c>
    </row>
    <row r="926" spans="2:28" ht="409.6">
      <c r="B926">
        <v>2016</v>
      </c>
      <c r="C926" s="4">
        <v>14458</v>
      </c>
      <c r="D926" s="5" t="s">
        <v>30</v>
      </c>
      <c r="E926" s="5" t="s">
        <v>31</v>
      </c>
      <c r="F926" s="5" t="s">
        <v>32</v>
      </c>
      <c r="G926" s="6" t="s">
        <v>33</v>
      </c>
      <c r="H926" s="7">
        <v>76</v>
      </c>
      <c r="I926" s="5" t="s">
        <v>40</v>
      </c>
      <c r="J926" t="str">
        <f>IF((ISNUMBER(SEARCH({"Cash"},[1]Sheet2!$I926))),"Avg","AboveAvg")</f>
        <v>AboveAvg</v>
      </c>
      <c r="L926" s="5" t="s">
        <v>44</v>
      </c>
      <c r="O926" t="str">
        <f>IF(OR(ISNUMBER(SEARCH({"smok"},$Z926))),"Y","N")</f>
        <v>N</v>
      </c>
      <c r="P926" t="str">
        <f>IF(OR(ISNUMBER(SEARCH({"BP","Hyper"},$Z926))),"Y","N")</f>
        <v>N</v>
      </c>
      <c r="Q926" t="str">
        <f>IF(OR(ISNUMBER(SEARCH({"Tobacc","smok"},$Z926))),"Y","N")</f>
        <v>N</v>
      </c>
      <c r="T926" s="8" t="s">
        <v>31</v>
      </c>
      <c r="U926" s="8" t="s">
        <v>31</v>
      </c>
      <c r="Z926" s="9" t="s">
        <v>83</v>
      </c>
      <c r="AA926" t="str">
        <f>IF(OR(ISNUMBER(SEARCH({"Diabetes","Diabetic"},$Z926))),"Y","N")</f>
        <v>N</v>
      </c>
      <c r="AB926" s="6" t="s">
        <v>36</v>
      </c>
    </row>
    <row r="927" spans="2:28" ht="409.6">
      <c r="B927">
        <v>2016</v>
      </c>
      <c r="C927" s="4">
        <v>26647</v>
      </c>
      <c r="D927" s="5" t="s">
        <v>39</v>
      </c>
      <c r="E927" s="5" t="s">
        <v>31</v>
      </c>
      <c r="F927" s="5" t="s">
        <v>37</v>
      </c>
      <c r="G927" s="6" t="s">
        <v>33</v>
      </c>
      <c r="H927" s="7">
        <v>43</v>
      </c>
      <c r="I927" s="5" t="s">
        <v>40</v>
      </c>
      <c r="J927" t="str">
        <f>IF((ISNUMBER(SEARCH({"Cash"},[1]Sheet2!$I927))),"Avg","AboveAvg")</f>
        <v>AboveAvg</v>
      </c>
      <c r="L927" s="5" t="s">
        <v>44</v>
      </c>
      <c r="O927" t="str">
        <f>IF(OR(ISNUMBER(SEARCH({"smok"},$Z927))),"Y","N")</f>
        <v>N</v>
      </c>
      <c r="P927" t="str">
        <f>IF(OR(ISNUMBER(SEARCH({"BP","Hyper"},$Z927))),"Y","N")</f>
        <v>N</v>
      </c>
      <c r="Q927" t="str">
        <f>IF(OR(ISNUMBER(SEARCH({"Tobacc","smok"},$Z927))),"Y","N")</f>
        <v>N</v>
      </c>
      <c r="T927" s="8" t="s">
        <v>31</v>
      </c>
      <c r="U927" s="8" t="s">
        <v>31</v>
      </c>
      <c r="Z927" s="9" t="s">
        <v>86</v>
      </c>
      <c r="AA927" t="str">
        <f>IF(OR(ISNUMBER(SEARCH({"Diabetes","Diabetic"},$Z927))),"Y","N")</f>
        <v>N</v>
      </c>
      <c r="AB927" s="6" t="s">
        <v>36</v>
      </c>
    </row>
    <row r="928" spans="2:28">
      <c r="B928">
        <v>2016</v>
      </c>
      <c r="C928" s="4">
        <v>40540</v>
      </c>
      <c r="D928" s="5" t="s">
        <v>30</v>
      </c>
      <c r="E928" s="5" t="s">
        <v>31</v>
      </c>
      <c r="F928" s="5" t="s">
        <v>37</v>
      </c>
      <c r="G928" s="6" t="s">
        <v>33</v>
      </c>
      <c r="H928" s="7">
        <v>5</v>
      </c>
      <c r="I928" s="5" t="s">
        <v>34</v>
      </c>
      <c r="J928" t="str">
        <f>IF((ISNUMBER(SEARCH({"Cash"},[1]Sheet2!$I928))),"Avg","AboveAvg")</f>
        <v>Avg</v>
      </c>
      <c r="L928" s="5" t="s">
        <v>48</v>
      </c>
      <c r="O928" t="str">
        <f>IF(OR(ISNUMBER(SEARCH({"smok"},$Z928))),"Y","N")</f>
        <v>N</v>
      </c>
      <c r="P928" t="str">
        <f>IF(OR(ISNUMBER(SEARCH({"BP","Hyper"},$Z928))),"Y","N")</f>
        <v>N</v>
      </c>
      <c r="Q928" t="str">
        <f>IF(OR(ISNUMBER(SEARCH({"Tobacc","smok"},$Z928))),"Y","N")</f>
        <v>N</v>
      </c>
      <c r="T928" s="8" t="s">
        <v>31</v>
      </c>
      <c r="U928" s="8" t="s">
        <v>31</v>
      </c>
      <c r="Z928" s="9" t="s">
        <v>31</v>
      </c>
      <c r="AA928" t="str">
        <f>IF(OR(ISNUMBER(SEARCH({"Diabetes","Diabetic"},$Z928))),"Y","N")</f>
        <v>N</v>
      </c>
      <c r="AB928" s="6" t="s">
        <v>36</v>
      </c>
    </row>
    <row r="929" spans="2:28">
      <c r="B929">
        <v>2016</v>
      </c>
      <c r="C929" s="4">
        <v>28734</v>
      </c>
      <c r="D929" s="5" t="s">
        <v>30</v>
      </c>
      <c r="E929" s="5" t="s">
        <v>31</v>
      </c>
      <c r="F929" s="5" t="s">
        <v>32</v>
      </c>
      <c r="G929" s="6" t="s">
        <v>33</v>
      </c>
      <c r="H929" s="7">
        <v>37</v>
      </c>
      <c r="I929" s="5" t="s">
        <v>34</v>
      </c>
      <c r="J929" t="str">
        <f>IF((ISNUMBER(SEARCH({"Cash"},[1]Sheet2!$I929))),"Avg","AboveAvg")</f>
        <v>Avg</v>
      </c>
      <c r="L929" s="5" t="s">
        <v>71</v>
      </c>
      <c r="O929" t="str">
        <f>IF(OR(ISNUMBER(SEARCH({"smok"},$Z929))),"Y","N")</f>
        <v>N</v>
      </c>
      <c r="P929" t="str">
        <f>IF(OR(ISNUMBER(SEARCH({"BP","Hyper"},$Z929))),"Y","N")</f>
        <v>N</v>
      </c>
      <c r="Q929" t="str">
        <f>IF(OR(ISNUMBER(SEARCH({"Tobacc","smok"},$Z929))),"Y","N")</f>
        <v>N</v>
      </c>
      <c r="T929" s="8" t="s">
        <v>31</v>
      </c>
      <c r="U929" s="8" t="s">
        <v>31</v>
      </c>
      <c r="Z929" s="9" t="s">
        <v>31</v>
      </c>
      <c r="AA929" t="str">
        <f>IF(OR(ISNUMBER(SEARCH({"Diabetes","Diabetic"},$Z929))),"Y","N")</f>
        <v>N</v>
      </c>
      <c r="AB929" s="6" t="s">
        <v>36</v>
      </c>
    </row>
    <row r="930" spans="2:28" ht="382.8">
      <c r="B930">
        <v>2016</v>
      </c>
      <c r="C930" s="4">
        <v>26321</v>
      </c>
      <c r="D930" s="5" t="s">
        <v>30</v>
      </c>
      <c r="E930" s="5" t="s">
        <v>31</v>
      </c>
      <c r="F930" s="5" t="s">
        <v>37</v>
      </c>
      <c r="G930" s="6" t="s">
        <v>33</v>
      </c>
      <c r="H930" s="7">
        <v>44</v>
      </c>
      <c r="I930" s="5" t="s">
        <v>34</v>
      </c>
      <c r="J930" t="str">
        <f>IF((ISNUMBER(SEARCH({"Cash"},[1]Sheet2!$I930))),"Avg","AboveAvg")</f>
        <v>Avg</v>
      </c>
      <c r="L930" s="5" t="s">
        <v>41</v>
      </c>
      <c r="O930" t="str">
        <f>IF(OR(ISNUMBER(SEARCH({"smok"},$Z930))),"Y","N")</f>
        <v>N</v>
      </c>
      <c r="P930" t="str">
        <f>IF(OR(ISNUMBER(SEARCH({"BP","Hyper"},$Z930))),"Y","N")</f>
        <v>N</v>
      </c>
      <c r="Q930" t="str">
        <f>IF(OR(ISNUMBER(SEARCH({"Tobacc","smok"},$Z930))),"Y","N")</f>
        <v>N</v>
      </c>
      <c r="T930" s="8" t="s">
        <v>31</v>
      </c>
      <c r="U930" s="8" t="s">
        <v>31</v>
      </c>
      <c r="Z930" s="9" t="s">
        <v>354</v>
      </c>
      <c r="AA930" t="str">
        <f>IF(OR(ISNUMBER(SEARCH({"Diabetes","Diabetic"},$Z930))),"Y","N")</f>
        <v>N</v>
      </c>
      <c r="AB930" s="6" t="s">
        <v>36</v>
      </c>
    </row>
    <row r="931" spans="2:28" ht="409.6">
      <c r="B931">
        <v>2016</v>
      </c>
      <c r="C931" s="4">
        <v>20939</v>
      </c>
      <c r="D931" s="5" t="s">
        <v>39</v>
      </c>
      <c r="E931" s="5" t="s">
        <v>31</v>
      </c>
      <c r="F931" s="5" t="s">
        <v>37</v>
      </c>
      <c r="G931" s="6" t="s">
        <v>33</v>
      </c>
      <c r="H931" s="7">
        <v>58</v>
      </c>
      <c r="I931" s="5" t="s">
        <v>40</v>
      </c>
      <c r="J931" t="str">
        <f>IF((ISNUMBER(SEARCH({"Cash"},[1]Sheet2!$I931))),"Avg","AboveAvg")</f>
        <v>AboveAvg</v>
      </c>
      <c r="L931" s="5" t="s">
        <v>44</v>
      </c>
      <c r="O931" t="str">
        <f>IF(OR(ISNUMBER(SEARCH({"smok"},$Z931))),"Y","N")</f>
        <v>N</v>
      </c>
      <c r="P931" t="str">
        <f>IF(OR(ISNUMBER(SEARCH({"BP","Hyper"},$Z931))),"Y","N")</f>
        <v>Y</v>
      </c>
      <c r="Q931" t="str">
        <f>IF(OR(ISNUMBER(SEARCH({"Tobacc","smok"},$Z931))),"Y","N")</f>
        <v>N</v>
      </c>
      <c r="T931" s="8" t="s">
        <v>31</v>
      </c>
      <c r="U931" s="8" t="s">
        <v>31</v>
      </c>
      <c r="Z931" s="9" t="s">
        <v>73</v>
      </c>
      <c r="AA931" t="str">
        <f>IF(OR(ISNUMBER(SEARCH({"Diabetes","Diabetic"},$Z931))),"Y","N")</f>
        <v>Y</v>
      </c>
      <c r="AB931" s="6" t="s">
        <v>36</v>
      </c>
    </row>
    <row r="932" spans="2:28" ht="409.6">
      <c r="B932">
        <v>2016</v>
      </c>
      <c r="C932" s="4">
        <v>32874</v>
      </c>
      <c r="D932" s="5" t="s">
        <v>30</v>
      </c>
      <c r="E932" s="5" t="s">
        <v>31</v>
      </c>
      <c r="F932" s="5" t="s">
        <v>37</v>
      </c>
      <c r="G932" s="6" t="s">
        <v>33</v>
      </c>
      <c r="H932" s="7">
        <v>26</v>
      </c>
      <c r="I932" s="5" t="s">
        <v>34</v>
      </c>
      <c r="J932" t="str">
        <f>IF((ISNUMBER(SEARCH({"Cash"},[1]Sheet2!$I932))),"Avg","AboveAvg")</f>
        <v>Avg</v>
      </c>
      <c r="L932" s="5" t="s">
        <v>31</v>
      </c>
      <c r="O932" t="str">
        <f>IF(OR(ISNUMBER(SEARCH({"smok"},$Z932))),"Y","N")</f>
        <v>N</v>
      </c>
      <c r="P932" t="str">
        <f>IF(OR(ISNUMBER(SEARCH({"BP","Hyper"},$Z932))),"Y","N")</f>
        <v>Y</v>
      </c>
      <c r="Q932" t="str">
        <f>IF(OR(ISNUMBER(SEARCH({"Tobacc","smok"},$Z932))),"Y","N")</f>
        <v>N</v>
      </c>
      <c r="T932" s="8" t="s">
        <v>31</v>
      </c>
      <c r="U932" s="8" t="s">
        <v>31</v>
      </c>
      <c r="Z932" s="9" t="s">
        <v>482</v>
      </c>
      <c r="AA932" t="str">
        <f>IF(OR(ISNUMBER(SEARCH({"Diabetes","Diabetic"},$Z932))),"Y","N")</f>
        <v>N</v>
      </c>
      <c r="AB932" s="6" t="s">
        <v>36</v>
      </c>
    </row>
    <row r="933" spans="2:28" ht="382.8">
      <c r="B933">
        <v>2016</v>
      </c>
      <c r="C933" s="4">
        <v>12169</v>
      </c>
      <c r="D933" s="5" t="s">
        <v>30</v>
      </c>
      <c r="E933" s="5" t="s">
        <v>31</v>
      </c>
      <c r="F933" s="5" t="s">
        <v>37</v>
      </c>
      <c r="G933" s="6" t="s">
        <v>33</v>
      </c>
      <c r="H933" s="7">
        <v>83</v>
      </c>
      <c r="I933" s="5" t="s">
        <v>34</v>
      </c>
      <c r="J933" t="str">
        <f>IF((ISNUMBER(SEARCH({"Cash"},[1]Sheet2!$I933))),"Avg","AboveAvg")</f>
        <v>Avg</v>
      </c>
      <c r="L933" s="5" t="s">
        <v>38</v>
      </c>
      <c r="O933" t="str">
        <f>IF(OR(ISNUMBER(SEARCH({"smok"},$Z933))),"Y","N")</f>
        <v>N</v>
      </c>
      <c r="P933" t="str">
        <f>IF(OR(ISNUMBER(SEARCH({"BP","Hyper"},$Z933))),"Y","N")</f>
        <v>N</v>
      </c>
      <c r="Q933" t="str">
        <f>IF(OR(ISNUMBER(SEARCH({"Tobacc","smok"},$Z933))),"Y","N")</f>
        <v>N</v>
      </c>
      <c r="T933" s="8" t="s">
        <v>31</v>
      </c>
      <c r="U933" s="8" t="s">
        <v>31</v>
      </c>
      <c r="Z933" s="9" t="s">
        <v>483</v>
      </c>
      <c r="AA933" t="str">
        <f>IF(OR(ISNUMBER(SEARCH({"Diabetes","Diabetic"},$Z933))),"Y","N")</f>
        <v>N</v>
      </c>
      <c r="AB933" s="6" t="s">
        <v>36</v>
      </c>
    </row>
    <row r="934" spans="2:28">
      <c r="B934">
        <v>2016</v>
      </c>
      <c r="C934" s="4">
        <v>15073</v>
      </c>
      <c r="D934" s="5" t="s">
        <v>30</v>
      </c>
      <c r="E934" s="5" t="s">
        <v>31</v>
      </c>
      <c r="F934" s="5" t="s">
        <v>32</v>
      </c>
      <c r="G934" s="6" t="s">
        <v>33</v>
      </c>
      <c r="H934" s="7">
        <v>75</v>
      </c>
      <c r="I934" s="5" t="s">
        <v>34</v>
      </c>
      <c r="J934" t="str">
        <f>IF((ISNUMBER(SEARCH({"Cash"},[1]Sheet2!$I934))),"Avg","AboveAvg")</f>
        <v>Avg</v>
      </c>
      <c r="L934" s="5" t="s">
        <v>31</v>
      </c>
      <c r="O934" t="str">
        <f>IF(OR(ISNUMBER(SEARCH({"smok"},$Z934))),"Y","N")</f>
        <v>N</v>
      </c>
      <c r="P934" t="str">
        <f>IF(OR(ISNUMBER(SEARCH({"BP","Hyper"},$Z934))),"Y","N")</f>
        <v>N</v>
      </c>
      <c r="Q934" t="str">
        <f>IF(OR(ISNUMBER(SEARCH({"Tobacc","smok"},$Z934))),"Y","N")</f>
        <v>N</v>
      </c>
      <c r="T934" s="8" t="s">
        <v>31</v>
      </c>
      <c r="U934" s="8" t="s">
        <v>31</v>
      </c>
      <c r="Z934" s="9" t="s">
        <v>31</v>
      </c>
      <c r="AA934" t="str">
        <f>IF(OR(ISNUMBER(SEARCH({"Diabetes","Diabetic"},$Z934))),"Y","N")</f>
        <v>N</v>
      </c>
      <c r="AB934" s="6" t="s">
        <v>36</v>
      </c>
    </row>
    <row r="935" spans="2:28" ht="369.6">
      <c r="B935">
        <v>2016</v>
      </c>
      <c r="C935" s="4">
        <v>21258</v>
      </c>
      <c r="D935" s="5" t="s">
        <v>30</v>
      </c>
      <c r="E935" s="5" t="s">
        <v>31</v>
      </c>
      <c r="F935" s="5" t="s">
        <v>32</v>
      </c>
      <c r="G935" s="6" t="s">
        <v>33</v>
      </c>
      <c r="H935" s="7">
        <v>58</v>
      </c>
      <c r="I935" s="5" t="s">
        <v>34</v>
      </c>
      <c r="J935" t="str">
        <f>IF((ISNUMBER(SEARCH({"Cash"},[1]Sheet2!$I935))),"Avg","AboveAvg")</f>
        <v>Avg</v>
      </c>
      <c r="L935" s="5" t="s">
        <v>44</v>
      </c>
      <c r="O935" t="str">
        <f>IF(OR(ISNUMBER(SEARCH({"smok"},$Z935))),"Y","N")</f>
        <v>N</v>
      </c>
      <c r="P935" t="str">
        <f>IF(OR(ISNUMBER(SEARCH({"BP","Hyper"},$Z935))),"Y","N")</f>
        <v>Y</v>
      </c>
      <c r="Q935" t="str">
        <f>IF(OR(ISNUMBER(SEARCH({"Tobacc","smok"},$Z935))),"Y","N")</f>
        <v>N</v>
      </c>
      <c r="T935" s="8" t="s">
        <v>31</v>
      </c>
      <c r="U935" s="8" t="s">
        <v>31</v>
      </c>
      <c r="Z935" s="9" t="s">
        <v>484</v>
      </c>
      <c r="AA935" t="str">
        <f>IF(OR(ISNUMBER(SEARCH({"Diabetes","Diabetic"},$Z935))),"Y","N")</f>
        <v>N</v>
      </c>
      <c r="AB935" s="6" t="s">
        <v>36</v>
      </c>
    </row>
    <row r="936" spans="2:28">
      <c r="B936">
        <v>2016</v>
      </c>
      <c r="C936" s="4">
        <v>16689</v>
      </c>
      <c r="D936" s="5" t="s">
        <v>30</v>
      </c>
      <c r="E936" s="5" t="s">
        <v>31</v>
      </c>
      <c r="F936" s="5" t="s">
        <v>32</v>
      </c>
      <c r="G936" s="6" t="s">
        <v>33</v>
      </c>
      <c r="H936" s="7">
        <v>70</v>
      </c>
      <c r="I936" s="5" t="s">
        <v>34</v>
      </c>
      <c r="J936" t="str">
        <f>IF((ISNUMBER(SEARCH({"Cash"},[1]Sheet2!$I936))),"Avg","AboveAvg")</f>
        <v>Avg</v>
      </c>
      <c r="L936" s="5" t="s">
        <v>31</v>
      </c>
      <c r="O936" t="str">
        <f>IF(OR(ISNUMBER(SEARCH({"smok"},$Z936))),"Y","N")</f>
        <v>N</v>
      </c>
      <c r="P936" t="str">
        <f>IF(OR(ISNUMBER(SEARCH({"BP","Hyper"},$Z936))),"Y","N")</f>
        <v>N</v>
      </c>
      <c r="Q936" t="str">
        <f>IF(OR(ISNUMBER(SEARCH({"Tobacc","smok"},$Z936))),"Y","N")</f>
        <v>N</v>
      </c>
      <c r="T936" s="8" t="s">
        <v>31</v>
      </c>
      <c r="U936" s="8" t="s">
        <v>31</v>
      </c>
      <c r="Z936" s="9" t="s">
        <v>31</v>
      </c>
      <c r="AA936" t="str">
        <f>IF(OR(ISNUMBER(SEARCH({"Diabetes","Diabetic"},$Z936))),"Y","N")</f>
        <v>N</v>
      </c>
      <c r="AB936" s="6" t="s">
        <v>36</v>
      </c>
    </row>
    <row r="937" spans="2:28" ht="158.4">
      <c r="B937">
        <v>2016</v>
      </c>
      <c r="C937" s="4">
        <v>23377</v>
      </c>
      <c r="D937" s="5" t="s">
        <v>30</v>
      </c>
      <c r="E937" s="5" t="s">
        <v>31</v>
      </c>
      <c r="F937" s="5" t="s">
        <v>37</v>
      </c>
      <c r="G937" s="6" t="s">
        <v>33</v>
      </c>
      <c r="H937" s="7">
        <v>52</v>
      </c>
      <c r="I937" s="5" t="s">
        <v>34</v>
      </c>
      <c r="J937" t="str">
        <f>IF((ISNUMBER(SEARCH({"Cash"},[1]Sheet2!$I937))),"Avg","AboveAvg")</f>
        <v>Avg</v>
      </c>
      <c r="L937" s="5" t="s">
        <v>31</v>
      </c>
      <c r="O937" t="str">
        <f>IF(OR(ISNUMBER(SEARCH({"smok"},$Z937))),"Y","N")</f>
        <v>N</v>
      </c>
      <c r="P937" t="str">
        <f>IF(OR(ISNUMBER(SEARCH({"BP","Hyper"},$Z937))),"Y","N")</f>
        <v>N</v>
      </c>
      <c r="Q937" t="str">
        <f>IF(OR(ISNUMBER(SEARCH({"Tobacc","smok"},$Z937))),"Y","N")</f>
        <v>N</v>
      </c>
      <c r="T937" s="8" t="s">
        <v>31</v>
      </c>
      <c r="U937" s="8" t="s">
        <v>31</v>
      </c>
      <c r="Z937" s="9" t="s">
        <v>485</v>
      </c>
      <c r="AA937" t="str">
        <f>IF(OR(ISNUMBER(SEARCH({"Diabetes","Diabetic"},$Z937))),"Y","N")</f>
        <v>N</v>
      </c>
      <c r="AB937" s="6" t="s">
        <v>36</v>
      </c>
    </row>
    <row r="938" spans="2:28" ht="158.4">
      <c r="B938">
        <v>2016</v>
      </c>
      <c r="C938" s="4">
        <v>19865</v>
      </c>
      <c r="D938" s="5" t="s">
        <v>30</v>
      </c>
      <c r="E938" s="5" t="s">
        <v>31</v>
      </c>
      <c r="F938" s="5" t="s">
        <v>32</v>
      </c>
      <c r="G938" s="6" t="s">
        <v>33</v>
      </c>
      <c r="H938" s="7">
        <v>61</v>
      </c>
      <c r="I938" s="5" t="s">
        <v>34</v>
      </c>
      <c r="J938" t="str">
        <f>IF((ISNUMBER(SEARCH({"Cash"},[1]Sheet2!$I938))),"Avg","AboveAvg")</f>
        <v>Avg</v>
      </c>
      <c r="L938" s="5" t="s">
        <v>31</v>
      </c>
      <c r="O938" t="str">
        <f>IF(OR(ISNUMBER(SEARCH({"smok"},$Z938))),"Y","N")</f>
        <v>N</v>
      </c>
      <c r="P938" t="str">
        <f>IF(OR(ISNUMBER(SEARCH({"BP","Hyper"},$Z938))),"Y","N")</f>
        <v>N</v>
      </c>
      <c r="Q938" t="str">
        <f>IF(OR(ISNUMBER(SEARCH({"Tobacc","smok"},$Z938))),"Y","N")</f>
        <v>Y</v>
      </c>
      <c r="T938" s="8" t="s">
        <v>31</v>
      </c>
      <c r="U938" s="8" t="s">
        <v>31</v>
      </c>
      <c r="Z938" s="9" t="s">
        <v>486</v>
      </c>
      <c r="AA938" t="str">
        <f>IF(OR(ISNUMBER(SEARCH({"Diabetes","Diabetic"},$Z938))),"Y","N")</f>
        <v>N</v>
      </c>
      <c r="AB938" s="6" t="s">
        <v>36</v>
      </c>
    </row>
    <row r="939" spans="2:28" ht="66">
      <c r="B939">
        <v>2016</v>
      </c>
      <c r="C939" s="4">
        <v>36048</v>
      </c>
      <c r="D939" s="5" t="s">
        <v>30</v>
      </c>
      <c r="E939" s="5" t="s">
        <v>31</v>
      </c>
      <c r="F939" s="5" t="s">
        <v>32</v>
      </c>
      <c r="G939" s="6" t="s">
        <v>33</v>
      </c>
      <c r="H939" s="7">
        <v>17</v>
      </c>
      <c r="I939" s="5" t="s">
        <v>34</v>
      </c>
      <c r="J939" t="str">
        <f>IF((ISNUMBER(SEARCH({"Cash"},[1]Sheet2!$I939))),"Avg","AboveAvg")</f>
        <v>Avg</v>
      </c>
      <c r="L939" s="5" t="s">
        <v>48</v>
      </c>
      <c r="O939" t="str">
        <f>IF(OR(ISNUMBER(SEARCH({"smok"},$Z939))),"Y","N")</f>
        <v>N</v>
      </c>
      <c r="P939" t="str">
        <f>IF(OR(ISNUMBER(SEARCH({"BP","Hyper"},$Z939))),"Y","N")</f>
        <v>N</v>
      </c>
      <c r="Q939" t="str">
        <f>IF(OR(ISNUMBER(SEARCH({"Tobacc","smok"},$Z939))),"Y","N")</f>
        <v>N</v>
      </c>
      <c r="T939" s="8" t="s">
        <v>31</v>
      </c>
      <c r="U939" s="8" t="s">
        <v>31</v>
      </c>
      <c r="Z939" s="9" t="s">
        <v>487</v>
      </c>
      <c r="AA939" t="str">
        <f>IF(OR(ISNUMBER(SEARCH({"Diabetes","Diabetic"},$Z939))),"Y","N")</f>
        <v>N</v>
      </c>
      <c r="AB939" s="6" t="s">
        <v>36</v>
      </c>
    </row>
    <row r="940" spans="2:28" ht="198">
      <c r="B940">
        <v>2016</v>
      </c>
      <c r="C940" s="4">
        <v>26803</v>
      </c>
      <c r="D940" s="5" t="s">
        <v>30</v>
      </c>
      <c r="E940" s="5" t="s">
        <v>31</v>
      </c>
      <c r="F940" s="5" t="s">
        <v>37</v>
      </c>
      <c r="G940" s="6" t="s">
        <v>33</v>
      </c>
      <c r="H940" s="7">
        <v>43</v>
      </c>
      <c r="I940" s="5" t="s">
        <v>34</v>
      </c>
      <c r="J940" t="str">
        <f>IF((ISNUMBER(SEARCH({"Cash"},[1]Sheet2!$I940))),"Avg","AboveAvg")</f>
        <v>Avg</v>
      </c>
      <c r="L940" s="5" t="s">
        <v>44</v>
      </c>
      <c r="O940" t="str">
        <f>IF(OR(ISNUMBER(SEARCH({"smok"},$Z940))),"Y","N")</f>
        <v>N</v>
      </c>
      <c r="P940" t="str">
        <f>IF(OR(ISNUMBER(SEARCH({"BP","Hyper"},$Z940))),"Y","N")</f>
        <v>N</v>
      </c>
      <c r="Q940" t="str">
        <f>IF(OR(ISNUMBER(SEARCH({"Tobacc","smok"},$Z940))),"Y","N")</f>
        <v>N</v>
      </c>
      <c r="T940" s="8" t="s">
        <v>31</v>
      </c>
      <c r="U940" s="8" t="s">
        <v>31</v>
      </c>
      <c r="Z940" s="9" t="s">
        <v>488</v>
      </c>
      <c r="AA940" t="str">
        <f>IF(OR(ISNUMBER(SEARCH({"Diabetes","Diabetic"},$Z940))),"Y","N")</f>
        <v>N</v>
      </c>
      <c r="AB940" s="6" t="s">
        <v>36</v>
      </c>
    </row>
    <row r="941" spans="2:28">
      <c r="B941">
        <v>2016</v>
      </c>
      <c r="C941" s="4">
        <v>15035</v>
      </c>
      <c r="D941" s="5" t="s">
        <v>30</v>
      </c>
      <c r="E941" s="5" t="s">
        <v>31</v>
      </c>
      <c r="F941" s="5" t="s">
        <v>37</v>
      </c>
      <c r="G941" s="6" t="s">
        <v>33</v>
      </c>
      <c r="H941" s="7">
        <v>75</v>
      </c>
      <c r="I941" s="5" t="s">
        <v>40</v>
      </c>
      <c r="J941" t="str">
        <f>IF((ISNUMBER(SEARCH({"Cash"},[1]Sheet2!$I941))),"Avg","AboveAvg")</f>
        <v>AboveAvg</v>
      </c>
      <c r="L941" s="5" t="s">
        <v>44</v>
      </c>
      <c r="O941" t="str">
        <f>IF(OR(ISNUMBER(SEARCH({"smok"},$Z941))),"Y","N")</f>
        <v>N</v>
      </c>
      <c r="P941" t="str">
        <f>IF(OR(ISNUMBER(SEARCH({"BP","Hyper"},$Z941))),"Y","N")</f>
        <v>N</v>
      </c>
      <c r="Q941" t="str">
        <f>IF(OR(ISNUMBER(SEARCH({"Tobacc","smok"},$Z941))),"Y","N")</f>
        <v>N</v>
      </c>
      <c r="T941" s="8" t="s">
        <v>31</v>
      </c>
      <c r="U941" s="8" t="s">
        <v>31</v>
      </c>
      <c r="Z941" s="9" t="s">
        <v>31</v>
      </c>
      <c r="AA941" t="str">
        <f>IF(OR(ISNUMBER(SEARCH({"Diabetes","Diabetic"},$Z941))),"Y","N")</f>
        <v>N</v>
      </c>
      <c r="AB941" s="6" t="s">
        <v>36</v>
      </c>
    </row>
    <row r="942" spans="2:28" ht="409.6">
      <c r="B942">
        <v>2016</v>
      </c>
      <c r="C942" s="4">
        <v>22219</v>
      </c>
      <c r="D942" s="5" t="s">
        <v>30</v>
      </c>
      <c r="E942" s="5" t="s">
        <v>31</v>
      </c>
      <c r="F942" s="5" t="s">
        <v>37</v>
      </c>
      <c r="G942" s="6" t="s">
        <v>33</v>
      </c>
      <c r="H942" s="7">
        <v>55</v>
      </c>
      <c r="I942" s="5" t="s">
        <v>34</v>
      </c>
      <c r="J942" t="str">
        <f>IF((ISNUMBER(SEARCH({"Cash"},[1]Sheet2!$I942))),"Avg","AboveAvg")</f>
        <v>Avg</v>
      </c>
      <c r="L942" s="5" t="s">
        <v>48</v>
      </c>
      <c r="O942" t="str">
        <f>IF(OR(ISNUMBER(SEARCH({"smok"},$Z942))),"Y","N")</f>
        <v>N</v>
      </c>
      <c r="P942" t="str">
        <f>IF(OR(ISNUMBER(SEARCH({"BP","Hyper"},$Z942))),"Y","N")</f>
        <v>Y</v>
      </c>
      <c r="Q942" t="str">
        <f>IF(OR(ISNUMBER(SEARCH({"Tobacc","smok"},$Z942))),"Y","N")</f>
        <v>N</v>
      </c>
      <c r="T942" s="8" t="s">
        <v>31</v>
      </c>
      <c r="U942" s="8" t="s">
        <v>31</v>
      </c>
      <c r="Z942" s="9" t="s">
        <v>489</v>
      </c>
      <c r="AA942" t="str">
        <f>IF(OR(ISNUMBER(SEARCH({"Diabetes","Diabetic"},$Z942))),"Y","N")</f>
        <v>N</v>
      </c>
      <c r="AB942" s="6" t="s">
        <v>36</v>
      </c>
    </row>
    <row r="943" spans="2:28" ht="132">
      <c r="B943">
        <v>2016</v>
      </c>
      <c r="C943" s="4">
        <v>25991</v>
      </c>
      <c r="D943" s="5" t="s">
        <v>30</v>
      </c>
      <c r="E943" s="5" t="s">
        <v>31</v>
      </c>
      <c r="F943" s="5" t="s">
        <v>37</v>
      </c>
      <c r="G943" s="6" t="s">
        <v>33</v>
      </c>
      <c r="H943" s="7">
        <v>45</v>
      </c>
      <c r="I943" s="5" t="s">
        <v>40</v>
      </c>
      <c r="J943" t="str">
        <f>IF((ISNUMBER(SEARCH({"Cash"},[1]Sheet2!$I943))),"Avg","AboveAvg")</f>
        <v>AboveAvg</v>
      </c>
      <c r="L943" s="5" t="s">
        <v>31</v>
      </c>
      <c r="O943" t="str">
        <f>IF(OR(ISNUMBER(SEARCH({"smok"},$Z943))),"Y","N")</f>
        <v>N</v>
      </c>
      <c r="P943" t="str">
        <f>IF(OR(ISNUMBER(SEARCH({"BP","Hyper"},$Z943))),"Y","N")</f>
        <v>N</v>
      </c>
      <c r="Q943" t="str">
        <f>IF(OR(ISNUMBER(SEARCH({"Tobacc","smok"},$Z943))),"Y","N")</f>
        <v>N</v>
      </c>
      <c r="T943" s="8" t="s">
        <v>31</v>
      </c>
      <c r="U943" s="8" t="s">
        <v>31</v>
      </c>
      <c r="Z943" s="9" t="s">
        <v>490</v>
      </c>
      <c r="AA943" t="str">
        <f>IF(OR(ISNUMBER(SEARCH({"Diabetes","Diabetic"},$Z943))),"Y","N")</f>
        <v>N</v>
      </c>
      <c r="AB943" s="6" t="s">
        <v>36</v>
      </c>
    </row>
    <row r="944" spans="2:28">
      <c r="B944">
        <v>2016</v>
      </c>
      <c r="C944" s="4">
        <v>12529</v>
      </c>
      <c r="D944" s="5" t="s">
        <v>30</v>
      </c>
      <c r="E944" s="5" t="s">
        <v>31</v>
      </c>
      <c r="F944" s="5" t="s">
        <v>37</v>
      </c>
      <c r="G944" s="6" t="s">
        <v>33</v>
      </c>
      <c r="H944" s="7">
        <v>82</v>
      </c>
      <c r="I944" s="5" t="s">
        <v>40</v>
      </c>
      <c r="J944" t="str">
        <f>IF((ISNUMBER(SEARCH({"Cash"},[1]Sheet2!$I944))),"Avg","AboveAvg")</f>
        <v>AboveAvg</v>
      </c>
      <c r="L944" s="5" t="s">
        <v>31</v>
      </c>
      <c r="O944" t="str">
        <f>IF(OR(ISNUMBER(SEARCH({"smok"},$Z944))),"Y","N")</f>
        <v>N</v>
      </c>
      <c r="P944" t="str">
        <f>IF(OR(ISNUMBER(SEARCH({"BP","Hyper"},$Z944))),"Y","N")</f>
        <v>N</v>
      </c>
      <c r="Q944" t="str">
        <f>IF(OR(ISNUMBER(SEARCH({"Tobacc","smok"},$Z944))),"Y","N")</f>
        <v>N</v>
      </c>
      <c r="T944" s="8" t="s">
        <v>31</v>
      </c>
      <c r="U944" s="8" t="s">
        <v>31</v>
      </c>
      <c r="Z944" s="9" t="s">
        <v>31</v>
      </c>
      <c r="AA944" t="str">
        <f>IF(OR(ISNUMBER(SEARCH({"Diabetes","Diabetic"},$Z944))),"Y","N")</f>
        <v>N</v>
      </c>
      <c r="AB944" s="6" t="s">
        <v>36</v>
      </c>
    </row>
    <row r="945" spans="2:28">
      <c r="B945">
        <v>2016</v>
      </c>
      <c r="C945" s="4">
        <v>22384</v>
      </c>
      <c r="D945" s="5" t="s">
        <v>30</v>
      </c>
      <c r="E945" s="5" t="s">
        <v>31</v>
      </c>
      <c r="F945" s="5" t="s">
        <v>37</v>
      </c>
      <c r="G945" s="6" t="s">
        <v>33</v>
      </c>
      <c r="H945" s="7">
        <v>55</v>
      </c>
      <c r="I945" s="5" t="s">
        <v>40</v>
      </c>
      <c r="J945" t="str">
        <f>IF((ISNUMBER(SEARCH({"Cash"},[1]Sheet2!$I945))),"Avg","AboveAvg")</f>
        <v>AboveAvg</v>
      </c>
      <c r="L945" s="5" t="s">
        <v>48</v>
      </c>
      <c r="O945" t="str">
        <f>IF(OR(ISNUMBER(SEARCH({"smok"},$Z945))),"Y","N")</f>
        <v>N</v>
      </c>
      <c r="P945" t="str">
        <f>IF(OR(ISNUMBER(SEARCH({"BP","Hyper"},$Z945))),"Y","N")</f>
        <v>N</v>
      </c>
      <c r="Q945" t="str">
        <f>IF(OR(ISNUMBER(SEARCH({"Tobacc","smok"},$Z945))),"Y","N")</f>
        <v>N</v>
      </c>
      <c r="T945" s="8" t="s">
        <v>31</v>
      </c>
      <c r="U945" s="8" t="s">
        <v>31</v>
      </c>
      <c r="Z945" s="9" t="s">
        <v>31</v>
      </c>
      <c r="AA945" t="str">
        <f>IF(OR(ISNUMBER(SEARCH({"Diabetes","Diabetic"},$Z945))),"Y","N")</f>
        <v>N</v>
      </c>
      <c r="AB945" s="6" t="s">
        <v>36</v>
      </c>
    </row>
    <row r="946" spans="2:28">
      <c r="B946">
        <v>2016</v>
      </c>
      <c r="C946" s="4">
        <v>22821</v>
      </c>
      <c r="D946" s="5" t="s">
        <v>30</v>
      </c>
      <c r="E946" s="5" t="s">
        <v>31</v>
      </c>
      <c r="F946" s="5" t="s">
        <v>37</v>
      </c>
      <c r="G946" s="6" t="s">
        <v>33</v>
      </c>
      <c r="H946" s="7">
        <v>54</v>
      </c>
      <c r="I946" s="5" t="s">
        <v>40</v>
      </c>
      <c r="J946" t="str">
        <f>IF((ISNUMBER(SEARCH({"Cash"},[1]Sheet2!$I946))),"Avg","AboveAvg")</f>
        <v>AboveAvg</v>
      </c>
      <c r="L946" s="5" t="s">
        <v>31</v>
      </c>
      <c r="O946" t="str">
        <f>IF(OR(ISNUMBER(SEARCH({"smok"},$Z946))),"Y","N")</f>
        <v>N</v>
      </c>
      <c r="P946" t="str">
        <f>IF(OR(ISNUMBER(SEARCH({"BP","Hyper"},$Z946))),"Y","N")</f>
        <v>N</v>
      </c>
      <c r="Q946" t="str">
        <f>IF(OR(ISNUMBER(SEARCH({"Tobacc","smok"},$Z946))),"Y","N")</f>
        <v>N</v>
      </c>
      <c r="T946" s="8" t="s">
        <v>31</v>
      </c>
      <c r="U946" s="8" t="s">
        <v>31</v>
      </c>
      <c r="Z946" s="9" t="s">
        <v>31</v>
      </c>
      <c r="AA946" t="str">
        <f>IF(OR(ISNUMBER(SEARCH({"Diabetes","Diabetic"},$Z946))),"Y","N")</f>
        <v>N</v>
      </c>
      <c r="AB946" s="6" t="s">
        <v>36</v>
      </c>
    </row>
    <row r="947" spans="2:28">
      <c r="B947">
        <v>2016</v>
      </c>
      <c r="C947" s="4">
        <v>32674</v>
      </c>
      <c r="D947" s="5" t="s">
        <v>30</v>
      </c>
      <c r="E947" s="5" t="s">
        <v>31</v>
      </c>
      <c r="F947" s="5" t="s">
        <v>37</v>
      </c>
      <c r="G947" s="6" t="s">
        <v>33</v>
      </c>
      <c r="H947" s="7">
        <v>27</v>
      </c>
      <c r="I947" s="5" t="s">
        <v>40</v>
      </c>
      <c r="J947" t="str">
        <f>IF((ISNUMBER(SEARCH({"Cash"},[1]Sheet2!$I947))),"Avg","AboveAvg")</f>
        <v>AboveAvg</v>
      </c>
      <c r="L947" s="5" t="s">
        <v>44</v>
      </c>
      <c r="O947" t="str">
        <f>IF(OR(ISNUMBER(SEARCH({"smok"},$Z947))),"Y","N")</f>
        <v>N</v>
      </c>
      <c r="P947" t="str">
        <f>IF(OR(ISNUMBER(SEARCH({"BP","Hyper"},$Z947))),"Y","N")</f>
        <v>N</v>
      </c>
      <c r="Q947" t="str">
        <f>IF(OR(ISNUMBER(SEARCH({"Tobacc","smok"},$Z947))),"Y","N")</f>
        <v>N</v>
      </c>
      <c r="T947" s="8" t="s">
        <v>31</v>
      </c>
      <c r="U947" s="8" t="s">
        <v>31</v>
      </c>
      <c r="Z947" s="9" t="s">
        <v>31</v>
      </c>
      <c r="AA947" t="str">
        <f>IF(OR(ISNUMBER(SEARCH({"Diabetes","Diabetic"},$Z947))),"Y","N")</f>
        <v>N</v>
      </c>
      <c r="AB947" s="6" t="s">
        <v>36</v>
      </c>
    </row>
    <row r="948" spans="2:28">
      <c r="B948">
        <v>2016</v>
      </c>
      <c r="C948" s="4">
        <v>20945</v>
      </c>
      <c r="D948" s="5" t="s">
        <v>30</v>
      </c>
      <c r="E948" s="5" t="s">
        <v>31</v>
      </c>
      <c r="F948" s="5" t="s">
        <v>32</v>
      </c>
      <c r="G948" s="6" t="s">
        <v>33</v>
      </c>
      <c r="H948" s="7">
        <v>59</v>
      </c>
      <c r="I948" s="5" t="s">
        <v>40</v>
      </c>
      <c r="J948" t="str">
        <f>IF((ISNUMBER(SEARCH({"Cash"},[1]Sheet2!$I948))),"Avg","AboveAvg")</f>
        <v>AboveAvg</v>
      </c>
      <c r="L948" s="5" t="s">
        <v>31</v>
      </c>
      <c r="O948" t="str">
        <f>IF(OR(ISNUMBER(SEARCH({"smok"},$Z948))),"Y","N")</f>
        <v>N</v>
      </c>
      <c r="P948" t="str">
        <f>IF(OR(ISNUMBER(SEARCH({"BP","Hyper"},$Z948))),"Y","N")</f>
        <v>N</v>
      </c>
      <c r="Q948" t="str">
        <f>IF(OR(ISNUMBER(SEARCH({"Tobacc","smok"},$Z948))),"Y","N")</f>
        <v>N</v>
      </c>
      <c r="T948" s="8" t="s">
        <v>31</v>
      </c>
      <c r="U948" s="8" t="s">
        <v>31</v>
      </c>
      <c r="Z948" s="9" t="s">
        <v>31</v>
      </c>
      <c r="AA948" t="str">
        <f>IF(OR(ISNUMBER(SEARCH({"Diabetes","Diabetic"},$Z948))),"Y","N")</f>
        <v>N</v>
      </c>
      <c r="AB948" s="6" t="s">
        <v>36</v>
      </c>
    </row>
    <row r="949" spans="2:28">
      <c r="B949">
        <v>2016</v>
      </c>
      <c r="C949" s="4">
        <v>27260</v>
      </c>
      <c r="D949" s="5" t="s">
        <v>30</v>
      </c>
      <c r="E949" s="5" t="s">
        <v>31</v>
      </c>
      <c r="F949" s="5" t="s">
        <v>37</v>
      </c>
      <c r="G949" s="6" t="s">
        <v>33</v>
      </c>
      <c r="H949" s="7">
        <v>41</v>
      </c>
      <c r="I949" s="5" t="s">
        <v>40</v>
      </c>
      <c r="J949" t="str">
        <f>IF((ISNUMBER(SEARCH({"Cash"},[1]Sheet2!$I949))),"Avg","AboveAvg")</f>
        <v>AboveAvg</v>
      </c>
      <c r="L949" s="5" t="s">
        <v>44</v>
      </c>
      <c r="O949" t="str">
        <f>IF(OR(ISNUMBER(SEARCH({"smok"},$Z949))),"Y","N")</f>
        <v>N</v>
      </c>
      <c r="P949" t="str">
        <f>IF(OR(ISNUMBER(SEARCH({"BP","Hyper"},$Z949))),"Y","N")</f>
        <v>N</v>
      </c>
      <c r="Q949" t="str">
        <f>IF(OR(ISNUMBER(SEARCH({"Tobacc","smok"},$Z949))),"Y","N")</f>
        <v>N</v>
      </c>
      <c r="T949" s="8" t="s">
        <v>31</v>
      </c>
      <c r="U949" s="8" t="s">
        <v>31</v>
      </c>
      <c r="Z949" s="9" t="s">
        <v>31</v>
      </c>
      <c r="AA949" t="str">
        <f>IF(OR(ISNUMBER(SEARCH({"Diabetes","Diabetic"},$Z949))),"Y","N")</f>
        <v>N</v>
      </c>
      <c r="AB949" s="6" t="s">
        <v>36</v>
      </c>
    </row>
    <row r="950" spans="2:28" ht="264">
      <c r="B950">
        <v>2016</v>
      </c>
      <c r="C950" s="4">
        <v>30085</v>
      </c>
      <c r="D950" s="5" t="s">
        <v>30</v>
      </c>
      <c r="E950" s="5" t="s">
        <v>31</v>
      </c>
      <c r="F950" s="5" t="s">
        <v>37</v>
      </c>
      <c r="G950" s="6" t="s">
        <v>33</v>
      </c>
      <c r="H950" s="7">
        <v>33</v>
      </c>
      <c r="I950" s="5" t="s">
        <v>40</v>
      </c>
      <c r="J950" t="str">
        <f>IF((ISNUMBER(SEARCH({"Cash"},[1]Sheet2!$I950))),"Avg","AboveAvg")</f>
        <v>AboveAvg</v>
      </c>
      <c r="L950" s="5" t="s">
        <v>44</v>
      </c>
      <c r="O950" t="str">
        <f>IF(OR(ISNUMBER(SEARCH({"smok"},$Z950))),"Y","N")</f>
        <v>N</v>
      </c>
      <c r="P950" t="str">
        <f>IF(OR(ISNUMBER(SEARCH({"BP","Hyper"},$Z950))),"Y","N")</f>
        <v>N</v>
      </c>
      <c r="Q950" t="str">
        <f>IF(OR(ISNUMBER(SEARCH({"Tobacc","smok"},$Z950))),"Y","N")</f>
        <v>N</v>
      </c>
      <c r="T950" s="8" t="s">
        <v>31</v>
      </c>
      <c r="U950" s="8" t="s">
        <v>31</v>
      </c>
      <c r="Z950" s="9" t="s">
        <v>169</v>
      </c>
      <c r="AA950" t="str">
        <f>IF(OR(ISNUMBER(SEARCH({"Diabetes","Diabetic"},$Z950))),"Y","N")</f>
        <v>N</v>
      </c>
      <c r="AB950" s="6" t="s">
        <v>36</v>
      </c>
    </row>
    <row r="951" spans="2:28" ht="409.6">
      <c r="B951">
        <v>2016</v>
      </c>
      <c r="C951" s="4">
        <v>23222</v>
      </c>
      <c r="D951" s="5" t="s">
        <v>30</v>
      </c>
      <c r="E951" s="5" t="s">
        <v>31</v>
      </c>
      <c r="F951" s="5" t="s">
        <v>32</v>
      </c>
      <c r="G951" s="6" t="s">
        <v>33</v>
      </c>
      <c r="H951" s="7">
        <v>52</v>
      </c>
      <c r="I951" s="5" t="s">
        <v>40</v>
      </c>
      <c r="J951" t="str">
        <f>IF((ISNUMBER(SEARCH({"Cash"},[1]Sheet2!$I951))),"Avg","AboveAvg")</f>
        <v>AboveAvg</v>
      </c>
      <c r="L951" s="5" t="s">
        <v>41</v>
      </c>
      <c r="O951" t="str">
        <f>IF(OR(ISNUMBER(SEARCH({"smok"},$Z951))),"Y","N")</f>
        <v>N</v>
      </c>
      <c r="P951" t="str">
        <f>IF(OR(ISNUMBER(SEARCH({"BP","Hyper"},$Z951))),"Y","N")</f>
        <v>Y</v>
      </c>
      <c r="Q951" t="str">
        <f>IF(OR(ISNUMBER(SEARCH({"Tobacc","smok"},$Z951))),"Y","N")</f>
        <v>N</v>
      </c>
      <c r="T951" s="8" t="s">
        <v>31</v>
      </c>
      <c r="U951" s="8" t="s">
        <v>31</v>
      </c>
      <c r="Z951" s="9" t="s">
        <v>491</v>
      </c>
      <c r="AA951" t="str">
        <f>IF(OR(ISNUMBER(SEARCH({"Diabetes","Diabetic"},$Z951))),"Y","N")</f>
        <v>N</v>
      </c>
      <c r="AB951" s="6" t="s">
        <v>36</v>
      </c>
    </row>
    <row r="952" spans="2:28">
      <c r="B952">
        <v>2016</v>
      </c>
      <c r="C952" s="4">
        <v>14699</v>
      </c>
      <c r="D952" s="5" t="s">
        <v>30</v>
      </c>
      <c r="E952" s="5" t="s">
        <v>31</v>
      </c>
      <c r="F952" s="5" t="s">
        <v>32</v>
      </c>
      <c r="G952" s="6" t="s">
        <v>33</v>
      </c>
      <c r="H952" s="7">
        <v>76</v>
      </c>
      <c r="I952" s="5" t="s">
        <v>34</v>
      </c>
      <c r="J952" t="str">
        <f>IF((ISNUMBER(SEARCH({"Cash"},[1]Sheet2!$I952))),"Avg","AboveAvg")</f>
        <v>Avg</v>
      </c>
      <c r="L952" s="5" t="s">
        <v>31</v>
      </c>
      <c r="O952" t="str">
        <f>IF(OR(ISNUMBER(SEARCH({"smok"},$Z952))),"Y","N")</f>
        <v>N</v>
      </c>
      <c r="P952" t="str">
        <f>IF(OR(ISNUMBER(SEARCH({"BP","Hyper"},$Z952))),"Y","N")</f>
        <v>N</v>
      </c>
      <c r="Q952" t="str">
        <f>IF(OR(ISNUMBER(SEARCH({"Tobacc","smok"},$Z952))),"Y","N")</f>
        <v>N</v>
      </c>
      <c r="T952" s="8" t="s">
        <v>31</v>
      </c>
      <c r="U952" s="8" t="s">
        <v>31</v>
      </c>
      <c r="Z952" s="9" t="s">
        <v>31</v>
      </c>
      <c r="AA952" t="str">
        <f>IF(OR(ISNUMBER(SEARCH({"Diabetes","Diabetic"},$Z952))),"Y","N")</f>
        <v>N</v>
      </c>
      <c r="AB952" s="6" t="s">
        <v>36</v>
      </c>
    </row>
    <row r="953" spans="2:28" ht="211.2">
      <c r="B953">
        <v>2016</v>
      </c>
      <c r="C953" s="4">
        <v>20531</v>
      </c>
      <c r="D953" s="5" t="s">
        <v>30</v>
      </c>
      <c r="E953" s="5" t="s">
        <v>31</v>
      </c>
      <c r="F953" s="5" t="s">
        <v>32</v>
      </c>
      <c r="G953" s="6" t="s">
        <v>33</v>
      </c>
      <c r="H953" s="7">
        <v>60</v>
      </c>
      <c r="I953" s="5" t="s">
        <v>40</v>
      </c>
      <c r="J953" t="str">
        <f>IF((ISNUMBER(SEARCH({"Cash"},[1]Sheet2!$I953))),"Avg","AboveAvg")</f>
        <v>AboveAvg</v>
      </c>
      <c r="L953" s="5" t="s">
        <v>31</v>
      </c>
      <c r="O953" t="str">
        <f>IF(OR(ISNUMBER(SEARCH({"smok"},$Z953))),"Y","N")</f>
        <v>N</v>
      </c>
      <c r="P953" t="str">
        <f>IF(OR(ISNUMBER(SEARCH({"BP","Hyper"},$Z953))),"Y","N")</f>
        <v>N</v>
      </c>
      <c r="Q953" t="str">
        <f>IF(OR(ISNUMBER(SEARCH({"Tobacc","smok"},$Z953))),"Y","N")</f>
        <v>N</v>
      </c>
      <c r="T953" s="8" t="s">
        <v>31</v>
      </c>
      <c r="U953" s="8" t="s">
        <v>31</v>
      </c>
      <c r="Z953" s="9" t="s">
        <v>492</v>
      </c>
      <c r="AA953" t="str">
        <f>IF(OR(ISNUMBER(SEARCH({"Diabetes","Diabetic"},$Z953))),"Y","N")</f>
        <v>N</v>
      </c>
      <c r="AB953" s="6" t="s">
        <v>36</v>
      </c>
    </row>
    <row r="954" spans="2:28">
      <c r="B954">
        <v>2016</v>
      </c>
      <c r="C954" s="4">
        <v>18538</v>
      </c>
      <c r="D954" s="5" t="s">
        <v>30</v>
      </c>
      <c r="E954" s="5" t="s">
        <v>31</v>
      </c>
      <c r="F954" s="5" t="s">
        <v>37</v>
      </c>
      <c r="G954" s="6" t="s">
        <v>33</v>
      </c>
      <c r="H954" s="7">
        <v>65</v>
      </c>
      <c r="I954" s="5" t="s">
        <v>34</v>
      </c>
      <c r="J954" t="str">
        <f>IF((ISNUMBER(SEARCH({"Cash"},[1]Sheet2!$I954))),"Avg","AboveAvg")</f>
        <v>Avg</v>
      </c>
      <c r="L954" s="5" t="s">
        <v>44</v>
      </c>
      <c r="O954" t="str">
        <f>IF(OR(ISNUMBER(SEARCH({"smok"},$Z954))),"Y","N")</f>
        <v>N</v>
      </c>
      <c r="P954" t="str">
        <f>IF(OR(ISNUMBER(SEARCH({"BP","Hyper"},$Z954))),"Y","N")</f>
        <v>N</v>
      </c>
      <c r="Q954" t="str">
        <f>IF(OR(ISNUMBER(SEARCH({"Tobacc","smok"},$Z954))),"Y","N")</f>
        <v>N</v>
      </c>
      <c r="T954" s="8" t="s">
        <v>31</v>
      </c>
      <c r="U954" s="8" t="s">
        <v>31</v>
      </c>
      <c r="Z954" s="9" t="s">
        <v>31</v>
      </c>
      <c r="AA954" t="str">
        <f>IF(OR(ISNUMBER(SEARCH({"Diabetes","Diabetic"},$Z954))),"Y","N")</f>
        <v>N</v>
      </c>
      <c r="AB954" s="6" t="s">
        <v>36</v>
      </c>
    </row>
    <row r="955" spans="2:28">
      <c r="B955">
        <v>2016</v>
      </c>
      <c r="C955" s="4">
        <v>28386</v>
      </c>
      <c r="D955" s="5" t="s">
        <v>30</v>
      </c>
      <c r="E955" s="5" t="s">
        <v>31</v>
      </c>
      <c r="F955" s="5" t="s">
        <v>37</v>
      </c>
      <c r="G955" s="6" t="s">
        <v>33</v>
      </c>
      <c r="H955" s="7">
        <v>38</v>
      </c>
      <c r="I955" s="5" t="s">
        <v>40</v>
      </c>
      <c r="J955" t="str">
        <f>IF((ISNUMBER(SEARCH({"Cash"},[1]Sheet2!$I955))),"Avg","AboveAvg")</f>
        <v>AboveAvg</v>
      </c>
      <c r="L955" s="5" t="s">
        <v>44</v>
      </c>
      <c r="O955" t="str">
        <f>IF(OR(ISNUMBER(SEARCH({"smok"},$Z955))),"Y","N")</f>
        <v>N</v>
      </c>
      <c r="P955" t="str">
        <f>IF(OR(ISNUMBER(SEARCH({"BP","Hyper"},$Z955))),"Y","N")</f>
        <v>N</v>
      </c>
      <c r="Q955" t="str">
        <f>IF(OR(ISNUMBER(SEARCH({"Tobacc","smok"},$Z955))),"Y","N")</f>
        <v>N</v>
      </c>
      <c r="T955" s="8" t="s">
        <v>31</v>
      </c>
      <c r="U955" s="8" t="s">
        <v>31</v>
      </c>
      <c r="Z955" s="9" t="s">
        <v>31</v>
      </c>
      <c r="AA955" t="str">
        <f>IF(OR(ISNUMBER(SEARCH({"Diabetes","Diabetic"},$Z955))),"Y","N")</f>
        <v>N</v>
      </c>
      <c r="AB955" s="6" t="s">
        <v>36</v>
      </c>
    </row>
    <row r="956" spans="2:28">
      <c r="B956">
        <v>2016</v>
      </c>
      <c r="C956" s="4">
        <v>29109</v>
      </c>
      <c r="D956" s="5" t="s">
        <v>30</v>
      </c>
      <c r="E956" s="5" t="s">
        <v>31</v>
      </c>
      <c r="F956" s="5" t="s">
        <v>32</v>
      </c>
      <c r="G956" s="6" t="s">
        <v>33</v>
      </c>
      <c r="H956" s="7">
        <v>36</v>
      </c>
      <c r="I956" s="5" t="s">
        <v>34</v>
      </c>
      <c r="J956" t="str">
        <f>IF((ISNUMBER(SEARCH({"Cash"},[1]Sheet2!$I956))),"Avg","AboveAvg")</f>
        <v>Avg</v>
      </c>
      <c r="L956" s="5" t="s">
        <v>31</v>
      </c>
      <c r="O956" t="str">
        <f>IF(OR(ISNUMBER(SEARCH({"smok"},$Z956))),"Y","N")</f>
        <v>N</v>
      </c>
      <c r="P956" t="str">
        <f>IF(OR(ISNUMBER(SEARCH({"BP","Hyper"},$Z956))),"Y","N")</f>
        <v>N</v>
      </c>
      <c r="Q956" t="str">
        <f>IF(OR(ISNUMBER(SEARCH({"Tobacc","smok"},$Z956))),"Y","N")</f>
        <v>N</v>
      </c>
      <c r="T956" s="8" t="s">
        <v>31</v>
      </c>
      <c r="U956" s="8" t="s">
        <v>31</v>
      </c>
      <c r="Z956" s="9" t="s">
        <v>31</v>
      </c>
      <c r="AA956" t="str">
        <f>IF(OR(ISNUMBER(SEARCH({"Diabetes","Diabetic"},$Z956))),"Y","N")</f>
        <v>N</v>
      </c>
      <c r="AB956" s="6" t="s">
        <v>36</v>
      </c>
    </row>
    <row r="957" spans="2:28" ht="264">
      <c r="B957">
        <v>2016</v>
      </c>
      <c r="C957" s="4">
        <v>30085</v>
      </c>
      <c r="D957" s="5" t="s">
        <v>30</v>
      </c>
      <c r="E957" s="5" t="s">
        <v>31</v>
      </c>
      <c r="F957" s="5" t="s">
        <v>37</v>
      </c>
      <c r="G957" s="6" t="s">
        <v>33</v>
      </c>
      <c r="H957" s="7">
        <v>33</v>
      </c>
      <c r="I957" s="5" t="s">
        <v>40</v>
      </c>
      <c r="J957" t="str">
        <f>IF((ISNUMBER(SEARCH({"Cash"},[1]Sheet2!$I957))),"Avg","AboveAvg")</f>
        <v>AboveAvg</v>
      </c>
      <c r="L957" s="5" t="s">
        <v>44</v>
      </c>
      <c r="O957" t="str">
        <f>IF(OR(ISNUMBER(SEARCH({"smok"},$Z957))),"Y","N")</f>
        <v>N</v>
      </c>
      <c r="P957" t="str">
        <f>IF(OR(ISNUMBER(SEARCH({"BP","Hyper"},$Z957))),"Y","N")</f>
        <v>N</v>
      </c>
      <c r="Q957" t="str">
        <f>IF(OR(ISNUMBER(SEARCH({"Tobacc","smok"},$Z957))),"Y","N")</f>
        <v>N</v>
      </c>
      <c r="T957" s="8" t="s">
        <v>31</v>
      </c>
      <c r="U957" s="8" t="s">
        <v>31</v>
      </c>
      <c r="Z957" s="9" t="s">
        <v>169</v>
      </c>
      <c r="AA957" t="str">
        <f>IF(OR(ISNUMBER(SEARCH({"Diabetes","Diabetic"},$Z957))),"Y","N")</f>
        <v>N</v>
      </c>
      <c r="AB957" s="6" t="s">
        <v>36</v>
      </c>
    </row>
    <row r="958" spans="2:28">
      <c r="B958">
        <v>2016</v>
      </c>
      <c r="C958" s="4">
        <v>39481</v>
      </c>
      <c r="D958" s="5" t="s">
        <v>30</v>
      </c>
      <c r="E958" s="5" t="s">
        <v>31</v>
      </c>
      <c r="F958" s="5" t="s">
        <v>37</v>
      </c>
      <c r="G958" s="6" t="s">
        <v>33</v>
      </c>
      <c r="H958" s="7">
        <v>8</v>
      </c>
      <c r="I958" s="5" t="s">
        <v>40</v>
      </c>
      <c r="J958" t="str">
        <f>IF((ISNUMBER(SEARCH({"Cash"},[1]Sheet2!$I958))),"Avg","AboveAvg")</f>
        <v>AboveAvg</v>
      </c>
      <c r="L958" s="5" t="s">
        <v>31</v>
      </c>
      <c r="O958" t="str">
        <f>IF(OR(ISNUMBER(SEARCH({"smok"},$Z958))),"Y","N")</f>
        <v>N</v>
      </c>
      <c r="P958" t="str">
        <f>IF(OR(ISNUMBER(SEARCH({"BP","Hyper"},$Z958))),"Y","N")</f>
        <v>N</v>
      </c>
      <c r="Q958" t="str">
        <f>IF(OR(ISNUMBER(SEARCH({"Tobacc","smok"},$Z958))),"Y","N")</f>
        <v>N</v>
      </c>
      <c r="T958" s="8" t="s">
        <v>31</v>
      </c>
      <c r="U958" s="8" t="s">
        <v>31</v>
      </c>
      <c r="Z958" s="9" t="s">
        <v>31</v>
      </c>
      <c r="AA958" t="str">
        <f>IF(OR(ISNUMBER(SEARCH({"Diabetes","Diabetic"},$Z958))),"Y","N")</f>
        <v>N</v>
      </c>
      <c r="AB958" s="6" t="s">
        <v>36</v>
      </c>
    </row>
    <row r="959" spans="2:28">
      <c r="B959">
        <v>2016</v>
      </c>
      <c r="C959" s="4">
        <v>18624</v>
      </c>
      <c r="D959" s="5" t="s">
        <v>39</v>
      </c>
      <c r="E959" s="5" t="s">
        <v>31</v>
      </c>
      <c r="F959" s="5" t="s">
        <v>32</v>
      </c>
      <c r="G959" s="6" t="s">
        <v>33</v>
      </c>
      <c r="H959" s="7">
        <v>65</v>
      </c>
      <c r="I959" s="5" t="s">
        <v>40</v>
      </c>
      <c r="J959" t="str">
        <f>IF((ISNUMBER(SEARCH({"Cash"},[1]Sheet2!$I959))),"Avg","AboveAvg")</f>
        <v>AboveAvg</v>
      </c>
      <c r="L959" s="5" t="s">
        <v>44</v>
      </c>
      <c r="O959" t="str">
        <f>IF(OR(ISNUMBER(SEARCH({"smok"},$Z959))),"Y","N")</f>
        <v>N</v>
      </c>
      <c r="P959" t="str">
        <f>IF(OR(ISNUMBER(SEARCH({"BP","Hyper"},$Z959))),"Y","N")</f>
        <v>N</v>
      </c>
      <c r="Q959" t="str">
        <f>IF(OR(ISNUMBER(SEARCH({"Tobacc","smok"},$Z959))),"Y","N")</f>
        <v>N</v>
      </c>
      <c r="T959" s="8" t="s">
        <v>31</v>
      </c>
      <c r="U959" s="8" t="s">
        <v>31</v>
      </c>
      <c r="Z959" s="9" t="s">
        <v>31</v>
      </c>
      <c r="AA959" t="str">
        <f>IF(OR(ISNUMBER(SEARCH({"Diabetes","Diabetic"},$Z959))),"Y","N")</f>
        <v>N</v>
      </c>
      <c r="AB959" s="6" t="s">
        <v>36</v>
      </c>
    </row>
    <row r="960" spans="2:28">
      <c r="B960">
        <v>2016</v>
      </c>
      <c r="C960" s="4">
        <v>22384</v>
      </c>
      <c r="D960" s="5" t="s">
        <v>30</v>
      </c>
      <c r="E960" s="5" t="s">
        <v>31</v>
      </c>
      <c r="F960" s="5" t="s">
        <v>37</v>
      </c>
      <c r="G960" s="6" t="s">
        <v>33</v>
      </c>
      <c r="H960" s="7">
        <v>55</v>
      </c>
      <c r="I960" s="5" t="s">
        <v>40</v>
      </c>
      <c r="J960" t="str">
        <f>IF((ISNUMBER(SEARCH({"Cash"},[1]Sheet2!$I960))),"Avg","AboveAvg")</f>
        <v>AboveAvg</v>
      </c>
      <c r="L960" s="5" t="s">
        <v>48</v>
      </c>
      <c r="O960" t="str">
        <f>IF(OR(ISNUMBER(SEARCH({"smok"},$Z960))),"Y","N")</f>
        <v>N</v>
      </c>
      <c r="P960" t="str">
        <f>IF(OR(ISNUMBER(SEARCH({"BP","Hyper"},$Z960))),"Y","N")</f>
        <v>N</v>
      </c>
      <c r="Q960" t="str">
        <f>IF(OR(ISNUMBER(SEARCH({"Tobacc","smok"},$Z960))),"Y","N")</f>
        <v>N</v>
      </c>
      <c r="T960" s="8" t="s">
        <v>31</v>
      </c>
      <c r="U960" s="8" t="s">
        <v>31</v>
      </c>
      <c r="Z960" s="9" t="s">
        <v>31</v>
      </c>
      <c r="AA960" t="str">
        <f>IF(OR(ISNUMBER(SEARCH({"Diabetes","Diabetic"},$Z960))),"Y","N")</f>
        <v>N</v>
      </c>
      <c r="AB960" s="6" t="s">
        <v>36</v>
      </c>
    </row>
    <row r="961" spans="2:28" ht="409.6">
      <c r="B961">
        <v>2016</v>
      </c>
      <c r="C961" s="4">
        <v>18783</v>
      </c>
      <c r="D961" s="5" t="s">
        <v>30</v>
      </c>
      <c r="E961" s="5" t="s">
        <v>31</v>
      </c>
      <c r="F961" s="5" t="s">
        <v>32</v>
      </c>
      <c r="G961" s="6" t="s">
        <v>33</v>
      </c>
      <c r="H961" s="7">
        <v>65</v>
      </c>
      <c r="I961" s="5" t="s">
        <v>34</v>
      </c>
      <c r="J961" t="str">
        <f>IF((ISNUMBER(SEARCH({"Cash"},[1]Sheet2!$I961))),"Avg","AboveAvg")</f>
        <v>Avg</v>
      </c>
      <c r="L961" s="5" t="s">
        <v>44</v>
      </c>
      <c r="O961" t="str">
        <f>IF(OR(ISNUMBER(SEARCH({"smok"},$Z961))),"Y","N")</f>
        <v>N</v>
      </c>
      <c r="P961" t="str">
        <f>IF(OR(ISNUMBER(SEARCH({"BP","Hyper"},$Z961))),"Y","N")</f>
        <v>Y</v>
      </c>
      <c r="Q961" t="str">
        <f>IF(OR(ISNUMBER(SEARCH({"Tobacc","smok"},$Z961))),"Y","N")</f>
        <v>N</v>
      </c>
      <c r="T961" s="8" t="s">
        <v>31</v>
      </c>
      <c r="U961" s="8" t="s">
        <v>31</v>
      </c>
      <c r="Z961" s="9" t="s">
        <v>493</v>
      </c>
      <c r="AA961" t="str">
        <f>IF(OR(ISNUMBER(SEARCH({"Diabetes","Diabetic"},$Z961))),"Y","N")</f>
        <v>N</v>
      </c>
      <c r="AB961" s="6" t="s">
        <v>36</v>
      </c>
    </row>
    <row r="962" spans="2:28" ht="409.6">
      <c r="B962">
        <v>2016</v>
      </c>
      <c r="C962" s="4">
        <v>34856</v>
      </c>
      <c r="D962" s="5" t="s">
        <v>39</v>
      </c>
      <c r="E962" s="5" t="s">
        <v>31</v>
      </c>
      <c r="F962" s="5" t="s">
        <v>32</v>
      </c>
      <c r="G962" s="6" t="s">
        <v>33</v>
      </c>
      <c r="H962" s="7">
        <v>20</v>
      </c>
      <c r="I962" s="5" t="s">
        <v>40</v>
      </c>
      <c r="J962" t="str">
        <f>IF((ISNUMBER(SEARCH({"Cash"},[1]Sheet2!$I962))),"Avg","AboveAvg")</f>
        <v>AboveAvg</v>
      </c>
      <c r="L962" s="5" t="s">
        <v>48</v>
      </c>
      <c r="O962" t="str">
        <f>IF(OR(ISNUMBER(SEARCH({"smok"},$Z962))),"Y","N")</f>
        <v>N</v>
      </c>
      <c r="P962" t="str">
        <f>IF(OR(ISNUMBER(SEARCH({"BP","Hyper"},$Z962))),"Y","N")</f>
        <v>N</v>
      </c>
      <c r="Q962" t="str">
        <f>IF(OR(ISNUMBER(SEARCH({"Tobacc","smok"},$Z962))),"Y","N")</f>
        <v>N</v>
      </c>
      <c r="T962" s="8" t="s">
        <v>31</v>
      </c>
      <c r="U962" s="8" t="s">
        <v>31</v>
      </c>
      <c r="Z962" s="9" t="s">
        <v>115</v>
      </c>
      <c r="AA962" t="str">
        <f>IF(OR(ISNUMBER(SEARCH({"Diabetes","Diabetic"},$Z962))),"Y","N")</f>
        <v>N</v>
      </c>
      <c r="AB962" s="6" t="s">
        <v>36</v>
      </c>
    </row>
    <row r="963" spans="2:28" ht="277.2">
      <c r="B963">
        <v>2016</v>
      </c>
      <c r="C963" s="4">
        <v>14817</v>
      </c>
      <c r="D963" s="5" t="s">
        <v>30</v>
      </c>
      <c r="E963" s="5" t="s">
        <v>31</v>
      </c>
      <c r="F963" s="5" t="s">
        <v>32</v>
      </c>
      <c r="G963" s="6" t="s">
        <v>33</v>
      </c>
      <c r="H963" s="7">
        <v>75</v>
      </c>
      <c r="I963" s="5" t="s">
        <v>40</v>
      </c>
      <c r="J963" t="str">
        <f>IF((ISNUMBER(SEARCH({"Cash"},[1]Sheet2!$I963))),"Avg","AboveAvg")</f>
        <v>AboveAvg</v>
      </c>
      <c r="L963" s="5" t="s">
        <v>44</v>
      </c>
      <c r="O963" t="str">
        <f>IF(OR(ISNUMBER(SEARCH({"smok"},$Z963))),"Y","N")</f>
        <v>N</v>
      </c>
      <c r="P963" t="str">
        <f>IF(OR(ISNUMBER(SEARCH({"BP","Hyper"},$Z963))),"Y","N")</f>
        <v>Y</v>
      </c>
      <c r="Q963" t="str">
        <f>IF(OR(ISNUMBER(SEARCH({"Tobacc","smok"},$Z963))),"Y","N")</f>
        <v>N</v>
      </c>
      <c r="T963" s="8" t="s">
        <v>31</v>
      </c>
      <c r="U963" s="8" t="s">
        <v>31</v>
      </c>
      <c r="Z963" s="9" t="s">
        <v>45</v>
      </c>
      <c r="AA963" t="str">
        <f>IF(OR(ISNUMBER(SEARCH({"Diabetes","Diabetic"},$Z963))),"Y","N")</f>
        <v>N</v>
      </c>
      <c r="AB963" s="6" t="s">
        <v>36</v>
      </c>
    </row>
    <row r="964" spans="2:28" ht="290.39999999999998">
      <c r="B964">
        <v>2016</v>
      </c>
      <c r="C964" s="4">
        <v>21027</v>
      </c>
      <c r="D964" s="5" t="s">
        <v>30</v>
      </c>
      <c r="E964" s="5" t="s">
        <v>31</v>
      </c>
      <c r="F964" s="5" t="s">
        <v>32</v>
      </c>
      <c r="G964" s="6" t="s">
        <v>33</v>
      </c>
      <c r="H964" s="7">
        <v>58</v>
      </c>
      <c r="I964" s="5" t="s">
        <v>40</v>
      </c>
      <c r="J964" t="str">
        <f>IF((ISNUMBER(SEARCH({"Cash"},[1]Sheet2!$I964))),"Avg","AboveAvg")</f>
        <v>AboveAvg</v>
      </c>
      <c r="L964" s="5" t="s">
        <v>31</v>
      </c>
      <c r="O964" t="str">
        <f>IF(OR(ISNUMBER(SEARCH({"smok"},$Z964))),"Y","N")</f>
        <v>N</v>
      </c>
      <c r="P964" t="str">
        <f>IF(OR(ISNUMBER(SEARCH({"BP","Hyper"},$Z964))),"Y","N")</f>
        <v>N</v>
      </c>
      <c r="Q964" t="str">
        <f>IF(OR(ISNUMBER(SEARCH({"Tobacc","smok"},$Z964))),"Y","N")</f>
        <v>N</v>
      </c>
      <c r="T964" s="8" t="s">
        <v>31</v>
      </c>
      <c r="U964" s="8" t="s">
        <v>31</v>
      </c>
      <c r="Z964" s="9" t="s">
        <v>442</v>
      </c>
      <c r="AA964" t="str">
        <f>IF(OR(ISNUMBER(SEARCH({"Diabetes","Diabetic"},$Z964))),"Y","N")</f>
        <v>N</v>
      </c>
      <c r="AB964" s="6" t="s">
        <v>36</v>
      </c>
    </row>
    <row r="965" spans="2:28">
      <c r="B965">
        <v>2016</v>
      </c>
      <c r="C965" s="4">
        <v>38068</v>
      </c>
      <c r="D965" s="5" t="s">
        <v>30</v>
      </c>
      <c r="E965" s="5" t="s">
        <v>31</v>
      </c>
      <c r="F965" s="5" t="s">
        <v>32</v>
      </c>
      <c r="G965" s="6" t="s">
        <v>33</v>
      </c>
      <c r="H965" s="7">
        <v>12</v>
      </c>
      <c r="I965" s="5" t="s">
        <v>34</v>
      </c>
      <c r="J965" t="str">
        <f>IF((ISNUMBER(SEARCH({"Cash"},[1]Sheet2!$I965))),"Avg","AboveAvg")</f>
        <v>Avg</v>
      </c>
      <c r="L965" s="5" t="s">
        <v>31</v>
      </c>
      <c r="O965" t="str">
        <f>IF(OR(ISNUMBER(SEARCH({"smok"},$Z965))),"Y","N")</f>
        <v>N</v>
      </c>
      <c r="P965" t="str">
        <f>IF(OR(ISNUMBER(SEARCH({"BP","Hyper"},$Z965))),"Y","N")</f>
        <v>N</v>
      </c>
      <c r="Q965" t="str">
        <f>IF(OR(ISNUMBER(SEARCH({"Tobacc","smok"},$Z965))),"Y","N")</f>
        <v>N</v>
      </c>
      <c r="T965" s="8" t="s">
        <v>31</v>
      </c>
      <c r="U965" s="8" t="s">
        <v>31</v>
      </c>
      <c r="Z965" s="9" t="s">
        <v>31</v>
      </c>
      <c r="AA965" t="str">
        <f>IF(OR(ISNUMBER(SEARCH({"Diabetes","Diabetic"},$Z965))),"Y","N")</f>
        <v>N</v>
      </c>
      <c r="AB965" s="6" t="s">
        <v>36</v>
      </c>
    </row>
    <row r="966" spans="2:28">
      <c r="B966">
        <v>2016</v>
      </c>
      <c r="C966" s="4">
        <v>27486</v>
      </c>
      <c r="D966" s="5" t="s">
        <v>30</v>
      </c>
      <c r="E966" s="5" t="s">
        <v>31</v>
      </c>
      <c r="F966" s="5" t="s">
        <v>37</v>
      </c>
      <c r="G966" s="6" t="s">
        <v>33</v>
      </c>
      <c r="H966" s="7">
        <v>41</v>
      </c>
      <c r="I966" s="5" t="s">
        <v>34</v>
      </c>
      <c r="J966" t="str">
        <f>IF((ISNUMBER(SEARCH({"Cash"},[1]Sheet2!$I966))),"Avg","AboveAvg")</f>
        <v>Avg</v>
      </c>
      <c r="L966" s="5" t="s">
        <v>41</v>
      </c>
      <c r="O966" t="str">
        <f>IF(OR(ISNUMBER(SEARCH({"smok"},$Z966))),"Y","N")</f>
        <v>N</v>
      </c>
      <c r="P966" t="str">
        <f>IF(OR(ISNUMBER(SEARCH({"BP","Hyper"},$Z966))),"Y","N")</f>
        <v>N</v>
      </c>
      <c r="Q966" t="str">
        <f>IF(OR(ISNUMBER(SEARCH({"Tobacc","smok"},$Z966))),"Y","N")</f>
        <v>N</v>
      </c>
      <c r="T966" s="8" t="s">
        <v>31</v>
      </c>
      <c r="U966" s="8" t="s">
        <v>31</v>
      </c>
      <c r="Z966" s="9" t="s">
        <v>31</v>
      </c>
      <c r="AA966" t="str">
        <f>IF(OR(ISNUMBER(SEARCH({"Diabetes","Diabetic"},$Z966))),"Y","N")</f>
        <v>N</v>
      </c>
      <c r="AB966" s="6" t="s">
        <v>36</v>
      </c>
    </row>
    <row r="967" spans="2:28" ht="409.6">
      <c r="B967">
        <v>2016</v>
      </c>
      <c r="C967" s="4">
        <v>25256</v>
      </c>
      <c r="D967" s="5" t="s">
        <v>30</v>
      </c>
      <c r="E967" s="5" t="s">
        <v>31</v>
      </c>
      <c r="F967" s="5" t="s">
        <v>37</v>
      </c>
      <c r="G967" s="6" t="s">
        <v>33</v>
      </c>
      <c r="H967" s="7">
        <v>47</v>
      </c>
      <c r="I967" s="5" t="s">
        <v>34</v>
      </c>
      <c r="J967" t="str">
        <f>IF((ISNUMBER(SEARCH({"Cash"},[1]Sheet2!$I967))),"Avg","AboveAvg")</f>
        <v>Avg</v>
      </c>
      <c r="L967" s="5" t="s">
        <v>31</v>
      </c>
      <c r="O967" t="str">
        <f>IF(OR(ISNUMBER(SEARCH({"smok"},$Z967))),"Y","N")</f>
        <v>N</v>
      </c>
      <c r="P967" t="str">
        <f>IF(OR(ISNUMBER(SEARCH({"BP","Hyper"},$Z967))),"Y","N")</f>
        <v>Y</v>
      </c>
      <c r="Q967" t="str">
        <f>IF(OR(ISNUMBER(SEARCH({"Tobacc","smok"},$Z967))),"Y","N")</f>
        <v>N</v>
      </c>
      <c r="T967" s="8" t="s">
        <v>31</v>
      </c>
      <c r="U967" s="8" t="s">
        <v>31</v>
      </c>
      <c r="Z967" s="9" t="s">
        <v>70</v>
      </c>
      <c r="AA967" t="str">
        <f>IF(OR(ISNUMBER(SEARCH({"Diabetes","Diabetic"},$Z967))),"Y","N")</f>
        <v>N</v>
      </c>
      <c r="AB967" s="6" t="s">
        <v>36</v>
      </c>
    </row>
    <row r="968" spans="2:28" ht="409.6">
      <c r="B968">
        <v>2016</v>
      </c>
      <c r="C968" s="4">
        <v>21700</v>
      </c>
      <c r="D968" s="5" t="s">
        <v>30</v>
      </c>
      <c r="E968" s="5" t="s">
        <v>31</v>
      </c>
      <c r="F968" s="5" t="s">
        <v>37</v>
      </c>
      <c r="G968" s="6" t="s">
        <v>33</v>
      </c>
      <c r="H968" s="7">
        <v>56</v>
      </c>
      <c r="I968" s="5" t="s">
        <v>40</v>
      </c>
      <c r="J968" t="str">
        <f>IF((ISNUMBER(SEARCH({"Cash"},[1]Sheet2!$I968))),"Avg","AboveAvg")</f>
        <v>AboveAvg</v>
      </c>
      <c r="L968" s="5" t="s">
        <v>41</v>
      </c>
      <c r="O968" t="str">
        <f>IF(OR(ISNUMBER(SEARCH({"smok"},$Z968))),"Y","N")</f>
        <v>N</v>
      </c>
      <c r="P968" t="str">
        <f>IF(OR(ISNUMBER(SEARCH({"BP","Hyper"},$Z968))),"Y","N")</f>
        <v>Y</v>
      </c>
      <c r="Q968" t="str">
        <f>IF(OR(ISNUMBER(SEARCH({"Tobacc","smok"},$Z968))),"Y","N")</f>
        <v>N</v>
      </c>
      <c r="T968" s="8" t="s">
        <v>31</v>
      </c>
      <c r="U968" s="8" t="s">
        <v>31</v>
      </c>
      <c r="Z968" s="9" t="s">
        <v>351</v>
      </c>
      <c r="AA968" t="str">
        <f>IF(OR(ISNUMBER(SEARCH({"Diabetes","Diabetic"},$Z968))),"Y","N")</f>
        <v>N</v>
      </c>
      <c r="AB968" s="6" t="s">
        <v>36</v>
      </c>
    </row>
    <row r="969" spans="2:28" ht="158.4">
      <c r="B969">
        <v>2016</v>
      </c>
      <c r="C969" s="4">
        <v>32236</v>
      </c>
      <c r="D969" s="5" t="s">
        <v>30</v>
      </c>
      <c r="E969" s="5" t="s">
        <v>31</v>
      </c>
      <c r="F969" s="5" t="s">
        <v>32</v>
      </c>
      <c r="G969" s="6" t="s">
        <v>33</v>
      </c>
      <c r="H969" s="7">
        <v>28</v>
      </c>
      <c r="I969" s="5" t="s">
        <v>40</v>
      </c>
      <c r="J969" t="str">
        <f>IF((ISNUMBER(SEARCH({"Cash"},[1]Sheet2!$I969))),"Avg","AboveAvg")</f>
        <v>AboveAvg</v>
      </c>
      <c r="L969" s="5" t="s">
        <v>31</v>
      </c>
      <c r="O969" t="str">
        <f>IF(OR(ISNUMBER(SEARCH({"smok"},$Z969))),"Y","N")</f>
        <v>N</v>
      </c>
      <c r="P969" t="str">
        <f>IF(OR(ISNUMBER(SEARCH({"BP","Hyper"},$Z969))),"Y","N")</f>
        <v>N</v>
      </c>
      <c r="Q969" t="str">
        <f>IF(OR(ISNUMBER(SEARCH({"Tobacc","smok"},$Z969))),"Y","N")</f>
        <v>N</v>
      </c>
      <c r="T969" s="8" t="s">
        <v>31</v>
      </c>
      <c r="U969" s="8" t="s">
        <v>31</v>
      </c>
      <c r="Z969" s="9" t="s">
        <v>468</v>
      </c>
      <c r="AA969" t="str">
        <f>IF(OR(ISNUMBER(SEARCH({"Diabetes","Diabetic"},$Z969))),"Y","N")</f>
        <v>N</v>
      </c>
      <c r="AB969" s="6" t="s">
        <v>36</v>
      </c>
    </row>
    <row r="970" spans="2:28" ht="26.4">
      <c r="B970">
        <v>2016</v>
      </c>
      <c r="C970" s="4">
        <v>29221</v>
      </c>
      <c r="D970" s="5" t="s">
        <v>30</v>
      </c>
      <c r="E970" s="5" t="s">
        <v>31</v>
      </c>
      <c r="F970" s="5" t="s">
        <v>32</v>
      </c>
      <c r="G970" s="6" t="s">
        <v>33</v>
      </c>
      <c r="H970" s="7">
        <v>36</v>
      </c>
      <c r="I970" s="5" t="s">
        <v>34</v>
      </c>
      <c r="J970" t="str">
        <f>IF((ISNUMBER(SEARCH({"Cash"},[1]Sheet2!$I970))),"Avg","AboveAvg")</f>
        <v>Avg</v>
      </c>
      <c r="L970" s="5" t="s">
        <v>31</v>
      </c>
      <c r="O970" t="str">
        <f>IF(OR(ISNUMBER(SEARCH({"smok"},$Z970))),"Y","N")</f>
        <v>N</v>
      </c>
      <c r="P970" t="str">
        <f>IF(OR(ISNUMBER(SEARCH({"BP","Hyper"},$Z970))),"Y","N")</f>
        <v>N</v>
      </c>
      <c r="Q970" t="str">
        <f>IF(OR(ISNUMBER(SEARCH({"Tobacc","smok"},$Z970))),"Y","N")</f>
        <v>N</v>
      </c>
      <c r="T970" s="8" t="s">
        <v>31</v>
      </c>
      <c r="U970" s="8" t="s">
        <v>31</v>
      </c>
      <c r="Z970" s="9" t="s">
        <v>494</v>
      </c>
      <c r="AA970" t="str">
        <f>IF(OR(ISNUMBER(SEARCH({"Diabetes","Diabetic"},$Z970))),"Y","N")</f>
        <v>N</v>
      </c>
      <c r="AB970" s="6" t="s">
        <v>36</v>
      </c>
    </row>
    <row r="971" spans="2:28" ht="409.6">
      <c r="B971">
        <v>2016</v>
      </c>
      <c r="C971" s="4">
        <v>18739</v>
      </c>
      <c r="D971" s="5" t="s">
        <v>30</v>
      </c>
      <c r="E971" s="5" t="s">
        <v>31</v>
      </c>
      <c r="F971" s="5" t="s">
        <v>37</v>
      </c>
      <c r="G971" s="6" t="s">
        <v>33</v>
      </c>
      <c r="H971" s="7">
        <v>65</v>
      </c>
      <c r="I971" s="5" t="s">
        <v>40</v>
      </c>
      <c r="J971" t="str">
        <f>IF((ISNUMBER(SEARCH({"Cash"},[1]Sheet2!$I971))),"Avg","AboveAvg")</f>
        <v>AboveAvg</v>
      </c>
      <c r="L971" s="5" t="s">
        <v>31</v>
      </c>
      <c r="O971" t="str">
        <f>IF(OR(ISNUMBER(SEARCH({"smok"},$Z971))),"Y","N")</f>
        <v>N</v>
      </c>
      <c r="P971" t="str">
        <f>IF(OR(ISNUMBER(SEARCH({"BP","Hyper"},$Z971))),"Y","N")</f>
        <v>Y</v>
      </c>
      <c r="Q971" t="str">
        <f>IF(OR(ISNUMBER(SEARCH({"Tobacc","smok"},$Z971))),"Y","N")</f>
        <v>N</v>
      </c>
      <c r="T971" s="8" t="s">
        <v>31</v>
      </c>
      <c r="U971" s="8" t="s">
        <v>31</v>
      </c>
      <c r="Z971" s="9" t="s">
        <v>495</v>
      </c>
      <c r="AA971" t="str">
        <f>IF(OR(ISNUMBER(SEARCH({"Diabetes","Diabetic"},$Z971))),"Y","N")</f>
        <v>Y</v>
      </c>
      <c r="AB971" s="6" t="s">
        <v>36</v>
      </c>
    </row>
    <row r="972" spans="2:28" ht="343.2">
      <c r="B972">
        <v>2016</v>
      </c>
      <c r="C972" s="4">
        <v>24640</v>
      </c>
      <c r="D972" s="5" t="s">
        <v>30</v>
      </c>
      <c r="E972" s="5" t="s">
        <v>31</v>
      </c>
      <c r="F972" s="5" t="s">
        <v>37</v>
      </c>
      <c r="G972" s="6" t="s">
        <v>33</v>
      </c>
      <c r="H972" s="7">
        <v>48</v>
      </c>
      <c r="I972" s="5" t="s">
        <v>34</v>
      </c>
      <c r="J972" t="str">
        <f>IF((ISNUMBER(SEARCH({"Cash"},[1]Sheet2!$I972))),"Avg","AboveAvg")</f>
        <v>Avg</v>
      </c>
      <c r="L972" s="5" t="s">
        <v>41</v>
      </c>
      <c r="O972" t="str">
        <f>IF(OR(ISNUMBER(SEARCH({"smok"},$Z972))),"Y","N")</f>
        <v>N</v>
      </c>
      <c r="P972" t="str">
        <f>IF(OR(ISNUMBER(SEARCH({"BP","Hyper"},$Z972))),"Y","N")</f>
        <v>N</v>
      </c>
      <c r="Q972" t="str">
        <f>IF(OR(ISNUMBER(SEARCH({"Tobacc","smok"},$Z972))),"Y","N")</f>
        <v>N</v>
      </c>
      <c r="T972" s="8" t="s">
        <v>31</v>
      </c>
      <c r="U972" s="8" t="s">
        <v>31</v>
      </c>
      <c r="Z972" s="9" t="s">
        <v>496</v>
      </c>
      <c r="AA972" t="str">
        <f>IF(OR(ISNUMBER(SEARCH({"Diabetes","Diabetic"},$Z972))),"Y","N")</f>
        <v>N</v>
      </c>
      <c r="AB972" s="6" t="s">
        <v>36</v>
      </c>
    </row>
    <row r="973" spans="2:28" ht="409.2">
      <c r="B973">
        <v>2016</v>
      </c>
      <c r="C973" s="4">
        <v>22511</v>
      </c>
      <c r="D973" s="5" t="s">
        <v>39</v>
      </c>
      <c r="E973" s="5" t="s">
        <v>31</v>
      </c>
      <c r="F973" s="5" t="s">
        <v>37</v>
      </c>
      <c r="G973" s="6" t="s">
        <v>33</v>
      </c>
      <c r="H973" s="7">
        <v>54</v>
      </c>
      <c r="I973" s="5" t="s">
        <v>34</v>
      </c>
      <c r="J973" t="str">
        <f>IF((ISNUMBER(SEARCH({"Cash"},[1]Sheet2!$I973))),"Avg","AboveAvg")</f>
        <v>Avg</v>
      </c>
      <c r="L973" s="5" t="s">
        <v>44</v>
      </c>
      <c r="O973" t="str">
        <f>IF(OR(ISNUMBER(SEARCH({"smok"},$Z973))),"Y","N")</f>
        <v>N</v>
      </c>
      <c r="P973" t="str">
        <f>IF(OR(ISNUMBER(SEARCH({"BP","Hyper"},$Z973))),"Y","N")</f>
        <v>N</v>
      </c>
      <c r="Q973" t="str">
        <f>IF(OR(ISNUMBER(SEARCH({"Tobacc","smok"},$Z973))),"Y","N")</f>
        <v>N</v>
      </c>
      <c r="T973" s="8" t="s">
        <v>31</v>
      </c>
      <c r="U973" s="8" t="s">
        <v>31</v>
      </c>
      <c r="Z973" s="9" t="s">
        <v>497</v>
      </c>
      <c r="AA973" t="str">
        <f>IF(OR(ISNUMBER(SEARCH({"Diabetes","Diabetic"},$Z973))),"Y","N")</f>
        <v>N</v>
      </c>
      <c r="AB973" s="6" t="s">
        <v>36</v>
      </c>
    </row>
    <row r="974" spans="2:28">
      <c r="B974">
        <v>2016</v>
      </c>
      <c r="C974" s="4">
        <v>28651</v>
      </c>
      <c r="D974" s="5" t="s">
        <v>30</v>
      </c>
      <c r="E974" s="5" t="s">
        <v>31</v>
      </c>
      <c r="F974" s="5" t="s">
        <v>32</v>
      </c>
      <c r="G974" s="6" t="s">
        <v>33</v>
      </c>
      <c r="H974" s="7">
        <v>37</v>
      </c>
      <c r="I974" s="5" t="s">
        <v>34</v>
      </c>
      <c r="J974" t="str">
        <f>IF((ISNUMBER(SEARCH({"Cash"},[1]Sheet2!$I974))),"Avg","AboveAvg")</f>
        <v>Avg</v>
      </c>
      <c r="L974" s="5" t="s">
        <v>31</v>
      </c>
      <c r="O974" t="str">
        <f>IF(OR(ISNUMBER(SEARCH({"smok"},$Z974))),"Y","N")</f>
        <v>N</v>
      </c>
      <c r="P974" t="str">
        <f>IF(OR(ISNUMBER(SEARCH({"BP","Hyper"},$Z974))),"Y","N")</f>
        <v>N</v>
      </c>
      <c r="Q974" t="str">
        <f>IF(OR(ISNUMBER(SEARCH({"Tobacc","smok"},$Z974))),"Y","N")</f>
        <v>N</v>
      </c>
      <c r="T974" s="8" t="s">
        <v>31</v>
      </c>
      <c r="U974" s="8" t="s">
        <v>31</v>
      </c>
      <c r="Z974" s="9" t="s">
        <v>31</v>
      </c>
      <c r="AA974" t="str">
        <f>IF(OR(ISNUMBER(SEARCH({"Diabetes","Diabetic"},$Z974))),"Y","N")</f>
        <v>N</v>
      </c>
      <c r="AB974" s="6" t="s">
        <v>36</v>
      </c>
    </row>
    <row r="975" spans="2:28" ht="316.8">
      <c r="B975">
        <v>2016</v>
      </c>
      <c r="C975" s="4">
        <v>18372</v>
      </c>
      <c r="D975" s="5" t="s">
        <v>30</v>
      </c>
      <c r="E975" s="5" t="s">
        <v>31</v>
      </c>
      <c r="F975" s="5" t="s">
        <v>32</v>
      </c>
      <c r="G975" s="6" t="s">
        <v>33</v>
      </c>
      <c r="H975" s="7">
        <v>66</v>
      </c>
      <c r="I975" s="5" t="s">
        <v>34</v>
      </c>
      <c r="J975" t="str">
        <f>IF((ISNUMBER(SEARCH({"Cash"},[1]Sheet2!$I975))),"Avg","AboveAvg")</f>
        <v>Avg</v>
      </c>
      <c r="L975" s="5" t="s">
        <v>31</v>
      </c>
      <c r="O975" t="str">
        <f>IF(OR(ISNUMBER(SEARCH({"smok"},$Z975))),"Y","N")</f>
        <v>N</v>
      </c>
      <c r="P975" t="str">
        <f>IF(OR(ISNUMBER(SEARCH({"BP","Hyper"},$Z975))),"Y","N")</f>
        <v>N</v>
      </c>
      <c r="Q975" t="str">
        <f>IF(OR(ISNUMBER(SEARCH({"Tobacc","smok"},$Z975))),"Y","N")</f>
        <v>N</v>
      </c>
      <c r="T975" s="8" t="s">
        <v>31</v>
      </c>
      <c r="U975" s="8" t="s">
        <v>31</v>
      </c>
      <c r="Z975" s="9" t="s">
        <v>498</v>
      </c>
      <c r="AA975" t="str">
        <f>IF(OR(ISNUMBER(SEARCH({"Diabetes","Diabetic"},$Z975))),"Y","N")</f>
        <v>N</v>
      </c>
      <c r="AB975" s="6" t="s">
        <v>36</v>
      </c>
    </row>
    <row r="976" spans="2:28" ht="409.6">
      <c r="B976">
        <v>2016</v>
      </c>
      <c r="C976" s="4">
        <v>22070</v>
      </c>
      <c r="D976" s="5" t="s">
        <v>30</v>
      </c>
      <c r="E976" s="5" t="s">
        <v>31</v>
      </c>
      <c r="F976" s="5" t="s">
        <v>37</v>
      </c>
      <c r="G976" s="6" t="s">
        <v>33</v>
      </c>
      <c r="H976" s="7">
        <v>55</v>
      </c>
      <c r="I976" s="5" t="s">
        <v>40</v>
      </c>
      <c r="J976" t="str">
        <f>IF((ISNUMBER(SEARCH({"Cash"},[1]Sheet2!$I976))),"Avg","AboveAvg")</f>
        <v>AboveAvg</v>
      </c>
      <c r="L976" s="5" t="s">
        <v>31</v>
      </c>
      <c r="O976" t="str">
        <f>IF(OR(ISNUMBER(SEARCH({"smok"},$Z976))),"Y","N")</f>
        <v>N</v>
      </c>
      <c r="P976" t="str">
        <f>IF(OR(ISNUMBER(SEARCH({"BP","Hyper"},$Z976))),"Y","N")</f>
        <v>Y</v>
      </c>
      <c r="Q976" t="str">
        <f>IF(OR(ISNUMBER(SEARCH({"Tobacc","smok"},$Z976))),"Y","N")</f>
        <v>N</v>
      </c>
      <c r="T976" s="8" t="s">
        <v>31</v>
      </c>
      <c r="U976" s="8" t="s">
        <v>31</v>
      </c>
      <c r="Z976" s="9" t="s">
        <v>499</v>
      </c>
      <c r="AA976" t="str">
        <f>IF(OR(ISNUMBER(SEARCH({"Diabetes","Diabetic"},$Z976))),"Y","N")</f>
        <v>N</v>
      </c>
      <c r="AB976" s="6" t="s">
        <v>36</v>
      </c>
    </row>
    <row r="977" spans="2:28">
      <c r="B977">
        <v>2016</v>
      </c>
      <c r="C977" s="4">
        <v>21534</v>
      </c>
      <c r="D977" s="5" t="s">
        <v>30</v>
      </c>
      <c r="E977" s="5" t="s">
        <v>31</v>
      </c>
      <c r="F977" s="5" t="s">
        <v>37</v>
      </c>
      <c r="G977" s="6" t="s">
        <v>33</v>
      </c>
      <c r="H977" s="7">
        <v>57</v>
      </c>
      <c r="I977" s="5" t="s">
        <v>40</v>
      </c>
      <c r="J977" t="str">
        <f>IF((ISNUMBER(SEARCH({"Cash"},[1]Sheet2!$I977))),"Avg","AboveAvg")</f>
        <v>AboveAvg</v>
      </c>
      <c r="L977" s="5" t="s">
        <v>41</v>
      </c>
      <c r="O977" t="str">
        <f>IF(OR(ISNUMBER(SEARCH({"smok"},$Z977))),"Y","N")</f>
        <v>N</v>
      </c>
      <c r="P977" t="str">
        <f>IF(OR(ISNUMBER(SEARCH({"BP","Hyper"},$Z977))),"Y","N")</f>
        <v>N</v>
      </c>
      <c r="Q977" t="str">
        <f>IF(OR(ISNUMBER(SEARCH({"Tobacc","smok"},$Z977))),"Y","N")</f>
        <v>N</v>
      </c>
      <c r="T977" s="8" t="s">
        <v>31</v>
      </c>
      <c r="U977" s="8" t="s">
        <v>31</v>
      </c>
      <c r="Z977" s="9" t="s">
        <v>31</v>
      </c>
      <c r="AA977" t="str">
        <f>IF(OR(ISNUMBER(SEARCH({"Diabetes","Diabetic"},$Z977))),"Y","N")</f>
        <v>N</v>
      </c>
      <c r="AB977" s="6" t="s">
        <v>36</v>
      </c>
    </row>
    <row r="978" spans="2:28">
      <c r="B978">
        <v>2016</v>
      </c>
      <c r="C978" s="4">
        <v>39780</v>
      </c>
      <c r="D978" s="5" t="s">
        <v>30</v>
      </c>
      <c r="E978" s="5" t="s">
        <v>31</v>
      </c>
      <c r="F978" s="5" t="s">
        <v>37</v>
      </c>
      <c r="G978" s="6" t="s">
        <v>33</v>
      </c>
      <c r="H978" s="7">
        <v>7</v>
      </c>
      <c r="I978" s="5" t="s">
        <v>34</v>
      </c>
      <c r="J978" t="str">
        <f>IF((ISNUMBER(SEARCH({"Cash"},[1]Sheet2!$I978))),"Avg","AboveAvg")</f>
        <v>Avg</v>
      </c>
      <c r="L978" s="5" t="s">
        <v>48</v>
      </c>
      <c r="O978" t="str">
        <f>IF(OR(ISNUMBER(SEARCH({"smok"},$Z978))),"Y","N")</f>
        <v>N</v>
      </c>
      <c r="P978" t="str">
        <f>IF(OR(ISNUMBER(SEARCH({"BP","Hyper"},$Z978))),"Y","N")</f>
        <v>N</v>
      </c>
      <c r="Q978" t="str">
        <f>IF(OR(ISNUMBER(SEARCH({"Tobacc","smok"},$Z978))),"Y","N")</f>
        <v>N</v>
      </c>
      <c r="T978" s="8" t="s">
        <v>31</v>
      </c>
      <c r="U978" s="8" t="s">
        <v>31</v>
      </c>
      <c r="Z978" s="9" t="s">
        <v>31</v>
      </c>
      <c r="AA978" t="str">
        <f>IF(OR(ISNUMBER(SEARCH({"Diabetes","Diabetic"},$Z978))),"Y","N")</f>
        <v>N</v>
      </c>
      <c r="AB978" s="6" t="s">
        <v>36</v>
      </c>
    </row>
    <row r="979" spans="2:28" ht="409.6">
      <c r="B979">
        <v>2016</v>
      </c>
      <c r="C979" s="4">
        <v>24755</v>
      </c>
      <c r="D979" s="5" t="s">
        <v>30</v>
      </c>
      <c r="E979" s="5" t="s">
        <v>31</v>
      </c>
      <c r="F979" s="5" t="s">
        <v>37</v>
      </c>
      <c r="G979" s="6" t="s">
        <v>33</v>
      </c>
      <c r="H979" s="7">
        <v>48</v>
      </c>
      <c r="I979" s="5" t="s">
        <v>34</v>
      </c>
      <c r="J979" t="str">
        <f>IF((ISNUMBER(SEARCH({"Cash"},[1]Sheet2!$I979))),"Avg","AboveAvg")</f>
        <v>Avg</v>
      </c>
      <c r="L979" s="5" t="s">
        <v>44</v>
      </c>
      <c r="O979" t="str">
        <f>IF(OR(ISNUMBER(SEARCH({"smok"},$Z979))),"Y","N")</f>
        <v>N</v>
      </c>
      <c r="P979" t="str">
        <f>IF(OR(ISNUMBER(SEARCH({"BP","Hyper"},$Z979))),"Y","N")</f>
        <v>N</v>
      </c>
      <c r="Q979" t="str">
        <f>IF(OR(ISNUMBER(SEARCH({"Tobacc","smok"},$Z979))),"Y","N")</f>
        <v>N</v>
      </c>
      <c r="T979" s="8" t="s">
        <v>31</v>
      </c>
      <c r="U979" s="8" t="s">
        <v>31</v>
      </c>
      <c r="Z979" s="9" t="s">
        <v>500</v>
      </c>
      <c r="AA979" t="str">
        <f>IF(OR(ISNUMBER(SEARCH({"Diabetes","Diabetic"},$Z979))),"Y","N")</f>
        <v>N</v>
      </c>
      <c r="AB979" s="6" t="s">
        <v>36</v>
      </c>
    </row>
    <row r="980" spans="2:28" ht="409.6">
      <c r="B980">
        <v>2016</v>
      </c>
      <c r="C980" s="4">
        <v>23030</v>
      </c>
      <c r="D980" s="5" t="s">
        <v>30</v>
      </c>
      <c r="E980" s="5" t="s">
        <v>31</v>
      </c>
      <c r="F980" s="5" t="s">
        <v>37</v>
      </c>
      <c r="G980" s="6" t="s">
        <v>33</v>
      </c>
      <c r="H980" s="7">
        <v>53</v>
      </c>
      <c r="I980" s="5" t="s">
        <v>40</v>
      </c>
      <c r="J980" t="str">
        <f>IF((ISNUMBER(SEARCH({"Cash"},[1]Sheet2!$I980))),"Avg","AboveAvg")</f>
        <v>AboveAvg</v>
      </c>
      <c r="L980" s="5" t="s">
        <v>41</v>
      </c>
      <c r="O980" t="str">
        <f>IF(OR(ISNUMBER(SEARCH({"smok"},$Z980))),"Y","N")</f>
        <v>N</v>
      </c>
      <c r="P980" t="str">
        <f>IF(OR(ISNUMBER(SEARCH({"BP","Hyper"},$Z980))),"Y","N")</f>
        <v>N</v>
      </c>
      <c r="Q980" t="str">
        <f>IF(OR(ISNUMBER(SEARCH({"Tobacc","smok"},$Z980))),"Y","N")</f>
        <v>N</v>
      </c>
      <c r="T980" s="8" t="s">
        <v>31</v>
      </c>
      <c r="U980" s="8" t="s">
        <v>31</v>
      </c>
      <c r="Z980" s="9" t="s">
        <v>388</v>
      </c>
      <c r="AA980" t="str">
        <f>IF(OR(ISNUMBER(SEARCH({"Diabetes","Diabetic"},$Z980))),"Y","N")</f>
        <v>N</v>
      </c>
      <c r="AB980" s="6" t="s">
        <v>36</v>
      </c>
    </row>
    <row r="981" spans="2:28" ht="66">
      <c r="B981">
        <v>2016</v>
      </c>
      <c r="C981" s="4">
        <v>27921</v>
      </c>
      <c r="D981" s="5" t="s">
        <v>30</v>
      </c>
      <c r="E981" s="5" t="s">
        <v>31</v>
      </c>
      <c r="F981" s="5" t="s">
        <v>37</v>
      </c>
      <c r="G981" s="6" t="s">
        <v>33</v>
      </c>
      <c r="H981" s="7">
        <v>39</v>
      </c>
      <c r="I981" s="5" t="s">
        <v>40</v>
      </c>
      <c r="J981" t="str">
        <f>IF((ISNUMBER(SEARCH({"Cash"},[1]Sheet2!$I981))),"Avg","AboveAvg")</f>
        <v>AboveAvg</v>
      </c>
      <c r="L981" s="5" t="s">
        <v>31</v>
      </c>
      <c r="O981" t="str">
        <f>IF(OR(ISNUMBER(SEARCH({"smok"},$Z981))),"Y","N")</f>
        <v>N</v>
      </c>
      <c r="P981" t="str">
        <f>IF(OR(ISNUMBER(SEARCH({"BP","Hyper"},$Z981))),"Y","N")</f>
        <v>N</v>
      </c>
      <c r="Q981" t="str">
        <f>IF(OR(ISNUMBER(SEARCH({"Tobacc","smok"},$Z981))),"Y","N")</f>
        <v>N</v>
      </c>
      <c r="T981" s="8" t="s">
        <v>31</v>
      </c>
      <c r="U981" s="8" t="s">
        <v>31</v>
      </c>
      <c r="Z981" s="9" t="s">
        <v>108</v>
      </c>
      <c r="AA981" t="str">
        <f>IF(OR(ISNUMBER(SEARCH({"Diabetes","Diabetic"},$Z981))),"Y","N")</f>
        <v>N</v>
      </c>
      <c r="AB981" s="6" t="s">
        <v>36</v>
      </c>
    </row>
    <row r="982" spans="2:28" ht="409.6">
      <c r="B982">
        <v>2016</v>
      </c>
      <c r="C982" s="4">
        <v>17741</v>
      </c>
      <c r="D982" s="5" t="s">
        <v>30</v>
      </c>
      <c r="E982" s="5" t="s">
        <v>31</v>
      </c>
      <c r="F982" s="5" t="s">
        <v>32</v>
      </c>
      <c r="G982" s="6" t="s">
        <v>33</v>
      </c>
      <c r="H982" s="7">
        <v>67</v>
      </c>
      <c r="I982" s="5" t="s">
        <v>34</v>
      </c>
      <c r="J982" t="str">
        <f>IF((ISNUMBER(SEARCH({"Cash"},[1]Sheet2!$I982))),"Avg","AboveAvg")</f>
        <v>Avg</v>
      </c>
      <c r="L982" s="5" t="s">
        <v>31</v>
      </c>
      <c r="O982" t="str">
        <f>IF(OR(ISNUMBER(SEARCH({"smok"},$Z982))),"Y","N")</f>
        <v>N</v>
      </c>
      <c r="P982" t="str">
        <f>IF(OR(ISNUMBER(SEARCH({"BP","Hyper"},$Z982))),"Y","N")</f>
        <v>Y</v>
      </c>
      <c r="Q982" t="str">
        <f>IF(OR(ISNUMBER(SEARCH({"Tobacc","smok"},$Z982))),"Y","N")</f>
        <v>N</v>
      </c>
      <c r="T982" s="8" t="s">
        <v>31</v>
      </c>
      <c r="U982" s="8" t="s">
        <v>31</v>
      </c>
      <c r="Z982" s="9" t="s">
        <v>501</v>
      </c>
      <c r="AA982" t="str">
        <f>IF(OR(ISNUMBER(SEARCH({"Diabetes","Diabetic"},$Z982))),"Y","N")</f>
        <v>N</v>
      </c>
      <c r="AB982" s="6" t="s">
        <v>36</v>
      </c>
    </row>
    <row r="983" spans="2:28" ht="409.6">
      <c r="B983">
        <v>2016</v>
      </c>
      <c r="C983" s="4">
        <v>13212</v>
      </c>
      <c r="D983" s="5" t="s">
        <v>39</v>
      </c>
      <c r="E983" s="5" t="s">
        <v>31</v>
      </c>
      <c r="F983" s="5" t="s">
        <v>32</v>
      </c>
      <c r="G983" s="6" t="s">
        <v>33</v>
      </c>
      <c r="H983" s="7">
        <v>80</v>
      </c>
      <c r="I983" s="5" t="s">
        <v>34</v>
      </c>
      <c r="J983" t="str">
        <f>IF((ISNUMBER(SEARCH({"Cash"},[1]Sheet2!$I983))),"Avg","AboveAvg")</f>
        <v>Avg</v>
      </c>
      <c r="L983" s="5" t="s">
        <v>41</v>
      </c>
      <c r="O983" t="str">
        <f>IF(OR(ISNUMBER(SEARCH({"smok"},$Z983))),"Y","N")</f>
        <v>Y</v>
      </c>
      <c r="P983" t="str">
        <f>IF(OR(ISNUMBER(SEARCH({"BP","Hyper"},$Z983))),"Y","N")</f>
        <v>Y</v>
      </c>
      <c r="Q983" t="str">
        <f>IF(OR(ISNUMBER(SEARCH({"Tobacc","smok"},$Z983))),"Y","N")</f>
        <v>Y</v>
      </c>
      <c r="T983" s="8" t="s">
        <v>31</v>
      </c>
      <c r="U983" s="8" t="s">
        <v>31</v>
      </c>
      <c r="Z983" s="9" t="s">
        <v>502</v>
      </c>
      <c r="AA983" t="str">
        <f>IF(OR(ISNUMBER(SEARCH({"Diabetes","Diabetic"},$Z983))),"Y","N")</f>
        <v>N</v>
      </c>
      <c r="AB983" s="6" t="s">
        <v>36</v>
      </c>
    </row>
    <row r="984" spans="2:28" ht="92.4">
      <c r="B984">
        <v>2016</v>
      </c>
      <c r="C984" s="4">
        <v>19355</v>
      </c>
      <c r="D984" s="5" t="s">
        <v>30</v>
      </c>
      <c r="E984" s="5" t="s">
        <v>31</v>
      </c>
      <c r="F984" s="5" t="s">
        <v>37</v>
      </c>
      <c r="G984" s="6" t="s">
        <v>33</v>
      </c>
      <c r="H984" s="7">
        <v>63</v>
      </c>
      <c r="I984" s="5" t="s">
        <v>34</v>
      </c>
      <c r="J984" t="str">
        <f>IF((ISNUMBER(SEARCH({"Cash"},[1]Sheet2!$I984))),"Avg","AboveAvg")</f>
        <v>Avg</v>
      </c>
      <c r="L984" s="5" t="s">
        <v>44</v>
      </c>
      <c r="O984" t="str">
        <f>IF(OR(ISNUMBER(SEARCH({"smok"},$Z984))),"Y","N")</f>
        <v>N</v>
      </c>
      <c r="P984" t="str">
        <f>IF(OR(ISNUMBER(SEARCH({"BP","Hyper"},$Z984))),"Y","N")</f>
        <v>Y</v>
      </c>
      <c r="Q984" t="str">
        <f>IF(OR(ISNUMBER(SEARCH({"Tobacc","smok"},$Z984))),"Y","N")</f>
        <v>N</v>
      </c>
      <c r="T984" s="8" t="s">
        <v>31</v>
      </c>
      <c r="U984" s="8" t="s">
        <v>31</v>
      </c>
      <c r="Z984" s="9" t="s">
        <v>124</v>
      </c>
      <c r="AA984" t="str">
        <f>IF(OR(ISNUMBER(SEARCH({"Diabetes","Diabetic"},$Z984))),"Y","N")</f>
        <v>N</v>
      </c>
      <c r="AB984" s="6" t="s">
        <v>36</v>
      </c>
    </row>
    <row r="985" spans="2:28">
      <c r="B985">
        <v>2016</v>
      </c>
      <c r="C985" s="4">
        <v>25692</v>
      </c>
      <c r="D985" s="5" t="s">
        <v>30</v>
      </c>
      <c r="E985" s="5" t="s">
        <v>31</v>
      </c>
      <c r="F985" s="5" t="s">
        <v>37</v>
      </c>
      <c r="G985" s="6" t="s">
        <v>33</v>
      </c>
      <c r="H985" s="7">
        <v>46</v>
      </c>
      <c r="I985" s="5" t="s">
        <v>40</v>
      </c>
      <c r="J985" t="str">
        <f>IF((ISNUMBER(SEARCH({"Cash"},[1]Sheet2!$I985))),"Avg","AboveAvg")</f>
        <v>AboveAvg</v>
      </c>
      <c r="L985" s="5" t="s">
        <v>44</v>
      </c>
      <c r="O985" t="str">
        <f>IF(OR(ISNUMBER(SEARCH({"smok"},$Z985))),"Y","N")</f>
        <v>N</v>
      </c>
      <c r="P985" t="str">
        <f>IF(OR(ISNUMBER(SEARCH({"BP","Hyper"},$Z985))),"Y","N")</f>
        <v>N</v>
      </c>
      <c r="Q985" t="str">
        <f>IF(OR(ISNUMBER(SEARCH({"Tobacc","smok"},$Z985))),"Y","N")</f>
        <v>N</v>
      </c>
      <c r="T985" s="8" t="s">
        <v>31</v>
      </c>
      <c r="U985" s="8" t="s">
        <v>31</v>
      </c>
      <c r="Z985" s="9" t="s">
        <v>31</v>
      </c>
      <c r="AA985" t="str">
        <f>IF(OR(ISNUMBER(SEARCH({"Diabetes","Diabetic"},$Z985))),"Y","N")</f>
        <v>N</v>
      </c>
      <c r="AB985" s="6" t="s">
        <v>36</v>
      </c>
    </row>
    <row r="986" spans="2:28" ht="290.39999999999998">
      <c r="B986">
        <v>2016</v>
      </c>
      <c r="C986" s="4">
        <v>25787</v>
      </c>
      <c r="D986" s="5" t="s">
        <v>30</v>
      </c>
      <c r="E986" s="5" t="s">
        <v>31</v>
      </c>
      <c r="F986" s="5" t="s">
        <v>32</v>
      </c>
      <c r="G986" s="6" t="s">
        <v>33</v>
      </c>
      <c r="H986" s="7">
        <v>45</v>
      </c>
      <c r="I986" s="5" t="s">
        <v>34</v>
      </c>
      <c r="J986" t="str">
        <f>IF((ISNUMBER(SEARCH({"Cash"},[1]Sheet2!$I986))),"Avg","AboveAvg")</f>
        <v>Avg</v>
      </c>
      <c r="L986" s="5" t="s">
        <v>48</v>
      </c>
      <c r="O986" t="str">
        <f>IF(OR(ISNUMBER(SEARCH({"smok"},$Z986))),"Y","N")</f>
        <v>N</v>
      </c>
      <c r="P986" t="str">
        <f>IF(OR(ISNUMBER(SEARCH({"BP","Hyper"},$Z986))),"Y","N")</f>
        <v>N</v>
      </c>
      <c r="Q986" t="str">
        <f>IF(OR(ISNUMBER(SEARCH({"Tobacc","smok"},$Z986))),"Y","N")</f>
        <v>N</v>
      </c>
      <c r="T986" s="8" t="s">
        <v>31</v>
      </c>
      <c r="U986" s="8" t="s">
        <v>31</v>
      </c>
      <c r="Z986" s="9" t="s">
        <v>503</v>
      </c>
      <c r="AA986" t="str">
        <f>IF(OR(ISNUMBER(SEARCH({"Diabetes","Diabetic"},$Z986))),"Y","N")</f>
        <v>N</v>
      </c>
      <c r="AB986" s="6" t="s">
        <v>36</v>
      </c>
    </row>
    <row r="987" spans="2:28" ht="330">
      <c r="B987">
        <v>2016</v>
      </c>
      <c r="C987" s="4">
        <v>25496</v>
      </c>
      <c r="D987" s="5" t="s">
        <v>30</v>
      </c>
      <c r="E987" s="5" t="s">
        <v>31</v>
      </c>
      <c r="F987" s="5" t="s">
        <v>32</v>
      </c>
      <c r="G987" s="6" t="s">
        <v>33</v>
      </c>
      <c r="H987" s="7">
        <v>46</v>
      </c>
      <c r="I987" s="5" t="s">
        <v>34</v>
      </c>
      <c r="J987" t="str">
        <f>IF((ISNUMBER(SEARCH({"Cash"},[1]Sheet2!$I987))),"Avg","AboveAvg")</f>
        <v>Avg</v>
      </c>
      <c r="L987" s="5" t="s">
        <v>41</v>
      </c>
      <c r="O987" t="str">
        <f>IF(OR(ISNUMBER(SEARCH({"smok"},$Z987))),"Y","N")</f>
        <v>N</v>
      </c>
      <c r="P987" t="str">
        <f>IF(OR(ISNUMBER(SEARCH({"BP","Hyper"},$Z987))),"Y","N")</f>
        <v>N</v>
      </c>
      <c r="Q987" t="str">
        <f>IF(OR(ISNUMBER(SEARCH({"Tobacc","smok"},$Z987))),"Y","N")</f>
        <v>N</v>
      </c>
      <c r="T987" s="8" t="s">
        <v>31</v>
      </c>
      <c r="U987" s="8" t="s">
        <v>31</v>
      </c>
      <c r="Z987" s="9" t="s">
        <v>504</v>
      </c>
      <c r="AA987" t="str">
        <f>IF(OR(ISNUMBER(SEARCH({"Diabetes","Diabetic"},$Z987))),"Y","N")</f>
        <v>N</v>
      </c>
      <c r="AB987" s="6" t="s">
        <v>36</v>
      </c>
    </row>
    <row r="988" spans="2:28">
      <c r="B988">
        <v>2016</v>
      </c>
      <c r="C988" s="4">
        <v>33917</v>
      </c>
      <c r="D988" s="5" t="s">
        <v>30</v>
      </c>
      <c r="E988" s="5" t="s">
        <v>31</v>
      </c>
      <c r="F988" s="5" t="s">
        <v>32</v>
      </c>
      <c r="G988" s="6" t="s">
        <v>33</v>
      </c>
      <c r="H988" s="7">
        <v>23</v>
      </c>
      <c r="I988" s="5" t="s">
        <v>34</v>
      </c>
      <c r="J988" t="str">
        <f>IF((ISNUMBER(SEARCH({"Cash"},[1]Sheet2!$I988))),"Avg","AboveAvg")</f>
        <v>Avg</v>
      </c>
      <c r="L988" s="5" t="s">
        <v>48</v>
      </c>
      <c r="O988" t="str">
        <f>IF(OR(ISNUMBER(SEARCH({"smok"},$Z988))),"Y","N")</f>
        <v>N</v>
      </c>
      <c r="P988" t="str">
        <f>IF(OR(ISNUMBER(SEARCH({"BP","Hyper"},$Z988))),"Y","N")</f>
        <v>N</v>
      </c>
      <c r="Q988" t="str">
        <f>IF(OR(ISNUMBER(SEARCH({"Tobacc","smok"},$Z988))),"Y","N")</f>
        <v>N</v>
      </c>
      <c r="T988" s="8" t="s">
        <v>31</v>
      </c>
      <c r="U988" s="8" t="s">
        <v>31</v>
      </c>
      <c r="Z988" s="9" t="s">
        <v>31</v>
      </c>
      <c r="AA988" t="str">
        <f>IF(OR(ISNUMBER(SEARCH({"Diabetes","Diabetic"},$Z988))),"Y","N")</f>
        <v>N</v>
      </c>
      <c r="AB988" s="6" t="s">
        <v>36</v>
      </c>
    </row>
    <row r="989" spans="2:28" ht="330">
      <c r="B989">
        <v>2016</v>
      </c>
      <c r="C989" s="4">
        <v>20110</v>
      </c>
      <c r="D989" s="5" t="s">
        <v>30</v>
      </c>
      <c r="E989" s="5" t="s">
        <v>31</v>
      </c>
      <c r="F989" s="5" t="s">
        <v>37</v>
      </c>
      <c r="G989" s="6" t="s">
        <v>33</v>
      </c>
      <c r="H989" s="7">
        <v>61</v>
      </c>
      <c r="I989" s="5" t="s">
        <v>40</v>
      </c>
      <c r="J989" t="str">
        <f>IF((ISNUMBER(SEARCH({"Cash"},[1]Sheet2!$I989))),"Avg","AboveAvg")</f>
        <v>AboveAvg</v>
      </c>
      <c r="L989" s="5" t="s">
        <v>31</v>
      </c>
      <c r="O989" t="str">
        <f>IF(OR(ISNUMBER(SEARCH({"smok"},$Z989))),"Y","N")</f>
        <v>N</v>
      </c>
      <c r="P989" t="str">
        <f>IF(OR(ISNUMBER(SEARCH({"BP","Hyper"},$Z989))),"Y","N")</f>
        <v>Y</v>
      </c>
      <c r="Q989" t="str">
        <f>IF(OR(ISNUMBER(SEARCH({"Tobacc","smok"},$Z989))),"Y","N")</f>
        <v>N</v>
      </c>
      <c r="T989" s="8" t="s">
        <v>31</v>
      </c>
      <c r="U989" s="8" t="s">
        <v>31</v>
      </c>
      <c r="Z989" s="9" t="s">
        <v>505</v>
      </c>
      <c r="AA989" t="str">
        <f>IF(OR(ISNUMBER(SEARCH({"Diabetes","Diabetic"},$Z989))),"Y","N")</f>
        <v>N</v>
      </c>
      <c r="AB989" s="6" t="s">
        <v>36</v>
      </c>
    </row>
    <row r="990" spans="2:28">
      <c r="B990">
        <v>2016</v>
      </c>
      <c r="C990" s="4">
        <v>20302</v>
      </c>
      <c r="D990" s="5" t="s">
        <v>30</v>
      </c>
      <c r="E990" s="5" t="s">
        <v>31</v>
      </c>
      <c r="F990" s="5" t="s">
        <v>37</v>
      </c>
      <c r="G990" s="6" t="s">
        <v>33</v>
      </c>
      <c r="H990" s="7">
        <v>60</v>
      </c>
      <c r="I990" s="5" t="s">
        <v>34</v>
      </c>
      <c r="J990" t="str">
        <f>IF((ISNUMBER(SEARCH({"Cash"},[1]Sheet2!$I990))),"Avg","AboveAvg")</f>
        <v>Avg</v>
      </c>
      <c r="L990" s="5" t="s">
        <v>31</v>
      </c>
      <c r="O990" t="str">
        <f>IF(OR(ISNUMBER(SEARCH({"smok"},$Z990))),"Y","N")</f>
        <v>N</v>
      </c>
      <c r="P990" t="str">
        <f>IF(OR(ISNUMBER(SEARCH({"BP","Hyper"},$Z990))),"Y","N")</f>
        <v>N</v>
      </c>
      <c r="Q990" t="str">
        <f>IF(OR(ISNUMBER(SEARCH({"Tobacc","smok"},$Z990))),"Y","N")</f>
        <v>N</v>
      </c>
      <c r="T990" s="8" t="s">
        <v>31</v>
      </c>
      <c r="U990" s="8" t="s">
        <v>31</v>
      </c>
      <c r="Z990" s="9" t="s">
        <v>31</v>
      </c>
      <c r="AA990" t="str">
        <f>IF(OR(ISNUMBER(SEARCH({"Diabetes","Diabetic"},$Z990))),"Y","N")</f>
        <v>N</v>
      </c>
      <c r="AB990" s="6" t="s">
        <v>36</v>
      </c>
    </row>
    <row r="991" spans="2:28">
      <c r="B991">
        <v>2016</v>
      </c>
      <c r="C991" s="4">
        <v>17690</v>
      </c>
      <c r="D991" s="5" t="s">
        <v>30</v>
      </c>
      <c r="E991" s="5" t="s">
        <v>31</v>
      </c>
      <c r="F991" s="5" t="s">
        <v>32</v>
      </c>
      <c r="G991" s="6" t="s">
        <v>33</v>
      </c>
      <c r="H991" s="7">
        <v>68</v>
      </c>
      <c r="I991" s="5" t="s">
        <v>34</v>
      </c>
      <c r="J991" t="str">
        <f>IF((ISNUMBER(SEARCH({"Cash"},[1]Sheet2!$I991))),"Avg","AboveAvg")</f>
        <v>Avg</v>
      </c>
      <c r="L991" s="5" t="s">
        <v>71</v>
      </c>
      <c r="O991" t="str">
        <f>IF(OR(ISNUMBER(SEARCH({"smok"},$Z991))),"Y","N")</f>
        <v>N</v>
      </c>
      <c r="P991" t="str">
        <f>IF(OR(ISNUMBER(SEARCH({"BP","Hyper"},$Z991))),"Y","N")</f>
        <v>N</v>
      </c>
      <c r="Q991" t="str">
        <f>IF(OR(ISNUMBER(SEARCH({"Tobacc","smok"},$Z991))),"Y","N")</f>
        <v>N</v>
      </c>
      <c r="T991" s="8" t="s">
        <v>31</v>
      </c>
      <c r="U991" s="8" t="s">
        <v>31</v>
      </c>
      <c r="Z991" s="9" t="s">
        <v>31</v>
      </c>
      <c r="AA991" t="str">
        <f>IF(OR(ISNUMBER(SEARCH({"Diabetes","Diabetic"},$Z991))),"Y","N")</f>
        <v>N</v>
      </c>
      <c r="AB991" s="6" t="s">
        <v>36</v>
      </c>
    </row>
    <row r="992" spans="2:28" ht="409.6">
      <c r="B992">
        <v>2016</v>
      </c>
      <c r="C992" s="4">
        <v>21469</v>
      </c>
      <c r="D992" s="5" t="s">
        <v>30</v>
      </c>
      <c r="E992" s="5" t="s">
        <v>31</v>
      </c>
      <c r="F992" s="5" t="s">
        <v>32</v>
      </c>
      <c r="G992" s="6" t="s">
        <v>33</v>
      </c>
      <c r="H992" s="7">
        <v>57</v>
      </c>
      <c r="I992" s="5" t="s">
        <v>34</v>
      </c>
      <c r="J992" t="str">
        <f>IF((ISNUMBER(SEARCH({"Cash"},[1]Sheet2!$I992))),"Avg","AboveAvg")</f>
        <v>Avg</v>
      </c>
      <c r="L992" s="5" t="s">
        <v>41</v>
      </c>
      <c r="O992" t="str">
        <f>IF(OR(ISNUMBER(SEARCH({"smok"},$Z992))),"Y","N")</f>
        <v>N</v>
      </c>
      <c r="P992" t="str">
        <f>IF(OR(ISNUMBER(SEARCH({"BP","Hyper"},$Z992))),"Y","N")</f>
        <v>Y</v>
      </c>
      <c r="Q992" t="str">
        <f>IF(OR(ISNUMBER(SEARCH({"Tobacc","smok"},$Z992))),"Y","N")</f>
        <v>N</v>
      </c>
      <c r="T992" s="8" t="s">
        <v>31</v>
      </c>
      <c r="U992" s="8" t="s">
        <v>31</v>
      </c>
      <c r="Z992" s="9" t="s">
        <v>506</v>
      </c>
      <c r="AA992" t="str">
        <f>IF(OR(ISNUMBER(SEARCH({"Diabetes","Diabetic"},$Z992))),"Y","N")</f>
        <v>N</v>
      </c>
      <c r="AB992" s="6" t="s">
        <v>36</v>
      </c>
    </row>
    <row r="993" spans="2:28" ht="409.6">
      <c r="B993">
        <v>2016</v>
      </c>
      <c r="C993" s="4">
        <v>28640</v>
      </c>
      <c r="D993" s="5" t="s">
        <v>30</v>
      </c>
      <c r="E993" s="5" t="s">
        <v>31</v>
      </c>
      <c r="F993" s="5" t="s">
        <v>32</v>
      </c>
      <c r="G993" s="6" t="s">
        <v>33</v>
      </c>
      <c r="H993" s="7">
        <v>38</v>
      </c>
      <c r="I993" s="5" t="s">
        <v>40</v>
      </c>
      <c r="J993" t="str">
        <f>IF((ISNUMBER(SEARCH({"Cash"},[1]Sheet2!$I993))),"Avg","AboveAvg")</f>
        <v>AboveAvg</v>
      </c>
      <c r="L993" s="5" t="s">
        <v>31</v>
      </c>
      <c r="O993" t="str">
        <f>IF(OR(ISNUMBER(SEARCH({"smok"},$Z993))),"Y","N")</f>
        <v>N</v>
      </c>
      <c r="P993" t="str">
        <f>IF(OR(ISNUMBER(SEARCH({"BP","Hyper"},$Z993))),"Y","N")</f>
        <v>Y</v>
      </c>
      <c r="Q993" t="str">
        <f>IF(OR(ISNUMBER(SEARCH({"Tobacc","smok"},$Z993))),"Y","N")</f>
        <v>N</v>
      </c>
      <c r="T993" s="8" t="s">
        <v>31</v>
      </c>
      <c r="U993" s="8" t="s">
        <v>31</v>
      </c>
      <c r="Z993" s="9" t="s">
        <v>507</v>
      </c>
      <c r="AA993" t="str">
        <f>IF(OR(ISNUMBER(SEARCH({"Diabetes","Diabetic"},$Z993))),"Y","N")</f>
        <v>N</v>
      </c>
      <c r="AB993" s="6" t="s">
        <v>36</v>
      </c>
    </row>
    <row r="994" spans="2:28" ht="409.6">
      <c r="B994">
        <v>2016</v>
      </c>
      <c r="C994" s="4">
        <v>23302</v>
      </c>
      <c r="D994" s="5" t="s">
        <v>30</v>
      </c>
      <c r="E994" s="5" t="s">
        <v>31</v>
      </c>
      <c r="F994" s="5" t="s">
        <v>32</v>
      </c>
      <c r="G994" s="6" t="s">
        <v>33</v>
      </c>
      <c r="H994" s="7">
        <v>52</v>
      </c>
      <c r="I994" s="5" t="s">
        <v>40</v>
      </c>
      <c r="J994" t="str">
        <f>IF((ISNUMBER(SEARCH({"Cash"},[1]Sheet2!$I994))),"Avg","AboveAvg")</f>
        <v>AboveAvg</v>
      </c>
      <c r="L994" s="5" t="s">
        <v>44</v>
      </c>
      <c r="O994" t="str">
        <f>IF(OR(ISNUMBER(SEARCH({"smok"},$Z994))),"Y","N")</f>
        <v>N</v>
      </c>
      <c r="P994" t="str">
        <f>IF(OR(ISNUMBER(SEARCH({"BP","Hyper"},$Z994))),"Y","N")</f>
        <v>N</v>
      </c>
      <c r="Q994" t="str">
        <f>IF(OR(ISNUMBER(SEARCH({"Tobacc","smok"},$Z994))),"Y","N")</f>
        <v>N</v>
      </c>
      <c r="T994" s="8" t="s">
        <v>31</v>
      </c>
      <c r="U994" s="8" t="s">
        <v>31</v>
      </c>
      <c r="Z994" s="9" t="s">
        <v>457</v>
      </c>
      <c r="AA994" t="str">
        <f>IF(OR(ISNUMBER(SEARCH({"Diabetes","Diabetic"},$Z994))),"Y","N")</f>
        <v>N</v>
      </c>
      <c r="AB994" s="6" t="s">
        <v>36</v>
      </c>
    </row>
    <row r="995" spans="2:28" ht="382.8">
      <c r="B995">
        <v>2016</v>
      </c>
      <c r="C995" s="4">
        <v>18376</v>
      </c>
      <c r="D995" s="5" t="s">
        <v>30</v>
      </c>
      <c r="E995" s="5" t="s">
        <v>31</v>
      </c>
      <c r="F995" s="5" t="s">
        <v>32</v>
      </c>
      <c r="G995" s="6" t="s">
        <v>33</v>
      </c>
      <c r="H995" s="7">
        <v>66</v>
      </c>
      <c r="I995" s="5" t="s">
        <v>40</v>
      </c>
      <c r="J995" t="str">
        <f>IF((ISNUMBER(SEARCH({"Cash"},[1]Sheet2!$I995))),"Avg","AboveAvg")</f>
        <v>AboveAvg</v>
      </c>
      <c r="L995" s="5" t="s">
        <v>48</v>
      </c>
      <c r="O995" t="str">
        <f>IF(OR(ISNUMBER(SEARCH({"smok"},$Z995))),"Y","N")</f>
        <v>N</v>
      </c>
      <c r="P995" t="str">
        <f>IF(OR(ISNUMBER(SEARCH({"BP","Hyper"},$Z995))),"Y","N")</f>
        <v>Y</v>
      </c>
      <c r="Q995" t="str">
        <f>IF(OR(ISNUMBER(SEARCH({"Tobacc","smok"},$Z995))),"Y","N")</f>
        <v>N</v>
      </c>
      <c r="T995" s="8" t="s">
        <v>31</v>
      </c>
      <c r="U995" s="8" t="s">
        <v>31</v>
      </c>
      <c r="Z995" s="9" t="s">
        <v>508</v>
      </c>
      <c r="AA995" t="str">
        <f>IF(OR(ISNUMBER(SEARCH({"Diabetes","Diabetic"},$Z995))),"Y","N")</f>
        <v>N</v>
      </c>
      <c r="AB995" s="6" t="s">
        <v>36</v>
      </c>
    </row>
    <row r="996" spans="2:28" ht="145.19999999999999">
      <c r="B996">
        <v>2016</v>
      </c>
      <c r="C996" s="4">
        <v>25973</v>
      </c>
      <c r="D996" s="5" t="s">
        <v>30</v>
      </c>
      <c r="E996" s="5" t="s">
        <v>31</v>
      </c>
      <c r="F996" s="5" t="s">
        <v>37</v>
      </c>
      <c r="G996" s="6" t="s">
        <v>33</v>
      </c>
      <c r="H996" s="7">
        <v>45</v>
      </c>
      <c r="I996" s="5" t="s">
        <v>40</v>
      </c>
      <c r="J996" t="str">
        <f>IF((ISNUMBER(SEARCH({"Cash"},[1]Sheet2!$I996))),"Avg","AboveAvg")</f>
        <v>AboveAvg</v>
      </c>
      <c r="L996" s="5" t="s">
        <v>31</v>
      </c>
      <c r="O996" t="str">
        <f>IF(OR(ISNUMBER(SEARCH({"smok"},$Z996))),"Y","N")</f>
        <v>N</v>
      </c>
      <c r="P996" t="str">
        <f>IF(OR(ISNUMBER(SEARCH({"BP","Hyper"},$Z996))),"Y","N")</f>
        <v>N</v>
      </c>
      <c r="Q996" t="str">
        <f>IF(OR(ISNUMBER(SEARCH({"Tobacc","smok"},$Z996))),"Y","N")</f>
        <v>N</v>
      </c>
      <c r="T996" s="8" t="s">
        <v>31</v>
      </c>
      <c r="U996" s="8" t="s">
        <v>31</v>
      </c>
      <c r="Z996" s="9" t="s">
        <v>353</v>
      </c>
      <c r="AA996" t="str">
        <f>IF(OR(ISNUMBER(SEARCH({"Diabetes","Diabetic"},$Z996))),"Y","N")</f>
        <v>N</v>
      </c>
      <c r="AB996" s="6" t="s">
        <v>36</v>
      </c>
    </row>
    <row r="997" spans="2:28" ht="409.2">
      <c r="B997">
        <v>2016</v>
      </c>
      <c r="C997" s="4">
        <v>40359</v>
      </c>
      <c r="D997" s="5" t="s">
        <v>30</v>
      </c>
      <c r="E997" s="5" t="s">
        <v>31</v>
      </c>
      <c r="F997" s="5" t="s">
        <v>32</v>
      </c>
      <c r="G997" s="6" t="s">
        <v>33</v>
      </c>
      <c r="H997" s="7">
        <v>5</v>
      </c>
      <c r="I997" s="5" t="s">
        <v>34</v>
      </c>
      <c r="J997" t="str">
        <f>IF((ISNUMBER(SEARCH({"Cash"},[1]Sheet2!$I997))),"Avg","AboveAvg")</f>
        <v>Avg</v>
      </c>
      <c r="L997" s="5" t="s">
        <v>31</v>
      </c>
      <c r="O997" t="str">
        <f>IF(OR(ISNUMBER(SEARCH({"smok"},$Z997))),"Y","N")</f>
        <v>N</v>
      </c>
      <c r="P997" t="str">
        <f>IF(OR(ISNUMBER(SEARCH({"BP","Hyper"},$Z997))),"Y","N")</f>
        <v>N</v>
      </c>
      <c r="Q997" t="str">
        <f>IF(OR(ISNUMBER(SEARCH({"Tobacc","smok"},$Z997))),"Y","N")</f>
        <v>N</v>
      </c>
      <c r="T997" s="8" t="s">
        <v>31</v>
      </c>
      <c r="U997" s="8" t="s">
        <v>31</v>
      </c>
      <c r="Z997" s="9" t="s">
        <v>509</v>
      </c>
      <c r="AA997" t="str">
        <f>IF(OR(ISNUMBER(SEARCH({"Diabetes","Diabetic"},$Z997))),"Y","N")</f>
        <v>N</v>
      </c>
      <c r="AB997" s="6" t="s">
        <v>36</v>
      </c>
    </row>
    <row r="998" spans="2:28" ht="409.6">
      <c r="B998">
        <v>2016</v>
      </c>
      <c r="C998" s="4">
        <v>22848</v>
      </c>
      <c r="D998" s="5" t="s">
        <v>39</v>
      </c>
      <c r="E998" s="5" t="s">
        <v>31</v>
      </c>
      <c r="F998" s="5" t="s">
        <v>32</v>
      </c>
      <c r="G998" s="6" t="s">
        <v>33</v>
      </c>
      <c r="H998" s="7">
        <v>53</v>
      </c>
      <c r="I998" s="5" t="s">
        <v>40</v>
      </c>
      <c r="J998" t="str">
        <f>IF((ISNUMBER(SEARCH({"Cash"},[1]Sheet2!$I998))),"Avg","AboveAvg")</f>
        <v>AboveAvg</v>
      </c>
      <c r="L998" s="5" t="s">
        <v>41</v>
      </c>
      <c r="O998" t="str">
        <f>IF(OR(ISNUMBER(SEARCH({"smok"},$Z998))),"Y","N")</f>
        <v>N</v>
      </c>
      <c r="P998" t="str">
        <f>IF(OR(ISNUMBER(SEARCH({"BP","Hyper"},$Z998))),"Y","N")</f>
        <v>N</v>
      </c>
      <c r="Q998" t="str">
        <f>IF(OR(ISNUMBER(SEARCH({"Tobacc","smok"},$Z998))),"Y","N")</f>
        <v>N</v>
      </c>
      <c r="T998" s="8" t="s">
        <v>31</v>
      </c>
      <c r="U998" s="8" t="s">
        <v>31</v>
      </c>
      <c r="Z998" s="9" t="s">
        <v>510</v>
      </c>
      <c r="AA998" t="str">
        <f>IF(OR(ISNUMBER(SEARCH({"Diabetes","Diabetic"},$Z998))),"Y","N")</f>
        <v>N</v>
      </c>
      <c r="AB998" s="6" t="s">
        <v>36</v>
      </c>
    </row>
    <row r="999" spans="2:28" ht="409.2">
      <c r="B999">
        <v>2016</v>
      </c>
      <c r="C999" s="4">
        <v>40359</v>
      </c>
      <c r="D999" s="5" t="s">
        <v>30</v>
      </c>
      <c r="E999" s="5" t="s">
        <v>31</v>
      </c>
      <c r="F999" s="5" t="s">
        <v>32</v>
      </c>
      <c r="G999" s="6" t="s">
        <v>33</v>
      </c>
      <c r="H999" s="7">
        <v>5</v>
      </c>
      <c r="I999" s="5" t="s">
        <v>34</v>
      </c>
      <c r="J999" t="str">
        <f>IF((ISNUMBER(SEARCH({"Cash"},[1]Sheet2!$I999))),"Avg","AboveAvg")</f>
        <v>Avg</v>
      </c>
      <c r="L999" s="5" t="s">
        <v>31</v>
      </c>
      <c r="O999" t="str">
        <f>IF(OR(ISNUMBER(SEARCH({"smok"},$Z999))),"Y","N")</f>
        <v>N</v>
      </c>
      <c r="P999" t="str">
        <f>IF(OR(ISNUMBER(SEARCH({"BP","Hyper"},$Z999))),"Y","N")</f>
        <v>N</v>
      </c>
      <c r="Q999" t="str">
        <f>IF(OR(ISNUMBER(SEARCH({"Tobacc","smok"},$Z999))),"Y","N")</f>
        <v>N</v>
      </c>
      <c r="T999" s="8" t="s">
        <v>31</v>
      </c>
      <c r="U999" s="8" t="s">
        <v>31</v>
      </c>
      <c r="Z999" s="9" t="s">
        <v>509</v>
      </c>
      <c r="AA999" t="str">
        <f>IF(OR(ISNUMBER(SEARCH({"Diabetes","Diabetic"},$Z999))),"Y","N")</f>
        <v>N</v>
      </c>
      <c r="AB999" s="6" t="s">
        <v>36</v>
      </c>
    </row>
    <row r="1000" spans="2:28" ht="369.6">
      <c r="B1000">
        <v>2016</v>
      </c>
      <c r="C1000" s="4">
        <v>16896</v>
      </c>
      <c r="D1000" s="5" t="s">
        <v>30</v>
      </c>
      <c r="E1000" s="5" t="s">
        <v>31</v>
      </c>
      <c r="F1000" s="5" t="s">
        <v>32</v>
      </c>
      <c r="G1000" s="6" t="s">
        <v>33</v>
      </c>
      <c r="H1000" s="7">
        <v>70</v>
      </c>
      <c r="I1000" s="5" t="s">
        <v>34</v>
      </c>
      <c r="J1000" t="str">
        <f>IF((ISNUMBER(SEARCH({"Cash"},[1]Sheet2!$I1000))),"Avg","AboveAvg")</f>
        <v>Avg</v>
      </c>
      <c r="L1000" s="5" t="s">
        <v>31</v>
      </c>
      <c r="O1000" t="str">
        <f>IF(OR(ISNUMBER(SEARCH({"smok"},$Z1000))),"Y","N")</f>
        <v>N</v>
      </c>
      <c r="P1000" t="str">
        <f>IF(OR(ISNUMBER(SEARCH({"BP","Hyper"},$Z1000))),"Y","N")</f>
        <v>N</v>
      </c>
      <c r="Q1000" t="str">
        <f>IF(OR(ISNUMBER(SEARCH({"Tobacc","smok"},$Z1000))),"Y","N")</f>
        <v>N</v>
      </c>
      <c r="T1000" s="8" t="s">
        <v>31</v>
      </c>
      <c r="U1000" s="8" t="s">
        <v>31</v>
      </c>
      <c r="Z1000" s="9" t="s">
        <v>511</v>
      </c>
      <c r="AA1000" t="str">
        <f>IF(OR(ISNUMBER(SEARCH({"Diabetes","Diabetic"},$Z1000))),"Y","N")</f>
        <v>N</v>
      </c>
      <c r="AB1000" s="6" t="s">
        <v>36</v>
      </c>
    </row>
    <row r="1001" spans="2:28" ht="409.6">
      <c r="B1001">
        <v>2016</v>
      </c>
      <c r="C1001" s="4">
        <v>26321</v>
      </c>
      <c r="D1001" s="5" t="s">
        <v>30</v>
      </c>
      <c r="E1001" s="5" t="s">
        <v>31</v>
      </c>
      <c r="F1001" s="5" t="s">
        <v>37</v>
      </c>
      <c r="G1001" s="6" t="s">
        <v>33</v>
      </c>
      <c r="H1001" s="7">
        <v>44</v>
      </c>
      <c r="I1001" s="5" t="s">
        <v>34</v>
      </c>
      <c r="J1001" t="str">
        <f>IF((ISNUMBER(SEARCH({"Cash"},[1]Sheet2!$I1001))),"Avg","AboveAvg")</f>
        <v>Avg</v>
      </c>
      <c r="L1001" s="5" t="s">
        <v>41</v>
      </c>
      <c r="O1001" t="str">
        <f>IF(OR(ISNUMBER(SEARCH({"smok"},$Z1001))),"Y","N")</f>
        <v>N</v>
      </c>
      <c r="P1001" t="str">
        <f>IF(OR(ISNUMBER(SEARCH({"BP","Hyper"},$Z1001))),"Y","N")</f>
        <v>N</v>
      </c>
      <c r="Q1001" t="str">
        <f>IF(OR(ISNUMBER(SEARCH({"Tobacc","smok"},$Z1001))),"Y","N")</f>
        <v>N</v>
      </c>
      <c r="T1001" s="8" t="s">
        <v>31</v>
      </c>
      <c r="U1001" s="8" t="s">
        <v>31</v>
      </c>
      <c r="Z1001" s="9" t="s">
        <v>512</v>
      </c>
      <c r="AA1001" t="str">
        <f>IF(OR(ISNUMBER(SEARCH({"Diabetes","Diabetic"},$Z1001))),"Y","N")</f>
        <v>N</v>
      </c>
      <c r="AB1001" s="6" t="s">
        <v>36</v>
      </c>
    </row>
    <row r="1002" spans="2:28">
      <c r="B1002">
        <v>2016</v>
      </c>
      <c r="C1002" s="4">
        <v>34829</v>
      </c>
      <c r="D1002" s="5" t="s">
        <v>30</v>
      </c>
      <c r="E1002" s="5" t="s">
        <v>31</v>
      </c>
      <c r="F1002" s="5" t="s">
        <v>37</v>
      </c>
      <c r="G1002" s="6" t="s">
        <v>33</v>
      </c>
      <c r="H1002" s="7">
        <v>21</v>
      </c>
      <c r="I1002" s="5" t="s">
        <v>34</v>
      </c>
      <c r="J1002" t="str">
        <f>IF((ISNUMBER(SEARCH({"Cash"},[1]Sheet2!$I1002))),"Avg","AboveAvg")</f>
        <v>Avg</v>
      </c>
      <c r="L1002" s="5" t="s">
        <v>44</v>
      </c>
      <c r="O1002" t="str">
        <f>IF(OR(ISNUMBER(SEARCH({"smok"},$Z1002))),"Y","N")</f>
        <v>N</v>
      </c>
      <c r="P1002" t="str">
        <f>IF(OR(ISNUMBER(SEARCH({"BP","Hyper"},$Z1002))),"Y","N")</f>
        <v>N</v>
      </c>
      <c r="Q1002" t="str">
        <f>IF(OR(ISNUMBER(SEARCH({"Tobacc","smok"},$Z1002))),"Y","N")</f>
        <v>N</v>
      </c>
      <c r="T1002" s="8" t="s">
        <v>31</v>
      </c>
      <c r="U1002" s="8" t="s">
        <v>31</v>
      </c>
      <c r="Z1002" s="9" t="s">
        <v>31</v>
      </c>
      <c r="AA1002" t="str">
        <f>IF(OR(ISNUMBER(SEARCH({"Diabetes","Diabetic"},$Z1002))),"Y","N")</f>
        <v>N</v>
      </c>
      <c r="AB1002" s="6" t="s">
        <v>36</v>
      </c>
    </row>
    <row r="1003" spans="2:28" ht="409.6">
      <c r="B1003">
        <v>2016</v>
      </c>
      <c r="C1003" s="4">
        <v>21849</v>
      </c>
      <c r="D1003" s="5" t="s">
        <v>30</v>
      </c>
      <c r="E1003" s="5" t="s">
        <v>31</v>
      </c>
      <c r="F1003" s="5" t="s">
        <v>37</v>
      </c>
      <c r="G1003" s="6" t="s">
        <v>33</v>
      </c>
      <c r="H1003" s="7">
        <v>56</v>
      </c>
      <c r="I1003" s="5" t="s">
        <v>34</v>
      </c>
      <c r="J1003" t="str">
        <f>IF((ISNUMBER(SEARCH({"Cash"},[1]Sheet2!$I1003))),"Avg","AboveAvg")</f>
        <v>Avg</v>
      </c>
      <c r="L1003" s="5" t="s">
        <v>44</v>
      </c>
      <c r="O1003" t="str">
        <f>IF(OR(ISNUMBER(SEARCH({"smok"},$Z1003))),"Y","N")</f>
        <v>N</v>
      </c>
      <c r="P1003" t="str">
        <f>IF(OR(ISNUMBER(SEARCH({"BP","Hyper"},$Z1003))),"Y","N")</f>
        <v>Y</v>
      </c>
      <c r="Q1003" t="str">
        <f>IF(OR(ISNUMBER(SEARCH({"Tobacc","smok"},$Z1003))),"Y","N")</f>
        <v>N</v>
      </c>
      <c r="T1003" s="8" t="s">
        <v>31</v>
      </c>
      <c r="U1003" s="8" t="s">
        <v>31</v>
      </c>
      <c r="Z1003" s="9" t="s">
        <v>513</v>
      </c>
      <c r="AA1003" t="str">
        <f>IF(OR(ISNUMBER(SEARCH({"Diabetes","Diabetic"},$Z1003))),"Y","N")</f>
        <v>N</v>
      </c>
      <c r="AB1003" s="6" t="s">
        <v>36</v>
      </c>
    </row>
    <row r="1004" spans="2:28" ht="409.6">
      <c r="B1004">
        <v>2016</v>
      </c>
      <c r="C1004" s="4">
        <v>20939</v>
      </c>
      <c r="D1004" s="5" t="s">
        <v>39</v>
      </c>
      <c r="E1004" s="5" t="s">
        <v>31</v>
      </c>
      <c r="F1004" s="5" t="s">
        <v>37</v>
      </c>
      <c r="G1004" s="6" t="s">
        <v>33</v>
      </c>
      <c r="H1004" s="7">
        <v>59</v>
      </c>
      <c r="I1004" s="5" t="s">
        <v>34</v>
      </c>
      <c r="J1004" t="str">
        <f>IF((ISNUMBER(SEARCH({"Cash"},[1]Sheet2!$I1004))),"Avg","AboveAvg")</f>
        <v>Avg</v>
      </c>
      <c r="L1004" s="5" t="s">
        <v>44</v>
      </c>
      <c r="O1004" t="str">
        <f>IF(OR(ISNUMBER(SEARCH({"smok"},$Z1004))),"Y","N")</f>
        <v>N</v>
      </c>
      <c r="P1004" t="str">
        <f>IF(OR(ISNUMBER(SEARCH({"BP","Hyper"},$Z1004))),"Y","N")</f>
        <v>Y</v>
      </c>
      <c r="Q1004" t="str">
        <f>IF(OR(ISNUMBER(SEARCH({"Tobacc","smok"},$Z1004))),"Y","N")</f>
        <v>N</v>
      </c>
      <c r="T1004" s="8" t="s">
        <v>31</v>
      </c>
      <c r="U1004" s="8" t="s">
        <v>31</v>
      </c>
      <c r="Z1004" s="9" t="s">
        <v>73</v>
      </c>
      <c r="AA1004" t="str">
        <f>IF(OR(ISNUMBER(SEARCH({"Diabetes","Diabetic"},$Z1004))),"Y","N")</f>
        <v>Y</v>
      </c>
      <c r="AB1004" s="6" t="s">
        <v>36</v>
      </c>
    </row>
    <row r="1005" spans="2:28" ht="409.6">
      <c r="B1005">
        <v>2016</v>
      </c>
      <c r="C1005" s="4">
        <v>24075</v>
      </c>
      <c r="D1005" s="5" t="s">
        <v>30</v>
      </c>
      <c r="E1005" s="5" t="s">
        <v>31</v>
      </c>
      <c r="F1005" s="5" t="s">
        <v>37</v>
      </c>
      <c r="G1005" s="6" t="s">
        <v>33</v>
      </c>
      <c r="H1005" s="7">
        <v>50</v>
      </c>
      <c r="I1005" s="5" t="s">
        <v>34</v>
      </c>
      <c r="J1005" t="str">
        <f>IF((ISNUMBER(SEARCH({"Cash"},[1]Sheet2!$I1005))),"Avg","AboveAvg")</f>
        <v>Avg</v>
      </c>
      <c r="L1005" s="5" t="s">
        <v>31</v>
      </c>
      <c r="O1005" t="str">
        <f>IF(OR(ISNUMBER(SEARCH({"smok"},$Z1005))),"Y","N")</f>
        <v>N</v>
      </c>
      <c r="P1005" t="str">
        <f>IF(OR(ISNUMBER(SEARCH({"BP","Hyper"},$Z1005))),"Y","N")</f>
        <v>Y</v>
      </c>
      <c r="Q1005" t="str">
        <f>IF(OR(ISNUMBER(SEARCH({"Tobacc","smok"},$Z1005))),"Y","N")</f>
        <v>N</v>
      </c>
      <c r="T1005" s="8" t="s">
        <v>31</v>
      </c>
      <c r="U1005" s="8" t="s">
        <v>31</v>
      </c>
      <c r="Z1005" s="9" t="s">
        <v>514</v>
      </c>
      <c r="AA1005" t="str">
        <f>IF(OR(ISNUMBER(SEARCH({"Diabetes","Diabetic"},$Z1005))),"Y","N")</f>
        <v>N</v>
      </c>
      <c r="AB1005" s="6" t="s">
        <v>36</v>
      </c>
    </row>
    <row r="1006" spans="2:28" ht="66">
      <c r="B1006">
        <v>2016</v>
      </c>
      <c r="C1006" s="4">
        <v>21367</v>
      </c>
      <c r="D1006" s="5" t="s">
        <v>30</v>
      </c>
      <c r="E1006" s="5" t="s">
        <v>31</v>
      </c>
      <c r="F1006" s="5" t="s">
        <v>37</v>
      </c>
      <c r="G1006" s="6" t="s">
        <v>33</v>
      </c>
      <c r="H1006" s="7">
        <v>57</v>
      </c>
      <c r="I1006" s="5" t="s">
        <v>34</v>
      </c>
      <c r="J1006" t="str">
        <f>IF((ISNUMBER(SEARCH({"Cash"},[1]Sheet2!$I1006))),"Avg","AboveAvg")</f>
        <v>Avg</v>
      </c>
      <c r="L1006" s="5" t="s">
        <v>31</v>
      </c>
      <c r="O1006" t="str">
        <f>IF(OR(ISNUMBER(SEARCH({"smok"},$Z1006))),"Y","N")</f>
        <v>N</v>
      </c>
      <c r="P1006" t="str">
        <f>IF(OR(ISNUMBER(SEARCH({"BP","Hyper"},$Z1006))),"Y","N")</f>
        <v>Y</v>
      </c>
      <c r="Q1006" t="str">
        <f>IF(OR(ISNUMBER(SEARCH({"Tobacc","smok"},$Z1006))),"Y","N")</f>
        <v>N</v>
      </c>
      <c r="T1006" s="8" t="s">
        <v>31</v>
      </c>
      <c r="U1006" s="8" t="s">
        <v>31</v>
      </c>
      <c r="Z1006" s="9" t="s">
        <v>515</v>
      </c>
      <c r="AA1006" t="str">
        <f>IF(OR(ISNUMBER(SEARCH({"Diabetes","Diabetic"},$Z1006))),"Y","N")</f>
        <v>N</v>
      </c>
      <c r="AB1006" s="6" t="s">
        <v>36</v>
      </c>
    </row>
    <row r="1007" spans="2:28" ht="369.6">
      <c r="B1007">
        <v>2016</v>
      </c>
      <c r="C1007" s="4">
        <v>23377</v>
      </c>
      <c r="D1007" s="5" t="s">
        <v>30</v>
      </c>
      <c r="E1007" s="5" t="s">
        <v>31</v>
      </c>
      <c r="F1007" s="5" t="s">
        <v>37</v>
      </c>
      <c r="G1007" s="6" t="s">
        <v>33</v>
      </c>
      <c r="H1007" s="7">
        <v>52</v>
      </c>
      <c r="I1007" s="5" t="s">
        <v>34</v>
      </c>
      <c r="J1007" t="str">
        <f>IF((ISNUMBER(SEARCH({"Cash"},[1]Sheet2!$I1007))),"Avg","AboveAvg")</f>
        <v>Avg</v>
      </c>
      <c r="L1007" s="5" t="s">
        <v>41</v>
      </c>
      <c r="O1007" t="str">
        <f>IF(OR(ISNUMBER(SEARCH({"smok"},$Z1007))),"Y","N")</f>
        <v>N</v>
      </c>
      <c r="P1007" t="str">
        <f>IF(OR(ISNUMBER(SEARCH({"BP","Hyper"},$Z1007))),"Y","N")</f>
        <v>Y</v>
      </c>
      <c r="Q1007" t="str">
        <f>IF(OR(ISNUMBER(SEARCH({"Tobacc","smok"},$Z1007))),"Y","N")</f>
        <v>N</v>
      </c>
      <c r="T1007" s="8" t="s">
        <v>31</v>
      </c>
      <c r="U1007" s="8" t="s">
        <v>31</v>
      </c>
      <c r="Z1007" s="9" t="s">
        <v>516</v>
      </c>
      <c r="AA1007" t="str">
        <f>IF(OR(ISNUMBER(SEARCH({"Diabetes","Diabetic"},$Z1007))),"Y","N")</f>
        <v>N</v>
      </c>
      <c r="AB1007" s="6" t="s">
        <v>36</v>
      </c>
    </row>
    <row r="1008" spans="2:28" ht="79.2">
      <c r="B1008">
        <v>2016</v>
      </c>
      <c r="C1008" s="4">
        <v>21907</v>
      </c>
      <c r="D1008" s="5" t="s">
        <v>30</v>
      </c>
      <c r="E1008" s="5" t="s">
        <v>31</v>
      </c>
      <c r="F1008" s="5" t="s">
        <v>32</v>
      </c>
      <c r="G1008" s="6" t="s">
        <v>33</v>
      </c>
      <c r="H1008" s="7">
        <v>56</v>
      </c>
      <c r="I1008" s="5" t="s">
        <v>34</v>
      </c>
      <c r="J1008" t="str">
        <f>IF((ISNUMBER(SEARCH({"Cash"},[1]Sheet2!$I1008))),"Avg","AboveAvg")</f>
        <v>Avg</v>
      </c>
      <c r="L1008" s="5" t="s">
        <v>31</v>
      </c>
      <c r="O1008" t="str">
        <f>IF(OR(ISNUMBER(SEARCH({"smok"},$Z1008))),"Y","N")</f>
        <v>N</v>
      </c>
      <c r="P1008" t="str">
        <f>IF(OR(ISNUMBER(SEARCH({"BP","Hyper"},$Z1008))),"Y","N")</f>
        <v>N</v>
      </c>
      <c r="Q1008" t="str">
        <f>IF(OR(ISNUMBER(SEARCH({"Tobacc","smok"},$Z1008))),"Y","N")</f>
        <v>Y</v>
      </c>
      <c r="T1008" s="8" t="s">
        <v>31</v>
      </c>
      <c r="U1008" s="8" t="s">
        <v>31</v>
      </c>
      <c r="Z1008" s="9" t="s">
        <v>268</v>
      </c>
      <c r="AA1008" t="str">
        <f>IF(OR(ISNUMBER(SEARCH({"Diabetes","Diabetic"},$Z1008))),"Y","N")</f>
        <v>N</v>
      </c>
      <c r="AB1008" s="6" t="s">
        <v>36</v>
      </c>
    </row>
    <row r="1009" spans="2:28" ht="66">
      <c r="B1009">
        <v>2016</v>
      </c>
      <c r="C1009" s="4">
        <v>24211</v>
      </c>
      <c r="D1009" s="5" t="s">
        <v>30</v>
      </c>
      <c r="E1009" s="5" t="s">
        <v>31</v>
      </c>
      <c r="F1009" s="5" t="s">
        <v>32</v>
      </c>
      <c r="G1009" s="6" t="s">
        <v>33</v>
      </c>
      <c r="H1009" s="7">
        <v>50</v>
      </c>
      <c r="I1009" s="5" t="s">
        <v>34</v>
      </c>
      <c r="J1009" t="str">
        <f>IF((ISNUMBER(SEARCH({"Cash"},[1]Sheet2!$I1009))),"Avg","AboveAvg")</f>
        <v>Avg</v>
      </c>
      <c r="L1009" s="5" t="s">
        <v>44</v>
      </c>
      <c r="O1009" t="str">
        <f>IF(OR(ISNUMBER(SEARCH({"smok"},$Z1009))),"Y","N")</f>
        <v>N</v>
      </c>
      <c r="P1009" t="str">
        <f>IF(OR(ISNUMBER(SEARCH({"BP","Hyper"},$Z1009))),"Y","N")</f>
        <v>N</v>
      </c>
      <c r="Q1009" t="str">
        <f>IF(OR(ISNUMBER(SEARCH({"Tobacc","smok"},$Z1009))),"Y","N")</f>
        <v>N</v>
      </c>
      <c r="T1009" s="8" t="s">
        <v>31</v>
      </c>
      <c r="U1009" s="8" t="s">
        <v>31</v>
      </c>
      <c r="Z1009" s="9" t="s">
        <v>517</v>
      </c>
      <c r="AA1009" t="str">
        <f>IF(OR(ISNUMBER(SEARCH({"Diabetes","Diabetic"},$Z1009))),"Y","N")</f>
        <v>N</v>
      </c>
      <c r="AB1009" s="6" t="s">
        <v>36</v>
      </c>
    </row>
    <row r="1010" spans="2:28">
      <c r="B1010">
        <v>2016</v>
      </c>
      <c r="C1010" s="4">
        <v>22313</v>
      </c>
      <c r="D1010" s="5" t="s">
        <v>30</v>
      </c>
      <c r="E1010" s="5" t="s">
        <v>31</v>
      </c>
      <c r="F1010" s="5" t="s">
        <v>37</v>
      </c>
      <c r="G1010" s="6" t="s">
        <v>33</v>
      </c>
      <c r="H1010" s="7">
        <v>55</v>
      </c>
      <c r="I1010" s="5" t="s">
        <v>40</v>
      </c>
      <c r="J1010" t="str">
        <f>IF((ISNUMBER(SEARCH({"Cash"},[1]Sheet2!$I1010))),"Avg","AboveAvg")</f>
        <v>AboveAvg</v>
      </c>
      <c r="L1010" s="5" t="s">
        <v>31</v>
      </c>
      <c r="O1010" t="str">
        <f>IF(OR(ISNUMBER(SEARCH({"smok"},$Z1010))),"Y","N")</f>
        <v>N</v>
      </c>
      <c r="P1010" t="str">
        <f>IF(OR(ISNUMBER(SEARCH({"BP","Hyper"},$Z1010))),"Y","N")</f>
        <v>N</v>
      </c>
      <c r="Q1010" t="str">
        <f>IF(OR(ISNUMBER(SEARCH({"Tobacc","smok"},$Z1010))),"Y","N")</f>
        <v>N</v>
      </c>
      <c r="T1010" s="8" t="s">
        <v>31</v>
      </c>
      <c r="U1010" s="8" t="s">
        <v>31</v>
      </c>
      <c r="Z1010" s="9" t="s">
        <v>31</v>
      </c>
      <c r="AA1010" t="str">
        <f>IF(OR(ISNUMBER(SEARCH({"Diabetes","Diabetic"},$Z1010))),"Y","N")</f>
        <v>N</v>
      </c>
      <c r="AB1010" s="6" t="s">
        <v>36</v>
      </c>
    </row>
    <row r="1011" spans="2:28" ht="118.8">
      <c r="B1011">
        <v>2016</v>
      </c>
      <c r="C1011" s="4">
        <v>24703</v>
      </c>
      <c r="D1011" s="5" t="s">
        <v>30</v>
      </c>
      <c r="E1011" s="5" t="s">
        <v>31</v>
      </c>
      <c r="F1011" s="5" t="s">
        <v>37</v>
      </c>
      <c r="G1011" s="6" t="s">
        <v>33</v>
      </c>
      <c r="H1011" s="7">
        <v>48</v>
      </c>
      <c r="I1011" s="5" t="s">
        <v>40</v>
      </c>
      <c r="J1011" t="str">
        <f>IF((ISNUMBER(SEARCH({"Cash"},[1]Sheet2!$I1011))),"Avg","AboveAvg")</f>
        <v>AboveAvg</v>
      </c>
      <c r="L1011" s="5" t="s">
        <v>31</v>
      </c>
      <c r="O1011" t="str">
        <f>IF(OR(ISNUMBER(SEARCH({"smok"},$Z1011))),"Y","N")</f>
        <v>N</v>
      </c>
      <c r="P1011" t="str">
        <f>IF(OR(ISNUMBER(SEARCH({"BP","Hyper"},$Z1011))),"Y","N")</f>
        <v>N</v>
      </c>
      <c r="Q1011" t="str">
        <f>IF(OR(ISNUMBER(SEARCH({"Tobacc","smok"},$Z1011))),"Y","N")</f>
        <v>N</v>
      </c>
      <c r="T1011" s="8" t="s">
        <v>31</v>
      </c>
      <c r="U1011" s="8" t="s">
        <v>31</v>
      </c>
      <c r="Z1011" s="9" t="s">
        <v>96</v>
      </c>
      <c r="AA1011" t="str">
        <f>IF(OR(ISNUMBER(SEARCH({"Diabetes","Diabetic"},$Z1011))),"Y","N")</f>
        <v>N</v>
      </c>
      <c r="AB1011" s="6" t="s">
        <v>36</v>
      </c>
    </row>
    <row r="1012" spans="2:28">
      <c r="B1012">
        <v>2016</v>
      </c>
      <c r="C1012" s="4">
        <v>26010</v>
      </c>
      <c r="D1012" s="5" t="s">
        <v>30</v>
      </c>
      <c r="E1012" s="5" t="s">
        <v>31</v>
      </c>
      <c r="F1012" s="5" t="s">
        <v>37</v>
      </c>
      <c r="G1012" s="6" t="s">
        <v>33</v>
      </c>
      <c r="H1012" s="7">
        <v>45</v>
      </c>
      <c r="I1012" s="5" t="s">
        <v>40</v>
      </c>
      <c r="J1012" t="str">
        <f>IF((ISNUMBER(SEARCH({"Cash"},[1]Sheet2!$I1012))),"Avg","AboveAvg")</f>
        <v>AboveAvg</v>
      </c>
      <c r="L1012" s="5" t="s">
        <v>31</v>
      </c>
      <c r="O1012" t="str">
        <f>IF(OR(ISNUMBER(SEARCH({"smok"},$Z1012))),"Y","N")</f>
        <v>N</v>
      </c>
      <c r="P1012" t="str">
        <f>IF(OR(ISNUMBER(SEARCH({"BP","Hyper"},$Z1012))),"Y","N")</f>
        <v>N</v>
      </c>
      <c r="Q1012" t="str">
        <f>IF(OR(ISNUMBER(SEARCH({"Tobacc","smok"},$Z1012))),"Y","N")</f>
        <v>N</v>
      </c>
      <c r="T1012" s="8" t="s">
        <v>31</v>
      </c>
      <c r="U1012" s="8" t="s">
        <v>31</v>
      </c>
      <c r="Z1012" s="9" t="s">
        <v>31</v>
      </c>
      <c r="AA1012" t="str">
        <f>IF(OR(ISNUMBER(SEARCH({"Diabetes","Diabetic"},$Z1012))),"Y","N")</f>
        <v>N</v>
      </c>
      <c r="AB1012" s="6" t="s">
        <v>36</v>
      </c>
    </row>
    <row r="1013" spans="2:28" ht="316.8">
      <c r="B1013">
        <v>2016</v>
      </c>
      <c r="C1013" s="4">
        <v>22371</v>
      </c>
      <c r="D1013" s="5" t="s">
        <v>30</v>
      </c>
      <c r="E1013" s="5" t="s">
        <v>31</v>
      </c>
      <c r="F1013" s="5" t="s">
        <v>37</v>
      </c>
      <c r="G1013" s="6" t="s">
        <v>33</v>
      </c>
      <c r="H1013" s="7">
        <v>55</v>
      </c>
      <c r="I1013" s="5" t="s">
        <v>40</v>
      </c>
      <c r="J1013" t="str">
        <f>IF((ISNUMBER(SEARCH({"Cash"},[1]Sheet2!$I1013))),"Avg","AboveAvg")</f>
        <v>AboveAvg</v>
      </c>
      <c r="L1013" s="5" t="s">
        <v>31</v>
      </c>
      <c r="O1013" t="str">
        <f>IF(OR(ISNUMBER(SEARCH({"smok"},$Z1013))),"Y","N")</f>
        <v>N</v>
      </c>
      <c r="P1013" t="str">
        <f>IF(OR(ISNUMBER(SEARCH({"BP","Hyper"},$Z1013))),"Y","N")</f>
        <v>N</v>
      </c>
      <c r="Q1013" t="str">
        <f>IF(OR(ISNUMBER(SEARCH({"Tobacc","smok"},$Z1013))),"Y","N")</f>
        <v>N</v>
      </c>
      <c r="T1013" s="8" t="s">
        <v>31</v>
      </c>
      <c r="U1013" s="8" t="s">
        <v>31</v>
      </c>
      <c r="Z1013" s="9" t="s">
        <v>518</v>
      </c>
      <c r="AA1013" t="str">
        <f>IF(OR(ISNUMBER(SEARCH({"Diabetes","Diabetic"},$Z1013))),"Y","N")</f>
        <v>N</v>
      </c>
      <c r="AB1013" s="6" t="s">
        <v>36</v>
      </c>
    </row>
    <row r="1014" spans="2:28" ht="409.6">
      <c r="B1014">
        <v>2016</v>
      </c>
      <c r="C1014" s="4">
        <v>35941</v>
      </c>
      <c r="D1014" s="5" t="s">
        <v>30</v>
      </c>
      <c r="E1014" s="5" t="s">
        <v>31</v>
      </c>
      <c r="F1014" s="5" t="s">
        <v>37</v>
      </c>
      <c r="G1014" s="6" t="s">
        <v>33</v>
      </c>
      <c r="H1014" s="7">
        <v>18</v>
      </c>
      <c r="I1014" s="5" t="s">
        <v>34</v>
      </c>
      <c r="J1014" t="str">
        <f>IF((ISNUMBER(SEARCH({"Cash"},[1]Sheet2!$I1014))),"Avg","AboveAvg")</f>
        <v>Avg</v>
      </c>
      <c r="L1014" s="5" t="s">
        <v>31</v>
      </c>
      <c r="O1014" t="str">
        <f>IF(OR(ISNUMBER(SEARCH({"smok"},$Z1014))),"Y","N")</f>
        <v>N</v>
      </c>
      <c r="P1014" t="str">
        <f>IF(OR(ISNUMBER(SEARCH({"BP","Hyper"},$Z1014))),"Y","N")</f>
        <v>Y</v>
      </c>
      <c r="Q1014" t="str">
        <f>IF(OR(ISNUMBER(SEARCH({"Tobacc","smok"},$Z1014))),"Y","N")</f>
        <v>N</v>
      </c>
      <c r="T1014" s="8" t="s">
        <v>31</v>
      </c>
      <c r="U1014" s="8" t="s">
        <v>31</v>
      </c>
      <c r="Z1014" s="9" t="s">
        <v>519</v>
      </c>
      <c r="AA1014" t="str">
        <f>IF(OR(ISNUMBER(SEARCH({"Diabetes","Diabetic"},$Z1014))),"Y","N")</f>
        <v>Y</v>
      </c>
      <c r="AB1014" s="6" t="s">
        <v>36</v>
      </c>
    </row>
    <row r="1015" spans="2:28" ht="330">
      <c r="B1015">
        <v>2016</v>
      </c>
      <c r="C1015" s="4">
        <v>24088</v>
      </c>
      <c r="D1015" s="5" t="s">
        <v>30</v>
      </c>
      <c r="E1015" s="5" t="s">
        <v>31</v>
      </c>
      <c r="F1015" s="5" t="s">
        <v>37</v>
      </c>
      <c r="G1015" s="6" t="s">
        <v>33</v>
      </c>
      <c r="H1015" s="7">
        <v>50</v>
      </c>
      <c r="I1015" s="5" t="s">
        <v>40</v>
      </c>
      <c r="J1015" t="str">
        <f>IF((ISNUMBER(SEARCH({"Cash"},[1]Sheet2!$I1015))),"Avg","AboveAvg")</f>
        <v>AboveAvg</v>
      </c>
      <c r="L1015" s="5" t="s">
        <v>48</v>
      </c>
      <c r="O1015" t="str">
        <f>IF(OR(ISNUMBER(SEARCH({"smok"},$Z1015))),"Y","N")</f>
        <v>N</v>
      </c>
      <c r="P1015" t="str">
        <f>IF(OR(ISNUMBER(SEARCH({"BP","Hyper"},$Z1015))),"Y","N")</f>
        <v>N</v>
      </c>
      <c r="Q1015" t="str">
        <f>IF(OR(ISNUMBER(SEARCH({"Tobacc","smok"},$Z1015))),"Y","N")</f>
        <v>N</v>
      </c>
      <c r="T1015" s="8" t="s">
        <v>31</v>
      </c>
      <c r="U1015" s="8" t="s">
        <v>31</v>
      </c>
      <c r="Z1015" s="9" t="s">
        <v>520</v>
      </c>
      <c r="AA1015" t="str">
        <f>IF(OR(ISNUMBER(SEARCH({"Diabetes","Diabetic"},$Z1015))),"Y","N")</f>
        <v>N</v>
      </c>
      <c r="AB1015" s="6" t="s">
        <v>36</v>
      </c>
    </row>
    <row r="1016" spans="2:28">
      <c r="B1016">
        <v>2016</v>
      </c>
      <c r="C1016" s="4">
        <v>39330</v>
      </c>
      <c r="D1016" s="5" t="s">
        <v>30</v>
      </c>
      <c r="E1016" s="5" t="s">
        <v>31</v>
      </c>
      <c r="F1016" s="5" t="s">
        <v>37</v>
      </c>
      <c r="G1016" s="6" t="s">
        <v>33</v>
      </c>
      <c r="H1016" s="7">
        <v>8</v>
      </c>
      <c r="I1016" s="5" t="s">
        <v>34</v>
      </c>
      <c r="J1016" t="str">
        <f>IF((ISNUMBER(SEARCH({"Cash"},[1]Sheet2!$I1016))),"Avg","AboveAvg")</f>
        <v>Avg</v>
      </c>
      <c r="L1016" s="5" t="s">
        <v>31</v>
      </c>
      <c r="O1016" t="str">
        <f>IF(OR(ISNUMBER(SEARCH({"smok"},$Z1016))),"Y","N")</f>
        <v>N</v>
      </c>
      <c r="P1016" t="str">
        <f>IF(OR(ISNUMBER(SEARCH({"BP","Hyper"},$Z1016))),"Y","N")</f>
        <v>N</v>
      </c>
      <c r="Q1016" t="str">
        <f>IF(OR(ISNUMBER(SEARCH({"Tobacc","smok"},$Z1016))),"Y","N")</f>
        <v>N</v>
      </c>
      <c r="T1016" s="8" t="s">
        <v>31</v>
      </c>
      <c r="U1016" s="8" t="s">
        <v>31</v>
      </c>
      <c r="Z1016" s="9" t="s">
        <v>31</v>
      </c>
      <c r="AA1016" t="str">
        <f>IF(OR(ISNUMBER(SEARCH({"Diabetes","Diabetic"},$Z1016))),"Y","N")</f>
        <v>N</v>
      </c>
      <c r="AB1016" s="6" t="s">
        <v>36</v>
      </c>
    </row>
    <row r="1017" spans="2:28" ht="290.39999999999998">
      <c r="B1017">
        <v>2016</v>
      </c>
      <c r="C1017" s="4">
        <v>27534</v>
      </c>
      <c r="D1017" s="5" t="s">
        <v>30</v>
      </c>
      <c r="E1017" s="5" t="s">
        <v>31</v>
      </c>
      <c r="F1017" s="5" t="s">
        <v>37</v>
      </c>
      <c r="G1017" s="6" t="s">
        <v>33</v>
      </c>
      <c r="H1017" s="7">
        <v>40</v>
      </c>
      <c r="I1017" s="5" t="s">
        <v>40</v>
      </c>
      <c r="J1017" t="str">
        <f>IF((ISNUMBER(SEARCH({"Cash"},[1]Sheet2!$I1017))),"Avg","AboveAvg")</f>
        <v>AboveAvg</v>
      </c>
      <c r="L1017" s="5" t="s">
        <v>31</v>
      </c>
      <c r="O1017" t="str">
        <f>IF(OR(ISNUMBER(SEARCH({"smok"},$Z1017))),"Y","N")</f>
        <v>N</v>
      </c>
      <c r="P1017" t="str">
        <f>IF(OR(ISNUMBER(SEARCH({"BP","Hyper"},$Z1017))),"Y","N")</f>
        <v>N</v>
      </c>
      <c r="Q1017" t="str">
        <f>IF(OR(ISNUMBER(SEARCH({"Tobacc","smok"},$Z1017))),"Y","N")</f>
        <v>N</v>
      </c>
      <c r="T1017" s="8" t="s">
        <v>31</v>
      </c>
      <c r="U1017" s="8" t="s">
        <v>31</v>
      </c>
      <c r="Z1017" s="9" t="s">
        <v>521</v>
      </c>
      <c r="AA1017" t="str">
        <f>IF(OR(ISNUMBER(SEARCH({"Diabetes","Diabetic"},$Z1017))),"Y","N")</f>
        <v>N</v>
      </c>
      <c r="AB1017" s="6" t="s">
        <v>36</v>
      </c>
    </row>
    <row r="1018" spans="2:28">
      <c r="B1018">
        <v>2016</v>
      </c>
      <c r="C1018" s="4">
        <v>13592</v>
      </c>
      <c r="D1018" s="5" t="s">
        <v>30</v>
      </c>
      <c r="E1018" s="5" t="s">
        <v>31</v>
      </c>
      <c r="F1018" s="5" t="s">
        <v>37</v>
      </c>
      <c r="G1018" s="6" t="s">
        <v>33</v>
      </c>
      <c r="H1018" s="7">
        <v>79</v>
      </c>
      <c r="I1018" s="5" t="s">
        <v>34</v>
      </c>
      <c r="J1018" t="str">
        <f>IF((ISNUMBER(SEARCH({"Cash"},[1]Sheet2!$I1018))),"Avg","AboveAvg")</f>
        <v>Avg</v>
      </c>
      <c r="L1018" s="5" t="s">
        <v>48</v>
      </c>
      <c r="O1018" t="str">
        <f>IF(OR(ISNUMBER(SEARCH({"smok"},$Z1018))),"Y","N")</f>
        <v>N</v>
      </c>
      <c r="P1018" t="str">
        <f>IF(OR(ISNUMBER(SEARCH({"BP","Hyper"},$Z1018))),"Y","N")</f>
        <v>N</v>
      </c>
      <c r="Q1018" t="str">
        <f>IF(OR(ISNUMBER(SEARCH({"Tobacc","smok"},$Z1018))),"Y","N")</f>
        <v>N</v>
      </c>
      <c r="T1018" s="8" t="s">
        <v>31</v>
      </c>
      <c r="U1018" s="8" t="s">
        <v>31</v>
      </c>
      <c r="Z1018" s="9" t="s">
        <v>31</v>
      </c>
      <c r="AA1018" t="str">
        <f>IF(OR(ISNUMBER(SEARCH({"Diabetes","Diabetic"},$Z1018))),"Y","N")</f>
        <v>N</v>
      </c>
      <c r="AB1018" s="6" t="s">
        <v>36</v>
      </c>
    </row>
    <row r="1019" spans="2:28" ht="409.6">
      <c r="B1019">
        <v>2016</v>
      </c>
      <c r="C1019" s="4">
        <v>19718</v>
      </c>
      <c r="D1019" s="5" t="s">
        <v>30</v>
      </c>
      <c r="E1019" s="5" t="s">
        <v>31</v>
      </c>
      <c r="F1019" s="5" t="s">
        <v>37</v>
      </c>
      <c r="G1019" s="6" t="s">
        <v>33</v>
      </c>
      <c r="H1019" s="7">
        <v>62</v>
      </c>
      <c r="I1019" s="5" t="s">
        <v>34</v>
      </c>
      <c r="J1019" t="str">
        <f>IF((ISNUMBER(SEARCH({"Cash"},[1]Sheet2!$I1019))),"Avg","AboveAvg")</f>
        <v>Avg</v>
      </c>
      <c r="L1019" s="5" t="s">
        <v>93</v>
      </c>
      <c r="O1019" t="str">
        <f>IF(OR(ISNUMBER(SEARCH({"smok"},$Z1019))),"Y","N")</f>
        <v>N</v>
      </c>
      <c r="P1019" t="str">
        <f>IF(OR(ISNUMBER(SEARCH({"BP","Hyper"},$Z1019))),"Y","N")</f>
        <v>Y</v>
      </c>
      <c r="Q1019" t="str">
        <f>IF(OR(ISNUMBER(SEARCH({"Tobacc","smok"},$Z1019))),"Y","N")</f>
        <v>N</v>
      </c>
      <c r="T1019" s="8" t="s">
        <v>31</v>
      </c>
      <c r="U1019" s="8" t="s">
        <v>31</v>
      </c>
      <c r="Z1019" s="9" t="s">
        <v>522</v>
      </c>
      <c r="AA1019" t="str">
        <f>IF(OR(ISNUMBER(SEARCH({"Diabetes","Diabetic"},$Z1019))),"Y","N")</f>
        <v>N</v>
      </c>
      <c r="AB1019" s="6" t="s">
        <v>36</v>
      </c>
    </row>
    <row r="1020" spans="2:28" ht="118.8">
      <c r="B1020">
        <v>2016</v>
      </c>
      <c r="C1020" s="4">
        <v>26665</v>
      </c>
      <c r="D1020" s="5" t="s">
        <v>30</v>
      </c>
      <c r="E1020" s="5" t="s">
        <v>31</v>
      </c>
      <c r="F1020" s="5" t="s">
        <v>37</v>
      </c>
      <c r="G1020" s="6" t="s">
        <v>33</v>
      </c>
      <c r="H1020" s="7">
        <v>43</v>
      </c>
      <c r="I1020" s="5" t="s">
        <v>40</v>
      </c>
      <c r="J1020" t="str">
        <f>IF((ISNUMBER(SEARCH({"Cash"},[1]Sheet2!$I1020))),"Avg","AboveAvg")</f>
        <v>AboveAvg</v>
      </c>
      <c r="L1020" s="5" t="s">
        <v>31</v>
      </c>
      <c r="O1020" t="str">
        <f>IF(OR(ISNUMBER(SEARCH({"smok"},$Z1020))),"Y","N")</f>
        <v>N</v>
      </c>
      <c r="P1020" t="str">
        <f>IF(OR(ISNUMBER(SEARCH({"BP","Hyper"},$Z1020))),"Y","N")</f>
        <v>N</v>
      </c>
      <c r="Q1020" t="str">
        <f>IF(OR(ISNUMBER(SEARCH({"Tobacc","smok"},$Z1020))),"Y","N")</f>
        <v>N</v>
      </c>
      <c r="T1020" s="8" t="s">
        <v>31</v>
      </c>
      <c r="U1020" s="8" t="s">
        <v>31</v>
      </c>
      <c r="Z1020" s="9" t="s">
        <v>523</v>
      </c>
      <c r="AA1020" t="str">
        <f>IF(OR(ISNUMBER(SEARCH({"Diabetes","Diabetic"},$Z1020))),"Y","N")</f>
        <v>N</v>
      </c>
      <c r="AB1020" s="6" t="s">
        <v>36</v>
      </c>
    </row>
    <row r="1021" spans="2:28">
      <c r="B1021">
        <v>2016</v>
      </c>
      <c r="C1021" s="4">
        <v>22926</v>
      </c>
      <c r="D1021" s="5" t="s">
        <v>30</v>
      </c>
      <c r="E1021" s="5" t="s">
        <v>31</v>
      </c>
      <c r="F1021" s="5" t="s">
        <v>32</v>
      </c>
      <c r="G1021" s="6" t="s">
        <v>33</v>
      </c>
      <c r="H1021" s="7">
        <v>53</v>
      </c>
      <c r="I1021" s="5" t="s">
        <v>40</v>
      </c>
      <c r="J1021" t="str">
        <f>IF((ISNUMBER(SEARCH({"Cash"},[1]Sheet2!$I1021))),"Avg","AboveAvg")</f>
        <v>AboveAvg</v>
      </c>
      <c r="L1021" s="5" t="s">
        <v>31</v>
      </c>
      <c r="O1021" t="str">
        <f>IF(OR(ISNUMBER(SEARCH({"smok"},$Z1021))),"Y","N")</f>
        <v>N</v>
      </c>
      <c r="P1021" t="str">
        <f>IF(OR(ISNUMBER(SEARCH({"BP","Hyper"},$Z1021))),"Y","N")</f>
        <v>N</v>
      </c>
      <c r="Q1021" t="str">
        <f>IF(OR(ISNUMBER(SEARCH({"Tobacc","smok"},$Z1021))),"Y","N")</f>
        <v>N</v>
      </c>
      <c r="T1021" s="8" t="s">
        <v>31</v>
      </c>
      <c r="U1021" s="8" t="s">
        <v>31</v>
      </c>
      <c r="Z1021" s="9" t="s">
        <v>31</v>
      </c>
      <c r="AA1021" t="str">
        <f>IF(OR(ISNUMBER(SEARCH({"Diabetes","Diabetic"},$Z1021))),"Y","N")</f>
        <v>N</v>
      </c>
      <c r="AB1021" s="6" t="s">
        <v>36</v>
      </c>
    </row>
    <row r="1022" spans="2:28">
      <c r="B1022">
        <v>2016</v>
      </c>
      <c r="C1022" s="4">
        <v>15820</v>
      </c>
      <c r="D1022" s="5" t="s">
        <v>30</v>
      </c>
      <c r="E1022" s="5" t="s">
        <v>31</v>
      </c>
      <c r="F1022" s="5" t="s">
        <v>32</v>
      </c>
      <c r="G1022" s="6" t="s">
        <v>33</v>
      </c>
      <c r="H1022" s="7">
        <v>73</v>
      </c>
      <c r="I1022" s="5" t="s">
        <v>40</v>
      </c>
      <c r="J1022" t="str">
        <f>IF((ISNUMBER(SEARCH({"Cash"},[1]Sheet2!$I1022))),"Avg","AboveAvg")</f>
        <v>AboveAvg</v>
      </c>
      <c r="L1022" s="5" t="s">
        <v>31</v>
      </c>
      <c r="O1022" t="str">
        <f>IF(OR(ISNUMBER(SEARCH({"smok"},$Z1022))),"Y","N")</f>
        <v>N</v>
      </c>
      <c r="P1022" t="str">
        <f>IF(OR(ISNUMBER(SEARCH({"BP","Hyper"},$Z1022))),"Y","N")</f>
        <v>N</v>
      </c>
      <c r="Q1022" t="str">
        <f>IF(OR(ISNUMBER(SEARCH({"Tobacc","smok"},$Z1022))),"Y","N")</f>
        <v>N</v>
      </c>
      <c r="T1022" s="8" t="s">
        <v>31</v>
      </c>
      <c r="U1022" s="8" t="s">
        <v>31</v>
      </c>
      <c r="Z1022" s="9" t="s">
        <v>31</v>
      </c>
      <c r="AA1022" t="str">
        <f>IF(OR(ISNUMBER(SEARCH({"Diabetes","Diabetic"},$Z1022))),"Y","N")</f>
        <v>N</v>
      </c>
      <c r="AB1022" s="6" t="s">
        <v>36</v>
      </c>
    </row>
    <row r="1023" spans="2:28" ht="105.6">
      <c r="B1023">
        <v>2016</v>
      </c>
      <c r="C1023" s="4">
        <v>16215</v>
      </c>
      <c r="D1023" s="5" t="s">
        <v>30</v>
      </c>
      <c r="E1023" s="5" t="s">
        <v>31</v>
      </c>
      <c r="F1023" s="5" t="s">
        <v>32</v>
      </c>
      <c r="G1023" s="6" t="s">
        <v>33</v>
      </c>
      <c r="H1023" s="7">
        <v>72</v>
      </c>
      <c r="I1023" s="5" t="s">
        <v>40</v>
      </c>
      <c r="J1023" t="str">
        <f>IF((ISNUMBER(SEARCH({"Cash"},[1]Sheet2!$I1023))),"Avg","AboveAvg")</f>
        <v>AboveAvg</v>
      </c>
      <c r="L1023" s="5" t="s">
        <v>41</v>
      </c>
      <c r="O1023" t="str">
        <f>IF(OR(ISNUMBER(SEARCH({"smok"},$Z1023))),"Y","N")</f>
        <v>N</v>
      </c>
      <c r="P1023" t="str">
        <f>IF(OR(ISNUMBER(SEARCH({"BP","Hyper"},$Z1023))),"Y","N")</f>
        <v>Y</v>
      </c>
      <c r="Q1023" t="str">
        <f>IF(OR(ISNUMBER(SEARCH({"Tobacc","smok"},$Z1023))),"Y","N")</f>
        <v>N</v>
      </c>
      <c r="T1023" s="8" t="s">
        <v>31</v>
      </c>
      <c r="U1023" s="8" t="s">
        <v>31</v>
      </c>
      <c r="Z1023" s="9" t="s">
        <v>524</v>
      </c>
      <c r="AA1023" t="str">
        <f>IF(OR(ISNUMBER(SEARCH({"Diabetes","Diabetic"},$Z1023))),"Y","N")</f>
        <v>Y</v>
      </c>
      <c r="AB1023" s="6" t="s">
        <v>36</v>
      </c>
    </row>
    <row r="1024" spans="2:28" ht="409.6">
      <c r="B1024">
        <v>2016</v>
      </c>
      <c r="C1024" s="4">
        <v>13886</v>
      </c>
      <c r="D1024" s="5" t="s">
        <v>39</v>
      </c>
      <c r="E1024" s="5" t="s">
        <v>31</v>
      </c>
      <c r="F1024" s="5" t="s">
        <v>32</v>
      </c>
      <c r="G1024" s="6" t="s">
        <v>33</v>
      </c>
      <c r="H1024" s="7">
        <v>78</v>
      </c>
      <c r="I1024" s="5" t="s">
        <v>40</v>
      </c>
      <c r="J1024" t="str">
        <f>IF((ISNUMBER(SEARCH({"Cash"},[1]Sheet2!$I1024))),"Avg","AboveAvg")</f>
        <v>AboveAvg</v>
      </c>
      <c r="L1024" s="5" t="s">
        <v>44</v>
      </c>
      <c r="O1024" t="str">
        <f>IF(OR(ISNUMBER(SEARCH({"smok"},$Z1024))),"Y","N")</f>
        <v>N</v>
      </c>
      <c r="P1024" t="str">
        <f>IF(OR(ISNUMBER(SEARCH({"BP","Hyper"},$Z1024))),"Y","N")</f>
        <v>Y</v>
      </c>
      <c r="Q1024" t="str">
        <f>IF(OR(ISNUMBER(SEARCH({"Tobacc","smok"},$Z1024))),"Y","N")</f>
        <v>N</v>
      </c>
      <c r="T1024" s="8" t="s">
        <v>31</v>
      </c>
      <c r="U1024" s="8" t="s">
        <v>31</v>
      </c>
      <c r="Z1024" s="9" t="s">
        <v>525</v>
      </c>
      <c r="AA1024" t="str">
        <f>IF(OR(ISNUMBER(SEARCH({"Diabetes","Diabetic"},$Z1024))),"Y","N")</f>
        <v>Y</v>
      </c>
      <c r="AB1024" s="6" t="s">
        <v>36</v>
      </c>
    </row>
    <row r="1025" spans="2:28" ht="66">
      <c r="B1025">
        <v>2016</v>
      </c>
      <c r="C1025" s="4">
        <v>16884</v>
      </c>
      <c r="D1025" s="5" t="s">
        <v>30</v>
      </c>
      <c r="E1025" s="5" t="s">
        <v>31</v>
      </c>
      <c r="F1025" s="5" t="s">
        <v>37</v>
      </c>
      <c r="G1025" s="6" t="s">
        <v>33</v>
      </c>
      <c r="H1025" s="7">
        <v>70</v>
      </c>
      <c r="I1025" s="5" t="s">
        <v>40</v>
      </c>
      <c r="J1025" t="str">
        <f>IF((ISNUMBER(SEARCH({"Cash"},[1]Sheet2!$I1025))),"Avg","AboveAvg")</f>
        <v>AboveAvg</v>
      </c>
      <c r="L1025" s="5" t="s">
        <v>31</v>
      </c>
      <c r="O1025" t="str">
        <f>IF(OR(ISNUMBER(SEARCH({"smok"},$Z1025))),"Y","N")</f>
        <v>N</v>
      </c>
      <c r="P1025" t="str">
        <f>IF(OR(ISNUMBER(SEARCH({"BP","Hyper"},$Z1025))),"Y","N")</f>
        <v>N</v>
      </c>
      <c r="Q1025" t="str">
        <f>IF(OR(ISNUMBER(SEARCH({"Tobacc","smok"},$Z1025))),"Y","N")</f>
        <v>N</v>
      </c>
      <c r="T1025" s="8" t="s">
        <v>31</v>
      </c>
      <c r="U1025" s="8" t="s">
        <v>31</v>
      </c>
      <c r="Z1025" s="9" t="s">
        <v>526</v>
      </c>
      <c r="AA1025" t="str">
        <f>IF(OR(ISNUMBER(SEARCH({"Diabetes","Diabetic"},$Z1025))),"Y","N")</f>
        <v>N</v>
      </c>
      <c r="AB1025" s="6" t="s">
        <v>36</v>
      </c>
    </row>
    <row r="1026" spans="2:28" ht="330">
      <c r="B1026">
        <v>2016</v>
      </c>
      <c r="C1026" s="4">
        <v>21949</v>
      </c>
      <c r="D1026" s="5" t="s">
        <v>30</v>
      </c>
      <c r="E1026" s="5" t="s">
        <v>31</v>
      </c>
      <c r="F1026" s="5" t="s">
        <v>37</v>
      </c>
      <c r="G1026" s="6" t="s">
        <v>33</v>
      </c>
      <c r="H1026" s="7">
        <v>56</v>
      </c>
      <c r="I1026" s="5" t="s">
        <v>40</v>
      </c>
      <c r="J1026" t="str">
        <f>IF((ISNUMBER(SEARCH({"Cash"},[1]Sheet2!$I1026))),"Avg","AboveAvg")</f>
        <v>AboveAvg</v>
      </c>
      <c r="L1026" s="5" t="s">
        <v>93</v>
      </c>
      <c r="O1026" t="str">
        <f>IF(OR(ISNUMBER(SEARCH({"smok"},$Z1026))),"Y","N")</f>
        <v>N</v>
      </c>
      <c r="P1026" t="str">
        <f>IF(OR(ISNUMBER(SEARCH({"BP","Hyper"},$Z1026))),"Y","N")</f>
        <v>N</v>
      </c>
      <c r="Q1026" t="str">
        <f>IF(OR(ISNUMBER(SEARCH({"Tobacc","smok"},$Z1026))),"Y","N")</f>
        <v>N</v>
      </c>
      <c r="T1026" s="8" t="s">
        <v>31</v>
      </c>
      <c r="U1026" s="8" t="s">
        <v>31</v>
      </c>
      <c r="Z1026" s="9" t="s">
        <v>527</v>
      </c>
      <c r="AA1026" t="str">
        <f>IF(OR(ISNUMBER(SEARCH({"Diabetes","Diabetic"},$Z1026))),"Y","N")</f>
        <v>N</v>
      </c>
      <c r="AB1026" s="6" t="s">
        <v>36</v>
      </c>
    </row>
    <row r="1027" spans="2:28" ht="224.4">
      <c r="B1027">
        <v>2016</v>
      </c>
      <c r="C1027" s="4">
        <v>15646</v>
      </c>
      <c r="D1027" s="5" t="s">
        <v>30</v>
      </c>
      <c r="E1027" s="5" t="s">
        <v>31</v>
      </c>
      <c r="F1027" s="5" t="s">
        <v>32</v>
      </c>
      <c r="G1027" s="6" t="s">
        <v>33</v>
      </c>
      <c r="H1027" s="7">
        <v>73</v>
      </c>
      <c r="I1027" s="5" t="s">
        <v>40</v>
      </c>
      <c r="J1027" t="str">
        <f>IF((ISNUMBER(SEARCH({"Cash"},[1]Sheet2!$I1027))),"Avg","AboveAvg")</f>
        <v>AboveAvg</v>
      </c>
      <c r="L1027" s="5" t="s">
        <v>93</v>
      </c>
      <c r="O1027" t="str">
        <f>IF(OR(ISNUMBER(SEARCH({"smok"},$Z1027))),"Y","N")</f>
        <v>N</v>
      </c>
      <c r="P1027" t="str">
        <f>IF(OR(ISNUMBER(SEARCH({"BP","Hyper"},$Z1027))),"Y","N")</f>
        <v>N</v>
      </c>
      <c r="Q1027" t="str">
        <f>IF(OR(ISNUMBER(SEARCH({"Tobacc","smok"},$Z1027))),"Y","N")</f>
        <v>N</v>
      </c>
      <c r="T1027" s="8" t="s">
        <v>31</v>
      </c>
      <c r="U1027" s="8" t="s">
        <v>31</v>
      </c>
      <c r="Z1027" s="9" t="s">
        <v>528</v>
      </c>
      <c r="AA1027" t="str">
        <f>IF(OR(ISNUMBER(SEARCH({"Diabetes","Diabetic"},$Z1027))),"Y","N")</f>
        <v>N</v>
      </c>
      <c r="AB1027" s="6" t="s">
        <v>36</v>
      </c>
    </row>
    <row r="1028" spans="2:28">
      <c r="B1028">
        <v>2016</v>
      </c>
      <c r="C1028" s="4">
        <v>18537</v>
      </c>
      <c r="D1028" s="5" t="s">
        <v>30</v>
      </c>
      <c r="E1028" s="5" t="s">
        <v>31</v>
      </c>
      <c r="F1028" s="5" t="s">
        <v>32</v>
      </c>
      <c r="G1028" s="6" t="s">
        <v>33</v>
      </c>
      <c r="H1028" s="7">
        <v>65</v>
      </c>
      <c r="I1028" s="5" t="s">
        <v>40</v>
      </c>
      <c r="J1028" t="str">
        <f>IF((ISNUMBER(SEARCH({"Cash"},[1]Sheet2!$I1028))),"Avg","AboveAvg")</f>
        <v>AboveAvg</v>
      </c>
      <c r="L1028" s="5" t="s">
        <v>31</v>
      </c>
      <c r="O1028" t="str">
        <f>IF(OR(ISNUMBER(SEARCH({"smok"},$Z1028))),"Y","N")</f>
        <v>N</v>
      </c>
      <c r="P1028" t="str">
        <f>IF(OR(ISNUMBER(SEARCH({"BP","Hyper"},$Z1028))),"Y","N")</f>
        <v>N</v>
      </c>
      <c r="Q1028" t="str">
        <f>IF(OR(ISNUMBER(SEARCH({"Tobacc","smok"},$Z1028))),"Y","N")</f>
        <v>N</v>
      </c>
      <c r="T1028" s="8" t="s">
        <v>31</v>
      </c>
      <c r="U1028" s="8" t="s">
        <v>31</v>
      </c>
      <c r="Z1028" s="9" t="s">
        <v>31</v>
      </c>
      <c r="AA1028" t="str">
        <f>IF(OR(ISNUMBER(SEARCH({"Diabetes","Diabetic"},$Z1028))),"Y","N")</f>
        <v>N</v>
      </c>
      <c r="AB1028" s="6" t="s">
        <v>36</v>
      </c>
    </row>
    <row r="1029" spans="2:28" ht="409.6">
      <c r="B1029">
        <v>2016</v>
      </c>
      <c r="C1029" s="4">
        <v>17899</v>
      </c>
      <c r="D1029" s="5" t="s">
        <v>30</v>
      </c>
      <c r="E1029" s="5" t="s">
        <v>31</v>
      </c>
      <c r="F1029" s="5" t="s">
        <v>37</v>
      </c>
      <c r="G1029" s="6" t="s">
        <v>33</v>
      </c>
      <c r="H1029" s="7">
        <v>67</v>
      </c>
      <c r="I1029" s="5" t="s">
        <v>34</v>
      </c>
      <c r="J1029" t="str">
        <f>IF((ISNUMBER(SEARCH({"Cash"},[1]Sheet2!$I1029))),"Avg","AboveAvg")</f>
        <v>Avg</v>
      </c>
      <c r="L1029" s="5" t="s">
        <v>41</v>
      </c>
      <c r="O1029" t="str">
        <f>IF(OR(ISNUMBER(SEARCH({"smok"},$Z1029))),"Y","N")</f>
        <v>N</v>
      </c>
      <c r="P1029" t="str">
        <f>IF(OR(ISNUMBER(SEARCH({"BP","Hyper"},$Z1029))),"Y","N")</f>
        <v>Y</v>
      </c>
      <c r="Q1029" t="str">
        <f>IF(OR(ISNUMBER(SEARCH({"Tobacc","smok"},$Z1029))),"Y","N")</f>
        <v>N</v>
      </c>
      <c r="T1029" s="8" t="s">
        <v>31</v>
      </c>
      <c r="U1029" s="8" t="s">
        <v>31</v>
      </c>
      <c r="Z1029" s="9" t="s">
        <v>529</v>
      </c>
      <c r="AA1029" t="str">
        <f>IF(OR(ISNUMBER(SEARCH({"Diabetes","Diabetic"},$Z1029))),"Y","N")</f>
        <v>N</v>
      </c>
      <c r="AB1029" s="6" t="s">
        <v>36</v>
      </c>
    </row>
    <row r="1030" spans="2:28" ht="409.6">
      <c r="B1030">
        <v>2016</v>
      </c>
      <c r="C1030" s="4">
        <v>25256</v>
      </c>
      <c r="D1030" s="5" t="s">
        <v>30</v>
      </c>
      <c r="E1030" s="5" t="s">
        <v>31</v>
      </c>
      <c r="F1030" s="5" t="s">
        <v>37</v>
      </c>
      <c r="G1030" s="6" t="s">
        <v>33</v>
      </c>
      <c r="H1030" s="7">
        <v>47</v>
      </c>
      <c r="I1030" s="5" t="s">
        <v>40</v>
      </c>
      <c r="J1030" t="str">
        <f>IF((ISNUMBER(SEARCH({"Cash"},[1]Sheet2!$I1030))),"Avg","AboveAvg")</f>
        <v>AboveAvg</v>
      </c>
      <c r="L1030" s="5" t="s">
        <v>31</v>
      </c>
      <c r="O1030" t="str">
        <f>IF(OR(ISNUMBER(SEARCH({"smok"},$Z1030))),"Y","N")</f>
        <v>N</v>
      </c>
      <c r="P1030" t="str">
        <f>IF(OR(ISNUMBER(SEARCH({"BP","Hyper"},$Z1030))),"Y","N")</f>
        <v>Y</v>
      </c>
      <c r="Q1030" t="str">
        <f>IF(OR(ISNUMBER(SEARCH({"Tobacc","smok"},$Z1030))),"Y","N")</f>
        <v>N</v>
      </c>
      <c r="T1030" s="8" t="s">
        <v>31</v>
      </c>
      <c r="U1030" s="8" t="s">
        <v>31</v>
      </c>
      <c r="Z1030" s="9" t="s">
        <v>530</v>
      </c>
      <c r="AA1030" t="str">
        <f>IF(OR(ISNUMBER(SEARCH({"Diabetes","Diabetic"},$Z1030))),"Y","N")</f>
        <v>Y</v>
      </c>
      <c r="AB1030" s="6" t="s">
        <v>36</v>
      </c>
    </row>
    <row r="1031" spans="2:28" ht="356.4">
      <c r="B1031">
        <v>2016</v>
      </c>
      <c r="C1031" s="4">
        <v>33030</v>
      </c>
      <c r="D1031" s="5" t="s">
        <v>30</v>
      </c>
      <c r="E1031" s="5" t="s">
        <v>31</v>
      </c>
      <c r="F1031" s="5" t="s">
        <v>37</v>
      </c>
      <c r="G1031" s="6" t="s">
        <v>33</v>
      </c>
      <c r="H1031" s="7">
        <v>25</v>
      </c>
      <c r="I1031" s="5" t="s">
        <v>34</v>
      </c>
      <c r="J1031" t="str">
        <f>IF((ISNUMBER(SEARCH({"Cash"},[1]Sheet2!$I1031))),"Avg","AboveAvg")</f>
        <v>Avg</v>
      </c>
      <c r="L1031" s="5" t="s">
        <v>41</v>
      </c>
      <c r="O1031" t="str">
        <f>IF(OR(ISNUMBER(SEARCH({"smok"},$Z1031))),"Y","N")</f>
        <v>N</v>
      </c>
      <c r="P1031" t="str">
        <f>IF(OR(ISNUMBER(SEARCH({"BP","Hyper"},$Z1031))),"Y","N")</f>
        <v>Y</v>
      </c>
      <c r="Q1031" t="str">
        <f>IF(OR(ISNUMBER(SEARCH({"Tobacc","smok"},$Z1031))),"Y","N")</f>
        <v>N</v>
      </c>
      <c r="T1031" s="8" t="s">
        <v>31</v>
      </c>
      <c r="U1031" s="8" t="s">
        <v>31</v>
      </c>
      <c r="Z1031" s="9" t="s">
        <v>531</v>
      </c>
      <c r="AA1031" t="str">
        <f>IF(OR(ISNUMBER(SEARCH({"Diabetes","Diabetic"},$Z1031))),"Y","N")</f>
        <v>N</v>
      </c>
      <c r="AB1031" s="6" t="s">
        <v>36</v>
      </c>
    </row>
    <row r="1032" spans="2:28" ht="396">
      <c r="B1032">
        <v>2016</v>
      </c>
      <c r="C1032" s="4">
        <v>23065</v>
      </c>
      <c r="D1032" s="5" t="s">
        <v>30</v>
      </c>
      <c r="E1032" s="5" t="s">
        <v>31</v>
      </c>
      <c r="F1032" s="5" t="s">
        <v>37</v>
      </c>
      <c r="G1032" s="6" t="s">
        <v>33</v>
      </c>
      <c r="H1032" s="7">
        <v>53</v>
      </c>
      <c r="I1032" s="5" t="s">
        <v>40</v>
      </c>
      <c r="J1032" t="str">
        <f>IF((ISNUMBER(SEARCH({"Cash"},[1]Sheet2!$I1032))),"Avg","AboveAvg")</f>
        <v>AboveAvg</v>
      </c>
      <c r="L1032" s="5" t="s">
        <v>31</v>
      </c>
      <c r="O1032" t="str">
        <f>IF(OR(ISNUMBER(SEARCH({"smok"},$Z1032))),"Y","N")</f>
        <v>N</v>
      </c>
      <c r="P1032" t="str">
        <f>IF(OR(ISNUMBER(SEARCH({"BP","Hyper"},$Z1032))),"Y","N")</f>
        <v>N</v>
      </c>
      <c r="Q1032" t="str">
        <f>IF(OR(ISNUMBER(SEARCH({"Tobacc","smok"},$Z1032))),"Y","N")</f>
        <v>N</v>
      </c>
      <c r="T1032" s="8" t="s">
        <v>31</v>
      </c>
      <c r="U1032" s="8" t="s">
        <v>31</v>
      </c>
      <c r="Z1032" s="9" t="s">
        <v>532</v>
      </c>
      <c r="AA1032" t="str">
        <f>IF(OR(ISNUMBER(SEARCH({"Diabetes","Diabetic"},$Z1032))),"Y","N")</f>
        <v>N</v>
      </c>
      <c r="AB1032" s="6" t="s">
        <v>36</v>
      </c>
    </row>
    <row r="1033" spans="2:28" ht="409.6">
      <c r="B1033">
        <v>2016</v>
      </c>
      <c r="C1033" s="4">
        <v>20455</v>
      </c>
      <c r="D1033" s="5" t="s">
        <v>30</v>
      </c>
      <c r="E1033" s="5" t="s">
        <v>31</v>
      </c>
      <c r="F1033" s="5" t="s">
        <v>37</v>
      </c>
      <c r="G1033" s="6" t="s">
        <v>33</v>
      </c>
      <c r="H1033" s="7">
        <v>60</v>
      </c>
      <c r="I1033" s="5" t="s">
        <v>34</v>
      </c>
      <c r="J1033" t="str">
        <f>IF((ISNUMBER(SEARCH({"Cash"},[1]Sheet2!$I1033))),"Avg","AboveAvg")</f>
        <v>Avg</v>
      </c>
      <c r="L1033" s="5" t="s">
        <v>48</v>
      </c>
      <c r="O1033" t="str">
        <f>IF(OR(ISNUMBER(SEARCH({"smok"},$Z1033))),"Y","N")</f>
        <v>N</v>
      </c>
      <c r="P1033" t="str">
        <f>IF(OR(ISNUMBER(SEARCH({"BP","Hyper"},$Z1033))),"Y","N")</f>
        <v>Y</v>
      </c>
      <c r="Q1033" t="str">
        <f>IF(OR(ISNUMBER(SEARCH({"Tobacc","smok"},$Z1033))),"Y","N")</f>
        <v>N</v>
      </c>
      <c r="T1033" s="8" t="s">
        <v>31</v>
      </c>
      <c r="U1033" s="8" t="s">
        <v>31</v>
      </c>
      <c r="Z1033" s="9" t="s">
        <v>533</v>
      </c>
      <c r="AA1033" t="str">
        <f>IF(OR(ISNUMBER(SEARCH({"Diabetes","Diabetic"},$Z1033))),"Y","N")</f>
        <v>N</v>
      </c>
      <c r="AB1033" s="6" t="s">
        <v>36</v>
      </c>
    </row>
    <row r="1034" spans="2:28">
      <c r="B1034">
        <v>2016</v>
      </c>
      <c r="C1034" s="4">
        <v>34829</v>
      </c>
      <c r="D1034" s="5" t="s">
        <v>30</v>
      </c>
      <c r="E1034" s="5" t="s">
        <v>31</v>
      </c>
      <c r="F1034" s="5" t="s">
        <v>37</v>
      </c>
      <c r="G1034" s="6" t="s">
        <v>33</v>
      </c>
      <c r="H1034" s="7">
        <v>21</v>
      </c>
      <c r="I1034" s="5" t="s">
        <v>34</v>
      </c>
      <c r="J1034" t="str">
        <f>IF((ISNUMBER(SEARCH({"Cash"},[1]Sheet2!$I1034))),"Avg","AboveAvg")</f>
        <v>Avg</v>
      </c>
      <c r="L1034" s="5" t="s">
        <v>44</v>
      </c>
      <c r="O1034" t="str">
        <f>IF(OR(ISNUMBER(SEARCH({"smok"},$Z1034))),"Y","N")</f>
        <v>N</v>
      </c>
      <c r="P1034" t="str">
        <f>IF(OR(ISNUMBER(SEARCH({"BP","Hyper"},$Z1034))),"Y","N")</f>
        <v>N</v>
      </c>
      <c r="Q1034" t="str">
        <f>IF(OR(ISNUMBER(SEARCH({"Tobacc","smok"},$Z1034))),"Y","N")</f>
        <v>N</v>
      </c>
      <c r="T1034" s="8" t="s">
        <v>31</v>
      </c>
      <c r="U1034" s="8" t="s">
        <v>31</v>
      </c>
      <c r="Z1034" s="9" t="s">
        <v>31</v>
      </c>
      <c r="AA1034" t="str">
        <f>IF(OR(ISNUMBER(SEARCH({"Diabetes","Diabetic"},$Z1034))),"Y","N")</f>
        <v>N</v>
      </c>
      <c r="AB1034" s="6" t="s">
        <v>36</v>
      </c>
    </row>
    <row r="1035" spans="2:28" ht="316.8">
      <c r="B1035">
        <v>2016</v>
      </c>
      <c r="C1035" s="4">
        <v>16803</v>
      </c>
      <c r="D1035" s="5" t="s">
        <v>30</v>
      </c>
      <c r="E1035" s="5" t="s">
        <v>31</v>
      </c>
      <c r="F1035" s="5" t="s">
        <v>37</v>
      </c>
      <c r="G1035" s="6" t="s">
        <v>33</v>
      </c>
      <c r="H1035" s="7">
        <v>70</v>
      </c>
      <c r="I1035" s="5" t="s">
        <v>34</v>
      </c>
      <c r="J1035" t="str">
        <f>IF((ISNUMBER(SEARCH({"Cash"},[1]Sheet2!$I1035))),"Avg","AboveAvg")</f>
        <v>Avg</v>
      </c>
      <c r="L1035" s="5" t="s">
        <v>31</v>
      </c>
      <c r="O1035" t="str">
        <f>IF(OR(ISNUMBER(SEARCH({"smok"},$Z1035))),"Y","N")</f>
        <v>N</v>
      </c>
      <c r="P1035" t="str">
        <f>IF(OR(ISNUMBER(SEARCH({"BP","Hyper"},$Z1035))),"Y","N")</f>
        <v>Y</v>
      </c>
      <c r="Q1035" t="str">
        <f>IF(OR(ISNUMBER(SEARCH({"Tobacc","smok"},$Z1035))),"Y","N")</f>
        <v>N</v>
      </c>
      <c r="T1035" s="8">
        <v>5.8</v>
      </c>
      <c r="U1035" s="8">
        <v>48</v>
      </c>
      <c r="Z1035" s="9" t="s">
        <v>534</v>
      </c>
      <c r="AA1035" t="str">
        <f>IF(OR(ISNUMBER(SEARCH({"Diabetes","Diabetic"},$Z1035))),"Y","N")</f>
        <v>N</v>
      </c>
      <c r="AB1035" s="6" t="s">
        <v>36</v>
      </c>
    </row>
    <row r="1036" spans="2:28">
      <c r="B1036">
        <v>2016</v>
      </c>
      <c r="C1036" s="4">
        <v>28166</v>
      </c>
      <c r="D1036" s="5" t="s">
        <v>30</v>
      </c>
      <c r="E1036" s="5" t="s">
        <v>31</v>
      </c>
      <c r="F1036" s="5" t="s">
        <v>37</v>
      </c>
      <c r="G1036" s="6" t="s">
        <v>33</v>
      </c>
      <c r="H1036" s="7">
        <v>39</v>
      </c>
      <c r="I1036" s="5" t="s">
        <v>34</v>
      </c>
      <c r="J1036" t="str">
        <f>IF((ISNUMBER(SEARCH({"Cash"},[1]Sheet2!$I1036))),"Avg","AboveAvg")</f>
        <v>Avg</v>
      </c>
      <c r="L1036" s="5" t="s">
        <v>31</v>
      </c>
      <c r="O1036" t="str">
        <f>IF(OR(ISNUMBER(SEARCH({"smok"},$Z1036))),"Y","N")</f>
        <v>N</v>
      </c>
      <c r="P1036" t="str">
        <f>IF(OR(ISNUMBER(SEARCH({"BP","Hyper"},$Z1036))),"Y","N")</f>
        <v>N</v>
      </c>
      <c r="Q1036" t="str">
        <f>IF(OR(ISNUMBER(SEARCH({"Tobacc","smok"},$Z1036))),"Y","N")</f>
        <v>N</v>
      </c>
      <c r="T1036" s="8" t="s">
        <v>31</v>
      </c>
      <c r="U1036" s="8" t="s">
        <v>31</v>
      </c>
      <c r="Z1036" s="9" t="s">
        <v>31</v>
      </c>
      <c r="AA1036" t="str">
        <f>IF(OR(ISNUMBER(SEARCH({"Diabetes","Diabetic"},$Z1036))),"Y","N")</f>
        <v>N</v>
      </c>
      <c r="AB1036" s="6" t="s">
        <v>36</v>
      </c>
    </row>
    <row r="1037" spans="2:28">
      <c r="B1037">
        <v>2016</v>
      </c>
      <c r="C1037" s="4">
        <v>24637</v>
      </c>
      <c r="D1037" s="5" t="s">
        <v>30</v>
      </c>
      <c r="E1037" s="5" t="s">
        <v>31</v>
      </c>
      <c r="F1037" s="5" t="s">
        <v>37</v>
      </c>
      <c r="G1037" s="6" t="s">
        <v>33</v>
      </c>
      <c r="H1037" s="7">
        <v>48</v>
      </c>
      <c r="I1037" s="5" t="s">
        <v>40</v>
      </c>
      <c r="J1037" t="str">
        <f>IF((ISNUMBER(SEARCH({"Cash"},[1]Sheet2!$I1037))),"Avg","AboveAvg")</f>
        <v>AboveAvg</v>
      </c>
      <c r="L1037" s="5" t="s">
        <v>31</v>
      </c>
      <c r="O1037" t="str">
        <f>IF(OR(ISNUMBER(SEARCH({"smok"},$Z1037))),"Y","N")</f>
        <v>N</v>
      </c>
      <c r="P1037" t="str">
        <f>IF(OR(ISNUMBER(SEARCH({"BP","Hyper"},$Z1037))),"Y","N")</f>
        <v>N</v>
      </c>
      <c r="Q1037" t="str">
        <f>IF(OR(ISNUMBER(SEARCH({"Tobacc","smok"},$Z1037))),"Y","N")</f>
        <v>N</v>
      </c>
      <c r="T1037" s="8" t="s">
        <v>31</v>
      </c>
      <c r="U1037" s="8" t="s">
        <v>31</v>
      </c>
      <c r="Z1037" s="9" t="s">
        <v>31</v>
      </c>
      <c r="AA1037" t="str">
        <f>IF(OR(ISNUMBER(SEARCH({"Diabetes","Diabetic"},$Z1037))),"Y","N")</f>
        <v>N</v>
      </c>
      <c r="AB1037" s="6" t="s">
        <v>36</v>
      </c>
    </row>
    <row r="1038" spans="2:28">
      <c r="B1038">
        <v>2016</v>
      </c>
      <c r="C1038" s="4">
        <v>26471</v>
      </c>
      <c r="D1038" s="5" t="s">
        <v>30</v>
      </c>
      <c r="E1038" s="5" t="s">
        <v>31</v>
      </c>
      <c r="F1038" s="5" t="s">
        <v>32</v>
      </c>
      <c r="G1038" s="6" t="s">
        <v>33</v>
      </c>
      <c r="H1038" s="7">
        <v>44</v>
      </c>
      <c r="I1038" s="5" t="s">
        <v>34</v>
      </c>
      <c r="J1038" t="str">
        <f>IF((ISNUMBER(SEARCH({"Cash"},[1]Sheet2!$I1038))),"Avg","AboveAvg")</f>
        <v>Avg</v>
      </c>
      <c r="L1038" s="5" t="s">
        <v>31</v>
      </c>
      <c r="O1038" t="str">
        <f>IF(OR(ISNUMBER(SEARCH({"smok"},$Z1038))),"Y","N")</f>
        <v>N</v>
      </c>
      <c r="P1038" t="str">
        <f>IF(OR(ISNUMBER(SEARCH({"BP","Hyper"},$Z1038))),"Y","N")</f>
        <v>N</v>
      </c>
      <c r="Q1038" t="str">
        <f>IF(OR(ISNUMBER(SEARCH({"Tobacc","smok"},$Z1038))),"Y","N")</f>
        <v>N</v>
      </c>
      <c r="T1038" s="8" t="s">
        <v>31</v>
      </c>
      <c r="U1038" s="8" t="s">
        <v>31</v>
      </c>
      <c r="Z1038" s="9" t="s">
        <v>31</v>
      </c>
      <c r="AA1038" t="str">
        <f>IF(OR(ISNUMBER(SEARCH({"Diabetes","Diabetic"},$Z1038))),"Y","N")</f>
        <v>N</v>
      </c>
      <c r="AB1038" s="6" t="s">
        <v>36</v>
      </c>
    </row>
    <row r="1039" spans="2:28" ht="39.6">
      <c r="B1039">
        <v>2016</v>
      </c>
      <c r="C1039" s="4">
        <v>17535</v>
      </c>
      <c r="D1039" s="5" t="s">
        <v>30</v>
      </c>
      <c r="E1039" s="5" t="s">
        <v>31</v>
      </c>
      <c r="F1039" s="5" t="s">
        <v>37</v>
      </c>
      <c r="G1039" s="6" t="s">
        <v>33</v>
      </c>
      <c r="H1039" s="7">
        <v>68</v>
      </c>
      <c r="I1039" s="5" t="s">
        <v>40</v>
      </c>
      <c r="J1039" t="str">
        <f>IF((ISNUMBER(SEARCH({"Cash"},[1]Sheet2!$I1039))),"Avg","AboveAvg")</f>
        <v>AboveAvg</v>
      </c>
      <c r="L1039" s="5" t="s">
        <v>41</v>
      </c>
      <c r="O1039" t="str">
        <f>IF(OR(ISNUMBER(SEARCH({"smok"},$Z1039))),"Y","N")</f>
        <v>N</v>
      </c>
      <c r="P1039" t="str">
        <f>IF(OR(ISNUMBER(SEARCH({"BP","Hyper"},$Z1039))),"Y","N")</f>
        <v>N</v>
      </c>
      <c r="Q1039" t="str">
        <f>IF(OR(ISNUMBER(SEARCH({"Tobacc","smok"},$Z1039))),"Y","N")</f>
        <v>N</v>
      </c>
      <c r="T1039" s="8" t="s">
        <v>31</v>
      </c>
      <c r="U1039" s="8" t="s">
        <v>31</v>
      </c>
      <c r="Z1039" s="9" t="s">
        <v>535</v>
      </c>
      <c r="AA1039" t="str">
        <f>IF(OR(ISNUMBER(SEARCH({"Diabetes","Diabetic"},$Z1039))),"Y","N")</f>
        <v>N</v>
      </c>
      <c r="AB1039" s="6" t="s">
        <v>36</v>
      </c>
    </row>
    <row r="1040" spans="2:28" ht="409.6">
      <c r="B1040">
        <v>2016</v>
      </c>
      <c r="C1040" s="4">
        <v>19160</v>
      </c>
      <c r="D1040" s="5" t="s">
        <v>30</v>
      </c>
      <c r="E1040" s="5" t="s">
        <v>31</v>
      </c>
      <c r="F1040" s="5" t="s">
        <v>32</v>
      </c>
      <c r="G1040" s="6" t="s">
        <v>33</v>
      </c>
      <c r="H1040" s="7">
        <v>63</v>
      </c>
      <c r="I1040" s="5" t="s">
        <v>40</v>
      </c>
      <c r="J1040" t="str">
        <f>IF((ISNUMBER(SEARCH({"Cash"},[1]Sheet2!$I1040))),"Avg","AboveAvg")</f>
        <v>AboveAvg</v>
      </c>
      <c r="L1040" s="5" t="s">
        <v>44</v>
      </c>
      <c r="O1040" t="str">
        <f>IF(OR(ISNUMBER(SEARCH({"smok"},$Z1040))),"Y","N")</f>
        <v>Y</v>
      </c>
      <c r="P1040" t="str">
        <f>IF(OR(ISNUMBER(SEARCH({"BP","Hyper"},$Z1040))),"Y","N")</f>
        <v>Y</v>
      </c>
      <c r="Q1040" t="str">
        <f>IF(OR(ISNUMBER(SEARCH({"Tobacc","smok"},$Z1040))),"Y","N")</f>
        <v>Y</v>
      </c>
      <c r="T1040" s="8" t="s">
        <v>31</v>
      </c>
      <c r="U1040" s="8" t="s">
        <v>31</v>
      </c>
      <c r="Z1040" s="9" t="s">
        <v>536</v>
      </c>
      <c r="AA1040" t="str">
        <f>IF(OR(ISNUMBER(SEARCH({"Diabetes","Diabetic"},$Z1040))),"Y","N")</f>
        <v>N</v>
      </c>
      <c r="AB1040" s="6" t="s">
        <v>36</v>
      </c>
    </row>
    <row r="1041" spans="2:28" ht="237.6">
      <c r="B1041">
        <v>2016</v>
      </c>
      <c r="C1041" s="4">
        <v>26844</v>
      </c>
      <c r="D1041" s="5" t="s">
        <v>30</v>
      </c>
      <c r="E1041" s="5" t="s">
        <v>31</v>
      </c>
      <c r="F1041" s="5" t="s">
        <v>32</v>
      </c>
      <c r="G1041" s="6" t="s">
        <v>33</v>
      </c>
      <c r="H1041" s="7">
        <v>42</v>
      </c>
      <c r="I1041" s="5" t="s">
        <v>40</v>
      </c>
      <c r="J1041" t="str">
        <f>IF((ISNUMBER(SEARCH({"Cash"},[1]Sheet2!$I1041))),"Avg","AboveAvg")</f>
        <v>AboveAvg</v>
      </c>
      <c r="L1041" s="5" t="s">
        <v>31</v>
      </c>
      <c r="O1041" t="str">
        <f>IF(OR(ISNUMBER(SEARCH({"smok"},$Z1041))),"Y","N")</f>
        <v>N</v>
      </c>
      <c r="P1041" t="str">
        <f>IF(OR(ISNUMBER(SEARCH({"BP","Hyper"},$Z1041))),"Y","N")</f>
        <v>N</v>
      </c>
      <c r="Q1041" t="str">
        <f>IF(OR(ISNUMBER(SEARCH({"Tobacc","smok"},$Z1041))),"Y","N")</f>
        <v>N</v>
      </c>
      <c r="T1041" s="8" t="s">
        <v>31</v>
      </c>
      <c r="U1041" s="8" t="s">
        <v>31</v>
      </c>
      <c r="Z1041" s="9" t="s">
        <v>537</v>
      </c>
      <c r="AA1041" t="str">
        <f>IF(OR(ISNUMBER(SEARCH({"Diabetes","Diabetic"},$Z1041))),"Y","N")</f>
        <v>N</v>
      </c>
      <c r="AB1041" s="6" t="s">
        <v>36</v>
      </c>
    </row>
    <row r="1042" spans="2:28" ht="303.60000000000002">
      <c r="B1042">
        <v>2016</v>
      </c>
      <c r="C1042" s="4">
        <v>19816</v>
      </c>
      <c r="D1042" s="5" t="s">
        <v>30</v>
      </c>
      <c r="E1042" s="5" t="s">
        <v>31</v>
      </c>
      <c r="F1042" s="5" t="s">
        <v>37</v>
      </c>
      <c r="G1042" s="6" t="s">
        <v>33</v>
      </c>
      <c r="H1042" s="7">
        <v>62</v>
      </c>
      <c r="I1042" s="5" t="s">
        <v>40</v>
      </c>
      <c r="J1042" t="str">
        <f>IF((ISNUMBER(SEARCH({"Cash"},[1]Sheet2!$I1042))),"Avg","AboveAvg")</f>
        <v>AboveAvg</v>
      </c>
      <c r="L1042" s="5" t="s">
        <v>31</v>
      </c>
      <c r="O1042" t="str">
        <f>IF(OR(ISNUMBER(SEARCH({"smok"},$Z1042))),"Y","N")</f>
        <v>N</v>
      </c>
      <c r="P1042" t="str">
        <f>IF(OR(ISNUMBER(SEARCH({"BP","Hyper"},$Z1042))),"Y","N")</f>
        <v>Y</v>
      </c>
      <c r="Q1042" t="str">
        <f>IF(OR(ISNUMBER(SEARCH({"Tobacc","smok"},$Z1042))),"Y","N")</f>
        <v>N</v>
      </c>
      <c r="T1042" s="8" t="s">
        <v>31</v>
      </c>
      <c r="U1042" s="8" t="s">
        <v>31</v>
      </c>
      <c r="Z1042" s="9" t="s">
        <v>538</v>
      </c>
      <c r="AA1042" t="str">
        <f>IF(OR(ISNUMBER(SEARCH({"Diabetes","Diabetic"},$Z1042))),"Y","N")</f>
        <v>N</v>
      </c>
      <c r="AB1042" s="6" t="s">
        <v>36</v>
      </c>
    </row>
    <row r="1043" spans="2:28">
      <c r="B1043">
        <v>2016</v>
      </c>
      <c r="C1043" s="4">
        <v>21403</v>
      </c>
      <c r="D1043" s="5" t="s">
        <v>30</v>
      </c>
      <c r="E1043" s="5" t="s">
        <v>31</v>
      </c>
      <c r="F1043" s="5" t="s">
        <v>37</v>
      </c>
      <c r="G1043" s="6" t="s">
        <v>33</v>
      </c>
      <c r="H1043" s="7">
        <v>57</v>
      </c>
      <c r="I1043" s="5" t="s">
        <v>34</v>
      </c>
      <c r="J1043" t="str">
        <f>IF((ISNUMBER(SEARCH({"Cash"},[1]Sheet2!$I1043))),"Avg","AboveAvg")</f>
        <v>Avg</v>
      </c>
      <c r="L1043" s="5" t="s">
        <v>31</v>
      </c>
      <c r="O1043" t="str">
        <f>IF(OR(ISNUMBER(SEARCH({"smok"},$Z1043))),"Y","N")</f>
        <v>N</v>
      </c>
      <c r="P1043" t="str">
        <f>IF(OR(ISNUMBER(SEARCH({"BP","Hyper"},$Z1043))),"Y","N")</f>
        <v>N</v>
      </c>
      <c r="Q1043" t="str">
        <f>IF(OR(ISNUMBER(SEARCH({"Tobacc","smok"},$Z1043))),"Y","N")</f>
        <v>N</v>
      </c>
      <c r="T1043" s="8" t="s">
        <v>31</v>
      </c>
      <c r="U1043" s="8" t="s">
        <v>31</v>
      </c>
      <c r="Z1043" s="9" t="s">
        <v>31</v>
      </c>
      <c r="AA1043" t="str">
        <f>IF(OR(ISNUMBER(SEARCH({"Diabetes","Diabetic"},$Z1043))),"Y","N")</f>
        <v>N</v>
      </c>
      <c r="AB1043" s="6" t="s">
        <v>36</v>
      </c>
    </row>
    <row r="1044" spans="2:28" ht="224.4">
      <c r="B1044">
        <v>2016</v>
      </c>
      <c r="C1044" s="4">
        <v>20302</v>
      </c>
      <c r="D1044" s="5" t="s">
        <v>30</v>
      </c>
      <c r="E1044" s="5" t="s">
        <v>31</v>
      </c>
      <c r="F1044" s="5" t="s">
        <v>37</v>
      </c>
      <c r="G1044" s="6" t="s">
        <v>33</v>
      </c>
      <c r="H1044" s="7">
        <v>60</v>
      </c>
      <c r="I1044" s="5" t="s">
        <v>40</v>
      </c>
      <c r="J1044" t="str">
        <f>IF((ISNUMBER(SEARCH({"Cash"},[1]Sheet2!$I1044))),"Avg","AboveAvg")</f>
        <v>AboveAvg</v>
      </c>
      <c r="L1044" s="5" t="s">
        <v>31</v>
      </c>
      <c r="O1044" t="str">
        <f>IF(OR(ISNUMBER(SEARCH({"smok"},$Z1044))),"Y","N")</f>
        <v>N</v>
      </c>
      <c r="P1044" t="str">
        <f>IF(OR(ISNUMBER(SEARCH({"BP","Hyper"},$Z1044))),"Y","N")</f>
        <v>N</v>
      </c>
      <c r="Q1044" t="str">
        <f>IF(OR(ISNUMBER(SEARCH({"Tobacc","smok"},$Z1044))),"Y","N")</f>
        <v>N</v>
      </c>
      <c r="T1044" s="8" t="s">
        <v>31</v>
      </c>
      <c r="U1044" s="8" t="s">
        <v>31</v>
      </c>
      <c r="Z1044" s="9" t="s">
        <v>539</v>
      </c>
      <c r="AA1044" t="str">
        <f>IF(OR(ISNUMBER(SEARCH({"Diabetes","Diabetic"},$Z1044))),"Y","N")</f>
        <v>N</v>
      </c>
      <c r="AB1044" s="6" t="s">
        <v>36</v>
      </c>
    </row>
    <row r="1045" spans="2:28" ht="330">
      <c r="B1045">
        <v>2016</v>
      </c>
      <c r="C1045" s="4">
        <v>25703</v>
      </c>
      <c r="D1045" s="5" t="s">
        <v>30</v>
      </c>
      <c r="E1045" s="5" t="s">
        <v>31</v>
      </c>
      <c r="F1045" s="5" t="s">
        <v>32</v>
      </c>
      <c r="G1045" s="6" t="s">
        <v>33</v>
      </c>
      <c r="H1045" s="7">
        <v>45</v>
      </c>
      <c r="I1045" s="5" t="s">
        <v>34</v>
      </c>
      <c r="J1045" t="str">
        <f>IF((ISNUMBER(SEARCH({"Cash"},[1]Sheet2!$I1045))),"Avg","AboveAvg")</f>
        <v>Avg</v>
      </c>
      <c r="L1045" s="5" t="s">
        <v>31</v>
      </c>
      <c r="O1045" t="str">
        <f>IF(OR(ISNUMBER(SEARCH({"smok"},$Z1045))),"Y","N")</f>
        <v>N</v>
      </c>
      <c r="P1045" t="str">
        <f>IF(OR(ISNUMBER(SEARCH({"BP","Hyper"},$Z1045))),"Y","N")</f>
        <v>N</v>
      </c>
      <c r="Q1045" t="str">
        <f>IF(OR(ISNUMBER(SEARCH({"Tobacc","smok"},$Z1045))),"Y","N")</f>
        <v>N</v>
      </c>
      <c r="T1045" s="8" t="s">
        <v>31</v>
      </c>
      <c r="U1045" s="8" t="s">
        <v>31</v>
      </c>
      <c r="Z1045" s="9" t="s">
        <v>540</v>
      </c>
      <c r="AA1045" t="str">
        <f>IF(OR(ISNUMBER(SEARCH({"Diabetes","Diabetic"},$Z1045))),"Y","N")</f>
        <v>N</v>
      </c>
      <c r="AB1045" s="6" t="s">
        <v>36</v>
      </c>
    </row>
    <row r="1046" spans="2:28">
      <c r="B1046">
        <v>2016</v>
      </c>
      <c r="C1046" s="4">
        <v>29963</v>
      </c>
      <c r="D1046" s="5" t="s">
        <v>30</v>
      </c>
      <c r="E1046" s="5" t="s">
        <v>31</v>
      </c>
      <c r="F1046" s="5" t="s">
        <v>37</v>
      </c>
      <c r="G1046" s="6" t="s">
        <v>33</v>
      </c>
      <c r="H1046" s="7">
        <v>34</v>
      </c>
      <c r="I1046" s="5" t="s">
        <v>40</v>
      </c>
      <c r="J1046" t="str">
        <f>IF((ISNUMBER(SEARCH({"Cash"},[1]Sheet2!$I1046))),"Avg","AboveAvg")</f>
        <v>AboveAvg</v>
      </c>
      <c r="L1046" s="5" t="s">
        <v>31</v>
      </c>
      <c r="O1046" t="str">
        <f>IF(OR(ISNUMBER(SEARCH({"smok"},$Z1046))),"Y","N")</f>
        <v>N</v>
      </c>
      <c r="P1046" t="str">
        <f>IF(OR(ISNUMBER(SEARCH({"BP","Hyper"},$Z1046))),"Y","N")</f>
        <v>N</v>
      </c>
      <c r="Q1046" t="str">
        <f>IF(OR(ISNUMBER(SEARCH({"Tobacc","smok"},$Z1046))),"Y","N")</f>
        <v>N</v>
      </c>
      <c r="T1046" s="8" t="s">
        <v>31</v>
      </c>
      <c r="U1046" s="8" t="s">
        <v>31</v>
      </c>
      <c r="Z1046" s="9" t="s">
        <v>31</v>
      </c>
      <c r="AA1046" t="str">
        <f>IF(OR(ISNUMBER(SEARCH({"Diabetes","Diabetic"},$Z1046))),"Y","N")</f>
        <v>N</v>
      </c>
      <c r="AB1046" s="6" t="s">
        <v>36</v>
      </c>
    </row>
    <row r="1047" spans="2:28" ht="409.6">
      <c r="B1047">
        <v>2016</v>
      </c>
      <c r="C1047" s="4">
        <v>34856</v>
      </c>
      <c r="D1047" s="5" t="s">
        <v>39</v>
      </c>
      <c r="E1047" s="5" t="s">
        <v>31</v>
      </c>
      <c r="F1047" s="5" t="s">
        <v>32</v>
      </c>
      <c r="G1047" s="6" t="s">
        <v>33</v>
      </c>
      <c r="H1047" s="7">
        <v>20</v>
      </c>
      <c r="I1047" s="5" t="s">
        <v>40</v>
      </c>
      <c r="J1047" t="str">
        <f>IF((ISNUMBER(SEARCH({"Cash"},[1]Sheet2!$I1047))),"Avg","AboveAvg")</f>
        <v>AboveAvg</v>
      </c>
      <c r="L1047" s="5" t="s">
        <v>48</v>
      </c>
      <c r="O1047" t="str">
        <f>IF(OR(ISNUMBER(SEARCH({"smok"},$Z1047))),"Y","N")</f>
        <v>N</v>
      </c>
      <c r="P1047" t="str">
        <f>IF(OR(ISNUMBER(SEARCH({"BP","Hyper"},$Z1047))),"Y","N")</f>
        <v>N</v>
      </c>
      <c r="Q1047" t="str">
        <f>IF(OR(ISNUMBER(SEARCH({"Tobacc","smok"},$Z1047))),"Y","N")</f>
        <v>N</v>
      </c>
      <c r="T1047" s="8" t="s">
        <v>31</v>
      </c>
      <c r="U1047" s="8" t="s">
        <v>31</v>
      </c>
      <c r="Z1047" s="9" t="s">
        <v>115</v>
      </c>
      <c r="AA1047" t="str">
        <f>IF(OR(ISNUMBER(SEARCH({"Diabetes","Diabetic"},$Z1047))),"Y","N")</f>
        <v>N</v>
      </c>
      <c r="AB1047" s="6" t="s">
        <v>36</v>
      </c>
    </row>
    <row r="1048" spans="2:28" ht="409.6">
      <c r="B1048">
        <v>2016</v>
      </c>
      <c r="C1048" s="4">
        <v>17535</v>
      </c>
      <c r="D1048" s="5" t="s">
        <v>30</v>
      </c>
      <c r="E1048" s="5" t="s">
        <v>31</v>
      </c>
      <c r="F1048" s="5" t="s">
        <v>37</v>
      </c>
      <c r="G1048" s="6" t="s">
        <v>33</v>
      </c>
      <c r="H1048" s="7">
        <v>68</v>
      </c>
      <c r="I1048" s="5" t="s">
        <v>40</v>
      </c>
      <c r="J1048" t="str">
        <f>IF((ISNUMBER(SEARCH({"Cash"},[1]Sheet2!$I1048))),"Avg","AboveAvg")</f>
        <v>AboveAvg</v>
      </c>
      <c r="L1048" s="5" t="s">
        <v>41</v>
      </c>
      <c r="O1048" t="str">
        <f>IF(OR(ISNUMBER(SEARCH({"smok"},$Z1048))),"Y","N")</f>
        <v>N</v>
      </c>
      <c r="P1048" t="str">
        <f>IF(OR(ISNUMBER(SEARCH({"BP","Hyper"},$Z1048))),"Y","N")</f>
        <v>N</v>
      </c>
      <c r="Q1048" t="str">
        <f>IF(OR(ISNUMBER(SEARCH({"Tobacc","smok"},$Z1048))),"Y","N")</f>
        <v>N</v>
      </c>
      <c r="T1048" s="8" t="s">
        <v>31</v>
      </c>
      <c r="U1048" s="8" t="s">
        <v>31</v>
      </c>
      <c r="Z1048" s="9" t="s">
        <v>541</v>
      </c>
      <c r="AA1048" t="str">
        <f>IF(OR(ISNUMBER(SEARCH({"Diabetes","Diabetic"},$Z1048))),"Y","N")</f>
        <v>N</v>
      </c>
      <c r="AB1048" s="6" t="s">
        <v>36</v>
      </c>
    </row>
    <row r="1049" spans="2:28">
      <c r="B1049">
        <v>2016</v>
      </c>
      <c r="C1049" s="4">
        <v>25005</v>
      </c>
      <c r="D1049" s="5" t="s">
        <v>30</v>
      </c>
      <c r="E1049" s="5" t="s">
        <v>31</v>
      </c>
      <c r="F1049" s="5" t="s">
        <v>37</v>
      </c>
      <c r="G1049" s="6" t="s">
        <v>33</v>
      </c>
      <c r="H1049" s="7">
        <v>47</v>
      </c>
      <c r="I1049" s="5" t="s">
        <v>40</v>
      </c>
      <c r="J1049" t="str">
        <f>IF((ISNUMBER(SEARCH({"Cash"},[1]Sheet2!$I1049))),"Avg","AboveAvg")</f>
        <v>AboveAvg</v>
      </c>
      <c r="L1049" s="5" t="s">
        <v>31</v>
      </c>
      <c r="O1049" t="str">
        <f>IF(OR(ISNUMBER(SEARCH({"smok"},$Z1049))),"Y","N")</f>
        <v>N</v>
      </c>
      <c r="P1049" t="str">
        <f>IF(OR(ISNUMBER(SEARCH({"BP","Hyper"},$Z1049))),"Y","N")</f>
        <v>N</v>
      </c>
      <c r="Q1049" t="str">
        <f>IF(OR(ISNUMBER(SEARCH({"Tobacc","smok"},$Z1049))),"Y","N")</f>
        <v>N</v>
      </c>
      <c r="T1049" s="8" t="s">
        <v>31</v>
      </c>
      <c r="U1049" s="8" t="s">
        <v>31</v>
      </c>
      <c r="Z1049" s="9" t="s">
        <v>31</v>
      </c>
      <c r="AA1049" t="str">
        <f>IF(OR(ISNUMBER(SEARCH({"Diabetes","Diabetic"},$Z1049))),"Y","N")</f>
        <v>N</v>
      </c>
      <c r="AB1049" s="6" t="s">
        <v>36</v>
      </c>
    </row>
    <row r="1050" spans="2:28">
      <c r="B1050">
        <v>2016</v>
      </c>
      <c r="C1050" s="4">
        <v>23867</v>
      </c>
      <c r="D1050" s="5" t="s">
        <v>30</v>
      </c>
      <c r="E1050" s="5" t="s">
        <v>31</v>
      </c>
      <c r="F1050" s="5" t="s">
        <v>32</v>
      </c>
      <c r="G1050" s="6" t="s">
        <v>33</v>
      </c>
      <c r="H1050" s="7">
        <v>50</v>
      </c>
      <c r="I1050" s="5" t="s">
        <v>34</v>
      </c>
      <c r="J1050" t="str">
        <f>IF((ISNUMBER(SEARCH({"Cash"},[1]Sheet2!$I1050))),"Avg","AboveAvg")</f>
        <v>Avg</v>
      </c>
      <c r="L1050" s="5" t="s">
        <v>41</v>
      </c>
      <c r="O1050" t="str">
        <f>IF(OR(ISNUMBER(SEARCH({"smok"},$Z1050))),"Y","N")</f>
        <v>N</v>
      </c>
      <c r="P1050" t="str">
        <f>IF(OR(ISNUMBER(SEARCH({"BP","Hyper"},$Z1050))),"Y","N")</f>
        <v>N</v>
      </c>
      <c r="Q1050" t="str">
        <f>IF(OR(ISNUMBER(SEARCH({"Tobacc","smok"},$Z1050))),"Y","N")</f>
        <v>N</v>
      </c>
      <c r="T1050" s="8" t="s">
        <v>31</v>
      </c>
      <c r="U1050" s="8" t="s">
        <v>31</v>
      </c>
      <c r="Z1050" s="9" t="s">
        <v>31</v>
      </c>
      <c r="AA1050" t="str">
        <f>IF(OR(ISNUMBER(SEARCH({"Diabetes","Diabetic"},$Z1050))),"Y","N")</f>
        <v>N</v>
      </c>
      <c r="AB1050" s="6" t="s">
        <v>36</v>
      </c>
    </row>
    <row r="1051" spans="2:28">
      <c r="B1051">
        <v>2016</v>
      </c>
      <c r="C1051" s="4">
        <v>31410</v>
      </c>
      <c r="D1051" s="5" t="s">
        <v>39</v>
      </c>
      <c r="E1051" s="5" t="s">
        <v>31</v>
      </c>
      <c r="F1051" s="5" t="s">
        <v>32</v>
      </c>
      <c r="G1051" s="6" t="s">
        <v>33</v>
      </c>
      <c r="H1051" s="7">
        <v>30</v>
      </c>
      <c r="I1051" s="5" t="s">
        <v>40</v>
      </c>
      <c r="J1051" t="str">
        <f>IF((ISNUMBER(SEARCH({"Cash"},[1]Sheet2!$I1051))),"Avg","AboveAvg")</f>
        <v>AboveAvg</v>
      </c>
      <c r="L1051" s="5" t="s">
        <v>41</v>
      </c>
      <c r="O1051" t="str">
        <f>IF(OR(ISNUMBER(SEARCH({"smok"},$Z1051))),"Y","N")</f>
        <v>N</v>
      </c>
      <c r="P1051" t="str">
        <f>IF(OR(ISNUMBER(SEARCH({"BP","Hyper"},$Z1051))),"Y","N")</f>
        <v>N</v>
      </c>
      <c r="Q1051" t="str">
        <f>IF(OR(ISNUMBER(SEARCH({"Tobacc","smok"},$Z1051))),"Y","N")</f>
        <v>N</v>
      </c>
      <c r="T1051" s="8" t="s">
        <v>31</v>
      </c>
      <c r="U1051" s="8" t="s">
        <v>31</v>
      </c>
      <c r="Z1051" s="9" t="s">
        <v>31</v>
      </c>
      <c r="AA1051" t="str">
        <f>IF(OR(ISNUMBER(SEARCH({"Diabetes","Diabetic"},$Z1051))),"Y","N")</f>
        <v>N</v>
      </c>
      <c r="AB1051" s="6" t="s">
        <v>36</v>
      </c>
    </row>
    <row r="1052" spans="2:28" ht="382.8">
      <c r="B1052">
        <v>2016</v>
      </c>
      <c r="C1052" s="4">
        <v>21453</v>
      </c>
      <c r="D1052" s="5" t="s">
        <v>39</v>
      </c>
      <c r="E1052" s="5" t="s">
        <v>31</v>
      </c>
      <c r="F1052" s="5" t="s">
        <v>32</v>
      </c>
      <c r="G1052" s="6" t="s">
        <v>33</v>
      </c>
      <c r="H1052" s="7">
        <v>57</v>
      </c>
      <c r="I1052" s="5" t="s">
        <v>40</v>
      </c>
      <c r="J1052" t="str">
        <f>IF((ISNUMBER(SEARCH({"Cash"},[1]Sheet2!$I1052))),"Avg","AboveAvg")</f>
        <v>AboveAvg</v>
      </c>
      <c r="L1052" s="5" t="s">
        <v>41</v>
      </c>
      <c r="O1052" t="str">
        <f>IF(OR(ISNUMBER(SEARCH({"smok"},$Z1052))),"Y","N")</f>
        <v>N</v>
      </c>
      <c r="P1052" t="str">
        <f>IF(OR(ISNUMBER(SEARCH({"BP","Hyper"},$Z1052))),"Y","N")</f>
        <v>N</v>
      </c>
      <c r="Q1052" t="str">
        <f>IF(OR(ISNUMBER(SEARCH({"Tobacc","smok"},$Z1052))),"Y","N")</f>
        <v>N</v>
      </c>
      <c r="T1052" s="8" t="s">
        <v>31</v>
      </c>
      <c r="U1052" s="8" t="s">
        <v>31</v>
      </c>
      <c r="Z1052" s="9" t="s">
        <v>542</v>
      </c>
      <c r="AA1052" t="str">
        <f>IF(OR(ISNUMBER(SEARCH({"Diabetes","Diabetic"},$Z1052))),"Y","N")</f>
        <v>N</v>
      </c>
      <c r="AB1052" s="6" t="s">
        <v>36</v>
      </c>
    </row>
    <row r="1053" spans="2:28">
      <c r="B1053">
        <v>2016</v>
      </c>
      <c r="C1053" s="4">
        <v>22384</v>
      </c>
      <c r="D1053" s="5" t="s">
        <v>30</v>
      </c>
      <c r="E1053" s="5" t="s">
        <v>31</v>
      </c>
      <c r="F1053" s="5" t="s">
        <v>37</v>
      </c>
      <c r="G1053" s="6" t="s">
        <v>33</v>
      </c>
      <c r="H1053" s="7">
        <v>55</v>
      </c>
      <c r="I1053" s="5" t="s">
        <v>40</v>
      </c>
      <c r="J1053" t="str">
        <f>IF((ISNUMBER(SEARCH({"Cash"},[1]Sheet2!$I1053))),"Avg","AboveAvg")</f>
        <v>AboveAvg</v>
      </c>
      <c r="L1053" s="5" t="s">
        <v>48</v>
      </c>
      <c r="O1053" t="str">
        <f>IF(OR(ISNUMBER(SEARCH({"smok"},$Z1053))),"Y","N")</f>
        <v>N</v>
      </c>
      <c r="P1053" t="str">
        <f>IF(OR(ISNUMBER(SEARCH({"BP","Hyper"},$Z1053))),"Y","N")</f>
        <v>N</v>
      </c>
      <c r="Q1053" t="str">
        <f>IF(OR(ISNUMBER(SEARCH({"Tobacc","smok"},$Z1053))),"Y","N")</f>
        <v>N</v>
      </c>
      <c r="T1053" s="8" t="s">
        <v>31</v>
      </c>
      <c r="U1053" s="8" t="s">
        <v>31</v>
      </c>
      <c r="Z1053" s="9" t="s">
        <v>31</v>
      </c>
      <c r="AA1053" t="str">
        <f>IF(OR(ISNUMBER(SEARCH({"Diabetes","Diabetic"},$Z1053))),"Y","N")</f>
        <v>N</v>
      </c>
      <c r="AB1053" s="6" t="s">
        <v>36</v>
      </c>
    </row>
    <row r="1054" spans="2:28" ht="52.8">
      <c r="B1054">
        <v>2016</v>
      </c>
      <c r="C1054" s="4">
        <v>19380</v>
      </c>
      <c r="D1054" s="5" t="s">
        <v>30</v>
      </c>
      <c r="E1054" s="5" t="s">
        <v>31</v>
      </c>
      <c r="F1054" s="5" t="s">
        <v>37</v>
      </c>
      <c r="G1054" s="6" t="s">
        <v>33</v>
      </c>
      <c r="H1054" s="7">
        <v>63</v>
      </c>
      <c r="I1054" s="5" t="s">
        <v>34</v>
      </c>
      <c r="J1054" t="str">
        <f>IF((ISNUMBER(SEARCH({"Cash"},[1]Sheet2!$I1054))),"Avg","AboveAvg")</f>
        <v>Avg</v>
      </c>
      <c r="L1054" s="5" t="s">
        <v>31</v>
      </c>
      <c r="O1054" t="str">
        <f>IF(OR(ISNUMBER(SEARCH({"smok"},$Z1054))),"Y","N")</f>
        <v>N</v>
      </c>
      <c r="P1054" t="str">
        <f>IF(OR(ISNUMBER(SEARCH({"BP","Hyper"},$Z1054))),"Y","N")</f>
        <v>N</v>
      </c>
      <c r="Q1054" t="str">
        <f>IF(OR(ISNUMBER(SEARCH({"Tobacc","smok"},$Z1054))),"Y","N")</f>
        <v>N</v>
      </c>
      <c r="T1054" s="8" t="s">
        <v>31</v>
      </c>
      <c r="U1054" s="8" t="s">
        <v>31</v>
      </c>
      <c r="Z1054" s="9" t="s">
        <v>67</v>
      </c>
      <c r="AA1054" t="str">
        <f>IF(OR(ISNUMBER(SEARCH({"Diabetes","Diabetic"},$Z1054))),"Y","N")</f>
        <v>N</v>
      </c>
      <c r="AB1054" s="6" t="s">
        <v>36</v>
      </c>
    </row>
    <row r="1055" spans="2:28" ht="330">
      <c r="B1055">
        <v>2016</v>
      </c>
      <c r="C1055" s="4">
        <v>28126</v>
      </c>
      <c r="D1055" s="5" t="s">
        <v>30</v>
      </c>
      <c r="E1055" s="5" t="s">
        <v>31</v>
      </c>
      <c r="F1055" s="5" t="s">
        <v>37</v>
      </c>
      <c r="G1055" s="6" t="s">
        <v>33</v>
      </c>
      <c r="H1055" s="7">
        <v>39</v>
      </c>
      <c r="I1055" s="5" t="s">
        <v>34</v>
      </c>
      <c r="J1055" t="str">
        <f>IF((ISNUMBER(SEARCH({"Cash"},[1]Sheet2!$I1055))),"Avg","AboveAvg")</f>
        <v>Avg</v>
      </c>
      <c r="L1055" s="5" t="s">
        <v>41</v>
      </c>
      <c r="O1055" t="str">
        <f>IF(OR(ISNUMBER(SEARCH({"smok"},$Z1055))),"Y","N")</f>
        <v>N</v>
      </c>
      <c r="P1055" t="str">
        <f>IF(OR(ISNUMBER(SEARCH({"BP","Hyper"},$Z1055))),"Y","N")</f>
        <v>Y</v>
      </c>
      <c r="Q1055" t="str">
        <f>IF(OR(ISNUMBER(SEARCH({"Tobacc","smok"},$Z1055))),"Y","N")</f>
        <v>N</v>
      </c>
      <c r="T1055" s="8" t="s">
        <v>31</v>
      </c>
      <c r="U1055" s="8" t="s">
        <v>31</v>
      </c>
      <c r="Z1055" s="9" t="s">
        <v>543</v>
      </c>
      <c r="AA1055" t="str">
        <f>IF(OR(ISNUMBER(SEARCH({"Diabetes","Diabetic"},$Z1055))),"Y","N")</f>
        <v>N</v>
      </c>
      <c r="AB1055" s="6" t="s">
        <v>36</v>
      </c>
    </row>
    <row r="1056" spans="2:28">
      <c r="B1056">
        <v>2016</v>
      </c>
      <c r="C1056" s="4">
        <v>18445</v>
      </c>
      <c r="D1056" s="5" t="s">
        <v>30</v>
      </c>
      <c r="E1056" s="5" t="s">
        <v>31</v>
      </c>
      <c r="F1056" s="5" t="s">
        <v>32</v>
      </c>
      <c r="G1056" s="6" t="s">
        <v>33</v>
      </c>
      <c r="H1056" s="7">
        <v>65</v>
      </c>
      <c r="I1056" s="5" t="s">
        <v>40</v>
      </c>
      <c r="J1056" t="str">
        <f>IF((ISNUMBER(SEARCH({"Cash"},[1]Sheet2!$I1056))),"Avg","AboveAvg")</f>
        <v>AboveAvg</v>
      </c>
      <c r="L1056" s="5" t="s">
        <v>41</v>
      </c>
      <c r="O1056" t="str">
        <f>IF(OR(ISNUMBER(SEARCH({"smok"},$Z1056))),"Y","N")</f>
        <v>N</v>
      </c>
      <c r="P1056" t="str">
        <f>IF(OR(ISNUMBER(SEARCH({"BP","Hyper"},$Z1056))),"Y","N")</f>
        <v>N</v>
      </c>
      <c r="Q1056" t="str">
        <f>IF(OR(ISNUMBER(SEARCH({"Tobacc","smok"},$Z1056))),"Y","N")</f>
        <v>N</v>
      </c>
      <c r="T1056" s="8" t="s">
        <v>31</v>
      </c>
      <c r="U1056" s="8" t="s">
        <v>31</v>
      </c>
      <c r="Z1056" s="9" t="s">
        <v>31</v>
      </c>
      <c r="AA1056" t="str">
        <f>IF(OR(ISNUMBER(SEARCH({"Diabetes","Diabetic"},$Z1056))),"Y","N")</f>
        <v>N</v>
      </c>
      <c r="AB1056" s="6" t="s">
        <v>36</v>
      </c>
    </row>
    <row r="1057" spans="2:28" ht="343.2">
      <c r="B1057">
        <v>2016</v>
      </c>
      <c r="C1057" s="4">
        <v>20313</v>
      </c>
      <c r="D1057" s="5" t="s">
        <v>30</v>
      </c>
      <c r="E1057" s="5" t="s">
        <v>31</v>
      </c>
      <c r="F1057" s="5" t="s">
        <v>32</v>
      </c>
      <c r="G1057" s="6" t="s">
        <v>33</v>
      </c>
      <c r="H1057" s="7">
        <v>60</v>
      </c>
      <c r="I1057" s="5" t="s">
        <v>34</v>
      </c>
      <c r="J1057" t="str">
        <f>IF((ISNUMBER(SEARCH({"Cash"},[1]Sheet2!$I1057))),"Avg","AboveAvg")</f>
        <v>Avg</v>
      </c>
      <c r="L1057" s="5" t="s">
        <v>31</v>
      </c>
      <c r="O1057" t="str">
        <f>IF(OR(ISNUMBER(SEARCH({"smok"},$Z1057))),"Y","N")</f>
        <v>N</v>
      </c>
      <c r="P1057" t="str">
        <f>IF(OR(ISNUMBER(SEARCH({"BP","Hyper"},$Z1057))),"Y","N")</f>
        <v>Y</v>
      </c>
      <c r="Q1057" t="str">
        <f>IF(OR(ISNUMBER(SEARCH({"Tobacc","smok"},$Z1057))),"Y","N")</f>
        <v>N</v>
      </c>
      <c r="T1057" s="8" t="s">
        <v>31</v>
      </c>
      <c r="U1057" s="8" t="s">
        <v>31</v>
      </c>
      <c r="Z1057" s="9" t="s">
        <v>544</v>
      </c>
      <c r="AA1057" t="str">
        <f>IF(OR(ISNUMBER(SEARCH({"Diabetes","Diabetic"},$Z1057))),"Y","N")</f>
        <v>N</v>
      </c>
      <c r="AB1057" s="6" t="s">
        <v>36</v>
      </c>
    </row>
    <row r="1058" spans="2:28" ht="145.19999999999999">
      <c r="B1058">
        <v>2016</v>
      </c>
      <c r="C1058" s="4">
        <v>25973</v>
      </c>
      <c r="D1058" s="5" t="s">
        <v>30</v>
      </c>
      <c r="E1058" s="5" t="s">
        <v>31</v>
      </c>
      <c r="F1058" s="5" t="s">
        <v>37</v>
      </c>
      <c r="G1058" s="6" t="s">
        <v>33</v>
      </c>
      <c r="H1058" s="7">
        <v>45</v>
      </c>
      <c r="I1058" s="5" t="s">
        <v>40</v>
      </c>
      <c r="J1058" t="str">
        <f>IF((ISNUMBER(SEARCH({"Cash"},[1]Sheet2!$I1058))),"Avg","AboveAvg")</f>
        <v>AboveAvg</v>
      </c>
      <c r="L1058" s="5" t="s">
        <v>31</v>
      </c>
      <c r="O1058" t="str">
        <f>IF(OR(ISNUMBER(SEARCH({"smok"},$Z1058))),"Y","N")</f>
        <v>N</v>
      </c>
      <c r="P1058" t="str">
        <f>IF(OR(ISNUMBER(SEARCH({"BP","Hyper"},$Z1058))),"Y","N")</f>
        <v>N</v>
      </c>
      <c r="Q1058" t="str">
        <f>IF(OR(ISNUMBER(SEARCH({"Tobacc","smok"},$Z1058))),"Y","N")</f>
        <v>N</v>
      </c>
      <c r="T1058" s="8" t="s">
        <v>31</v>
      </c>
      <c r="U1058" s="8" t="s">
        <v>31</v>
      </c>
      <c r="Z1058" s="9" t="s">
        <v>353</v>
      </c>
      <c r="AA1058" t="str">
        <f>IF(OR(ISNUMBER(SEARCH({"Diabetes","Diabetic"},$Z1058))),"Y","N")</f>
        <v>N</v>
      </c>
      <c r="AB1058" s="6" t="s">
        <v>36</v>
      </c>
    </row>
    <row r="1059" spans="2:28" ht="198">
      <c r="B1059">
        <v>2016</v>
      </c>
      <c r="C1059" s="4">
        <v>28510</v>
      </c>
      <c r="D1059" s="5" t="s">
        <v>30</v>
      </c>
      <c r="E1059" s="5" t="s">
        <v>31</v>
      </c>
      <c r="F1059" s="5" t="s">
        <v>37</v>
      </c>
      <c r="G1059" s="6" t="s">
        <v>33</v>
      </c>
      <c r="H1059" s="7">
        <v>38</v>
      </c>
      <c r="I1059" s="5" t="s">
        <v>40</v>
      </c>
      <c r="J1059" t="str">
        <f>IF((ISNUMBER(SEARCH({"Cash"},[1]Sheet2!$I1059))),"Avg","AboveAvg")</f>
        <v>AboveAvg</v>
      </c>
      <c r="L1059" s="5" t="s">
        <v>31</v>
      </c>
      <c r="O1059" t="str">
        <f>IF(OR(ISNUMBER(SEARCH({"smok"},$Z1059))),"Y","N")</f>
        <v>N</v>
      </c>
      <c r="P1059" t="str">
        <f>IF(OR(ISNUMBER(SEARCH({"BP","Hyper"},$Z1059))),"Y","N")</f>
        <v>N</v>
      </c>
      <c r="Q1059" t="str">
        <f>IF(OR(ISNUMBER(SEARCH({"Tobacc","smok"},$Z1059))),"Y","N")</f>
        <v>N</v>
      </c>
      <c r="T1059" s="8" t="s">
        <v>31</v>
      </c>
      <c r="U1059" s="8" t="s">
        <v>31</v>
      </c>
      <c r="Z1059" s="9" t="s">
        <v>242</v>
      </c>
      <c r="AA1059" t="str">
        <f>IF(OR(ISNUMBER(SEARCH({"Diabetes","Diabetic"},$Z1059))),"Y","N")</f>
        <v>N</v>
      </c>
      <c r="AB1059" s="6" t="s">
        <v>36</v>
      </c>
    </row>
    <row r="1060" spans="2:28" ht="409.6">
      <c r="B1060">
        <v>2016</v>
      </c>
      <c r="C1060" s="4">
        <v>15624</v>
      </c>
      <c r="D1060" s="5" t="s">
        <v>30</v>
      </c>
      <c r="E1060" s="5" t="s">
        <v>31</v>
      </c>
      <c r="F1060" s="5" t="s">
        <v>37</v>
      </c>
      <c r="G1060" s="6" t="s">
        <v>33</v>
      </c>
      <c r="H1060" s="7">
        <v>73</v>
      </c>
      <c r="I1060" s="5" t="s">
        <v>34</v>
      </c>
      <c r="J1060" t="str">
        <f>IF((ISNUMBER(SEARCH({"Cash"},[1]Sheet2!$I1060))),"Avg","AboveAvg")</f>
        <v>Avg</v>
      </c>
      <c r="L1060" s="5" t="s">
        <v>48</v>
      </c>
      <c r="O1060" t="str">
        <f>IF(OR(ISNUMBER(SEARCH({"smok"},$Z1060))),"Y","N")</f>
        <v>N</v>
      </c>
      <c r="P1060" t="str">
        <f>IF(OR(ISNUMBER(SEARCH({"BP","Hyper"},$Z1060))),"Y","N")</f>
        <v>Y</v>
      </c>
      <c r="Q1060" t="str">
        <f>IF(OR(ISNUMBER(SEARCH({"Tobacc","smok"},$Z1060))),"Y","N")</f>
        <v>N</v>
      </c>
      <c r="T1060" s="8" t="s">
        <v>31</v>
      </c>
      <c r="U1060" s="8" t="s">
        <v>31</v>
      </c>
      <c r="Z1060" s="9" t="s">
        <v>545</v>
      </c>
      <c r="AA1060" t="str">
        <f>IF(OR(ISNUMBER(SEARCH({"Diabetes","Diabetic"},$Z1060))),"Y","N")</f>
        <v>Y</v>
      </c>
      <c r="AB1060" s="6" t="s">
        <v>36</v>
      </c>
    </row>
    <row r="1061" spans="2:28" ht="158.4">
      <c r="B1061">
        <v>2016</v>
      </c>
      <c r="C1061" s="4">
        <v>23072</v>
      </c>
      <c r="D1061" s="5" t="s">
        <v>30</v>
      </c>
      <c r="E1061" s="5" t="s">
        <v>31</v>
      </c>
      <c r="F1061" s="5" t="s">
        <v>37</v>
      </c>
      <c r="G1061" s="6" t="s">
        <v>33</v>
      </c>
      <c r="H1061" s="7">
        <v>53</v>
      </c>
      <c r="I1061" s="5" t="s">
        <v>40</v>
      </c>
      <c r="J1061" t="str">
        <f>IF((ISNUMBER(SEARCH({"Cash"},[1]Sheet2!$I1061))),"Avg","AboveAvg")</f>
        <v>AboveAvg</v>
      </c>
      <c r="L1061" s="5" t="s">
        <v>48</v>
      </c>
      <c r="O1061" t="str">
        <f>IF(OR(ISNUMBER(SEARCH({"smok"},$Z1061))),"Y","N")</f>
        <v>N</v>
      </c>
      <c r="P1061" t="str">
        <f>IF(OR(ISNUMBER(SEARCH({"BP","Hyper"},$Z1061))),"Y","N")</f>
        <v>N</v>
      </c>
      <c r="Q1061" t="str">
        <f>IF(OR(ISNUMBER(SEARCH({"Tobacc","smok"},$Z1061))),"Y","N")</f>
        <v>N</v>
      </c>
      <c r="T1061" s="8" t="s">
        <v>31</v>
      </c>
      <c r="U1061" s="8" t="s">
        <v>31</v>
      </c>
      <c r="Z1061" s="9" t="s">
        <v>408</v>
      </c>
      <c r="AA1061" t="str">
        <f>IF(OR(ISNUMBER(SEARCH({"Diabetes","Diabetic"},$Z1061))),"Y","N")</f>
        <v>Y</v>
      </c>
      <c r="AB1061" s="6" t="s">
        <v>36</v>
      </c>
    </row>
    <row r="1062" spans="2:28">
      <c r="B1062">
        <v>2016</v>
      </c>
      <c r="C1062" s="4">
        <v>25750</v>
      </c>
      <c r="D1062" s="5" t="s">
        <v>30</v>
      </c>
      <c r="E1062" s="5" t="s">
        <v>31</v>
      </c>
      <c r="F1062" s="5" t="s">
        <v>37</v>
      </c>
      <c r="G1062" s="6" t="s">
        <v>33</v>
      </c>
      <c r="H1062" s="7">
        <v>45</v>
      </c>
      <c r="I1062" s="5" t="s">
        <v>40</v>
      </c>
      <c r="J1062" t="str">
        <f>IF((ISNUMBER(SEARCH({"Cash"},[1]Sheet2!$I1062))),"Avg","AboveAvg")</f>
        <v>AboveAvg</v>
      </c>
      <c r="L1062" s="5" t="s">
        <v>44</v>
      </c>
      <c r="O1062" t="str">
        <f>IF(OR(ISNUMBER(SEARCH({"smok"},$Z1062))),"Y","N")</f>
        <v>N</v>
      </c>
      <c r="P1062" t="str">
        <f>IF(OR(ISNUMBER(SEARCH({"BP","Hyper"},$Z1062))),"Y","N")</f>
        <v>N</v>
      </c>
      <c r="Q1062" t="str">
        <f>IF(OR(ISNUMBER(SEARCH({"Tobacc","smok"},$Z1062))),"Y","N")</f>
        <v>N</v>
      </c>
      <c r="T1062" s="8" t="s">
        <v>31</v>
      </c>
      <c r="U1062" s="8" t="s">
        <v>31</v>
      </c>
      <c r="Z1062" s="9" t="s">
        <v>31</v>
      </c>
      <c r="AA1062" t="str">
        <f>IF(OR(ISNUMBER(SEARCH({"Diabetes","Diabetic"},$Z1062))),"Y","N")</f>
        <v>N</v>
      </c>
      <c r="AB1062" s="6" t="s">
        <v>36</v>
      </c>
    </row>
    <row r="1063" spans="2:28">
      <c r="B1063">
        <v>2016</v>
      </c>
      <c r="C1063" s="4">
        <v>40540</v>
      </c>
      <c r="D1063" s="5" t="s">
        <v>30</v>
      </c>
      <c r="E1063" s="5" t="s">
        <v>31</v>
      </c>
      <c r="F1063" s="5" t="s">
        <v>37</v>
      </c>
      <c r="G1063" s="6" t="s">
        <v>33</v>
      </c>
      <c r="H1063" s="7">
        <v>5</v>
      </c>
      <c r="I1063" s="5" t="s">
        <v>40</v>
      </c>
      <c r="J1063" t="str">
        <f>IF((ISNUMBER(SEARCH({"Cash"},[1]Sheet2!$I1063))),"Avg","AboveAvg")</f>
        <v>AboveAvg</v>
      </c>
      <c r="L1063" s="5" t="s">
        <v>48</v>
      </c>
      <c r="O1063" t="str">
        <f>IF(OR(ISNUMBER(SEARCH({"smok"},$Z1063))),"Y","N")</f>
        <v>N</v>
      </c>
      <c r="P1063" t="str">
        <f>IF(OR(ISNUMBER(SEARCH({"BP","Hyper"},$Z1063))),"Y","N")</f>
        <v>N</v>
      </c>
      <c r="Q1063" t="str">
        <f>IF(OR(ISNUMBER(SEARCH({"Tobacc","smok"},$Z1063))),"Y","N")</f>
        <v>N</v>
      </c>
      <c r="T1063" s="8" t="s">
        <v>31</v>
      </c>
      <c r="U1063" s="8" t="s">
        <v>31</v>
      </c>
      <c r="Z1063" s="9" t="s">
        <v>31</v>
      </c>
      <c r="AA1063" t="str">
        <f>IF(OR(ISNUMBER(SEARCH({"Diabetes","Diabetic"},$Z1063))),"Y","N")</f>
        <v>N</v>
      </c>
      <c r="AB1063" s="6" t="s">
        <v>36</v>
      </c>
    </row>
    <row r="1064" spans="2:28" ht="409.6">
      <c r="B1064">
        <v>2016</v>
      </c>
      <c r="C1064" s="4">
        <v>18264</v>
      </c>
      <c r="D1064" s="5" t="s">
        <v>30</v>
      </c>
      <c r="E1064" s="5" t="s">
        <v>31</v>
      </c>
      <c r="F1064" s="5" t="s">
        <v>32</v>
      </c>
      <c r="G1064" s="6" t="s">
        <v>33</v>
      </c>
      <c r="H1064" s="7">
        <v>66</v>
      </c>
      <c r="I1064" s="5" t="s">
        <v>34</v>
      </c>
      <c r="J1064" t="str">
        <f>IF((ISNUMBER(SEARCH({"Cash"},[1]Sheet2!$I1064))),"Avg","AboveAvg")</f>
        <v>Avg</v>
      </c>
      <c r="L1064" s="5" t="s">
        <v>41</v>
      </c>
      <c r="O1064" t="str">
        <f>IF(OR(ISNUMBER(SEARCH({"smok"},$Z1064))),"Y","N")</f>
        <v>N</v>
      </c>
      <c r="P1064" t="str">
        <f>IF(OR(ISNUMBER(SEARCH({"BP","Hyper"},$Z1064))),"Y","N")</f>
        <v>Y</v>
      </c>
      <c r="Q1064" t="str">
        <f>IF(OR(ISNUMBER(SEARCH({"Tobacc","smok"},$Z1064))),"Y","N")</f>
        <v>N</v>
      </c>
      <c r="T1064" s="8" t="s">
        <v>31</v>
      </c>
      <c r="U1064" s="8" t="s">
        <v>31</v>
      </c>
      <c r="Z1064" s="9" t="s">
        <v>546</v>
      </c>
      <c r="AA1064" t="str">
        <f>IF(OR(ISNUMBER(SEARCH({"Diabetes","Diabetic"},$Z1064))),"Y","N")</f>
        <v>Y</v>
      </c>
      <c r="AB1064" s="6" t="s">
        <v>36</v>
      </c>
    </row>
    <row r="1065" spans="2:28" ht="409.6">
      <c r="B1065">
        <v>2016</v>
      </c>
      <c r="C1065" s="4">
        <v>23030</v>
      </c>
      <c r="D1065" s="5" t="s">
        <v>30</v>
      </c>
      <c r="E1065" s="5" t="s">
        <v>31</v>
      </c>
      <c r="F1065" s="5" t="s">
        <v>37</v>
      </c>
      <c r="G1065" s="6" t="s">
        <v>33</v>
      </c>
      <c r="H1065" s="7">
        <v>53</v>
      </c>
      <c r="I1065" s="5" t="s">
        <v>40</v>
      </c>
      <c r="J1065" t="str">
        <f>IF((ISNUMBER(SEARCH({"Cash"},[1]Sheet2!$I1065))),"Avg","AboveAvg")</f>
        <v>AboveAvg</v>
      </c>
      <c r="L1065" s="5" t="s">
        <v>41</v>
      </c>
      <c r="O1065" t="str">
        <f>IF(OR(ISNUMBER(SEARCH({"smok"},$Z1065))),"Y","N")</f>
        <v>N</v>
      </c>
      <c r="P1065" t="str">
        <f>IF(OR(ISNUMBER(SEARCH({"BP","Hyper"},$Z1065))),"Y","N")</f>
        <v>N</v>
      </c>
      <c r="Q1065" t="str">
        <f>IF(OR(ISNUMBER(SEARCH({"Tobacc","smok"},$Z1065))),"Y","N")</f>
        <v>N</v>
      </c>
      <c r="T1065" s="8" t="s">
        <v>31</v>
      </c>
      <c r="U1065" s="8" t="s">
        <v>31</v>
      </c>
      <c r="Z1065" s="9" t="s">
        <v>547</v>
      </c>
      <c r="AA1065" t="str">
        <f>IF(OR(ISNUMBER(SEARCH({"Diabetes","Diabetic"},$Z1065))),"Y","N")</f>
        <v>N</v>
      </c>
      <c r="AB1065" s="6" t="s">
        <v>36</v>
      </c>
    </row>
    <row r="1066" spans="2:28">
      <c r="B1066">
        <v>2016</v>
      </c>
      <c r="C1066" s="4">
        <v>24963</v>
      </c>
      <c r="D1066" s="5" t="s">
        <v>30</v>
      </c>
      <c r="E1066" s="5" t="s">
        <v>31</v>
      </c>
      <c r="F1066" s="5" t="s">
        <v>37</v>
      </c>
      <c r="G1066" s="6" t="s">
        <v>33</v>
      </c>
      <c r="H1066" s="7">
        <v>48</v>
      </c>
      <c r="I1066" s="5" t="s">
        <v>34</v>
      </c>
      <c r="J1066" t="str">
        <f>IF((ISNUMBER(SEARCH({"Cash"},[1]Sheet2!$I1066))),"Avg","AboveAvg")</f>
        <v>Avg</v>
      </c>
      <c r="L1066" s="5" t="s">
        <v>31</v>
      </c>
      <c r="O1066" t="str">
        <f>IF(OR(ISNUMBER(SEARCH({"smok"},$Z1066))),"Y","N")</f>
        <v>N</v>
      </c>
      <c r="P1066" t="str">
        <f>IF(OR(ISNUMBER(SEARCH({"BP","Hyper"},$Z1066))),"Y","N")</f>
        <v>N</v>
      </c>
      <c r="Q1066" t="str">
        <f>IF(OR(ISNUMBER(SEARCH({"Tobacc","smok"},$Z1066))),"Y","N")</f>
        <v>N</v>
      </c>
      <c r="T1066" s="8" t="s">
        <v>31</v>
      </c>
      <c r="U1066" s="8" t="s">
        <v>31</v>
      </c>
      <c r="Z1066" s="9" t="s">
        <v>31</v>
      </c>
      <c r="AA1066" t="str">
        <f>IF(OR(ISNUMBER(SEARCH({"Diabetes","Diabetic"},$Z1066))),"Y","N")</f>
        <v>N</v>
      </c>
      <c r="AB1066" s="6" t="s">
        <v>36</v>
      </c>
    </row>
    <row r="1067" spans="2:28">
      <c r="B1067">
        <v>2016</v>
      </c>
      <c r="C1067" s="4">
        <v>28802</v>
      </c>
      <c r="D1067" s="5" t="s">
        <v>30</v>
      </c>
      <c r="E1067" s="5" t="s">
        <v>31</v>
      </c>
      <c r="F1067" s="5" t="s">
        <v>37</v>
      </c>
      <c r="G1067" s="6" t="s">
        <v>33</v>
      </c>
      <c r="H1067" s="7">
        <v>37</v>
      </c>
      <c r="I1067" s="5" t="s">
        <v>40</v>
      </c>
      <c r="J1067" t="str">
        <f>IF((ISNUMBER(SEARCH({"Cash"},[1]Sheet2!$I1067))),"Avg","AboveAvg")</f>
        <v>AboveAvg</v>
      </c>
      <c r="L1067" s="5" t="s">
        <v>31</v>
      </c>
      <c r="O1067" t="str">
        <f>IF(OR(ISNUMBER(SEARCH({"smok"},$Z1067))),"Y","N")</f>
        <v>N</v>
      </c>
      <c r="P1067" t="str">
        <f>IF(OR(ISNUMBER(SEARCH({"BP","Hyper"},$Z1067))),"Y","N")</f>
        <v>N</v>
      </c>
      <c r="Q1067" t="str">
        <f>IF(OR(ISNUMBER(SEARCH({"Tobacc","smok"},$Z1067))),"Y","N")</f>
        <v>N</v>
      </c>
      <c r="T1067" s="8" t="s">
        <v>31</v>
      </c>
      <c r="U1067" s="8" t="s">
        <v>31</v>
      </c>
      <c r="Z1067" s="9" t="s">
        <v>31</v>
      </c>
      <c r="AA1067" t="str">
        <f>IF(OR(ISNUMBER(SEARCH({"Diabetes","Diabetic"},$Z1067))),"Y","N")</f>
        <v>N</v>
      </c>
      <c r="AB1067" s="6" t="s">
        <v>36</v>
      </c>
    </row>
    <row r="1068" spans="2:28" ht="409.6">
      <c r="B1068">
        <v>2016</v>
      </c>
      <c r="C1068" s="4">
        <v>22070</v>
      </c>
      <c r="D1068" s="5" t="s">
        <v>30</v>
      </c>
      <c r="E1068" s="5" t="s">
        <v>31</v>
      </c>
      <c r="F1068" s="5" t="s">
        <v>37</v>
      </c>
      <c r="G1068" s="6" t="s">
        <v>33</v>
      </c>
      <c r="H1068" s="7">
        <v>56</v>
      </c>
      <c r="I1068" s="5" t="s">
        <v>40</v>
      </c>
      <c r="J1068" t="str">
        <f>IF((ISNUMBER(SEARCH({"Cash"},[1]Sheet2!$I1068))),"Avg","AboveAvg")</f>
        <v>AboveAvg</v>
      </c>
      <c r="L1068" s="5" t="s">
        <v>31</v>
      </c>
      <c r="O1068" t="str">
        <f>IF(OR(ISNUMBER(SEARCH({"smok"},$Z1068))),"Y","N")</f>
        <v>N</v>
      </c>
      <c r="P1068" t="str">
        <f>IF(OR(ISNUMBER(SEARCH({"BP","Hyper"},$Z1068))),"Y","N")</f>
        <v>Y</v>
      </c>
      <c r="Q1068" t="str">
        <f>IF(OR(ISNUMBER(SEARCH({"Tobacc","smok"},$Z1068))),"Y","N")</f>
        <v>N</v>
      </c>
      <c r="T1068" s="8" t="s">
        <v>31</v>
      </c>
      <c r="U1068" s="8" t="s">
        <v>31</v>
      </c>
      <c r="Z1068" s="9" t="s">
        <v>465</v>
      </c>
      <c r="AA1068" t="str">
        <f>IF(OR(ISNUMBER(SEARCH({"Diabetes","Diabetic"},$Z1068))),"Y","N")</f>
        <v>N</v>
      </c>
      <c r="AB1068" s="6" t="s">
        <v>36</v>
      </c>
    </row>
    <row r="1069" spans="2:28">
      <c r="B1069">
        <v>2016</v>
      </c>
      <c r="C1069" s="4">
        <v>20090</v>
      </c>
      <c r="D1069" s="5" t="s">
        <v>30</v>
      </c>
      <c r="E1069" s="5" t="s">
        <v>31</v>
      </c>
      <c r="F1069" s="5" t="s">
        <v>32</v>
      </c>
      <c r="G1069" s="6" t="s">
        <v>33</v>
      </c>
      <c r="H1069" s="7">
        <v>61</v>
      </c>
      <c r="I1069" s="5" t="s">
        <v>34</v>
      </c>
      <c r="J1069" t="str">
        <f>IF((ISNUMBER(SEARCH({"Cash"},[1]Sheet2!$I1069))),"Avg","AboveAvg")</f>
        <v>Avg</v>
      </c>
      <c r="L1069" s="5" t="s">
        <v>31</v>
      </c>
      <c r="O1069" t="str">
        <f>IF(OR(ISNUMBER(SEARCH({"smok"},$Z1069))),"Y","N")</f>
        <v>N</v>
      </c>
      <c r="P1069" t="str">
        <f>IF(OR(ISNUMBER(SEARCH({"BP","Hyper"},$Z1069))),"Y","N")</f>
        <v>N</v>
      </c>
      <c r="Q1069" t="str">
        <f>IF(OR(ISNUMBER(SEARCH({"Tobacc","smok"},$Z1069))),"Y","N")</f>
        <v>N</v>
      </c>
      <c r="T1069" s="8" t="s">
        <v>31</v>
      </c>
      <c r="U1069" s="8" t="s">
        <v>31</v>
      </c>
      <c r="Z1069" s="9" t="s">
        <v>31</v>
      </c>
      <c r="AA1069" t="str">
        <f>IF(OR(ISNUMBER(SEARCH({"Diabetes","Diabetic"},$Z1069))),"Y","N")</f>
        <v>N</v>
      </c>
      <c r="AB1069" s="6" t="s">
        <v>36</v>
      </c>
    </row>
    <row r="1070" spans="2:28">
      <c r="B1070">
        <v>2016</v>
      </c>
      <c r="C1070" s="4">
        <v>18363</v>
      </c>
      <c r="D1070" s="5" t="s">
        <v>30</v>
      </c>
      <c r="E1070" s="5" t="s">
        <v>31</v>
      </c>
      <c r="F1070" s="5" t="s">
        <v>37</v>
      </c>
      <c r="G1070" s="6" t="s">
        <v>33</v>
      </c>
      <c r="H1070" s="7">
        <v>66</v>
      </c>
      <c r="I1070" s="5" t="s">
        <v>34</v>
      </c>
      <c r="J1070" t="str">
        <f>IF((ISNUMBER(SEARCH({"Cash"},[1]Sheet2!$I1070))),"Avg","AboveAvg")</f>
        <v>Avg</v>
      </c>
      <c r="L1070" s="5" t="s">
        <v>41</v>
      </c>
      <c r="O1070" t="str">
        <f>IF(OR(ISNUMBER(SEARCH({"smok"},$Z1070))),"Y","N")</f>
        <v>N</v>
      </c>
      <c r="P1070" t="str">
        <f>IF(OR(ISNUMBER(SEARCH({"BP","Hyper"},$Z1070))),"Y","N")</f>
        <v>N</v>
      </c>
      <c r="Q1070" t="str">
        <f>IF(OR(ISNUMBER(SEARCH({"Tobacc","smok"},$Z1070))),"Y","N")</f>
        <v>N</v>
      </c>
      <c r="T1070" s="8" t="s">
        <v>31</v>
      </c>
      <c r="U1070" s="8" t="s">
        <v>31</v>
      </c>
      <c r="Z1070" s="9" t="s">
        <v>31</v>
      </c>
      <c r="AA1070" t="str">
        <f>IF(OR(ISNUMBER(SEARCH({"Diabetes","Diabetic"},$Z1070))),"Y","N")</f>
        <v>N</v>
      </c>
      <c r="AB1070" s="6" t="s">
        <v>36</v>
      </c>
    </row>
    <row r="1071" spans="2:28">
      <c r="B1071">
        <v>2016</v>
      </c>
      <c r="C1071" s="4">
        <v>16993</v>
      </c>
      <c r="D1071" s="5" t="s">
        <v>30</v>
      </c>
      <c r="E1071" s="5" t="s">
        <v>31</v>
      </c>
      <c r="F1071" s="5" t="s">
        <v>32</v>
      </c>
      <c r="G1071" s="6" t="s">
        <v>33</v>
      </c>
      <c r="H1071" s="7">
        <v>69</v>
      </c>
      <c r="I1071" s="5" t="s">
        <v>34</v>
      </c>
      <c r="J1071" t="str">
        <f>IF((ISNUMBER(SEARCH({"Cash"},[1]Sheet2!$I1071))),"Avg","AboveAvg")</f>
        <v>Avg</v>
      </c>
      <c r="L1071" s="5" t="s">
        <v>31</v>
      </c>
      <c r="O1071" t="str">
        <f>IF(OR(ISNUMBER(SEARCH({"smok"},$Z1071))),"Y","N")</f>
        <v>N</v>
      </c>
      <c r="P1071" t="str">
        <f>IF(OR(ISNUMBER(SEARCH({"BP","Hyper"},$Z1071))),"Y","N")</f>
        <v>N</v>
      </c>
      <c r="Q1071" t="str">
        <f>IF(OR(ISNUMBER(SEARCH({"Tobacc","smok"},$Z1071))),"Y","N")</f>
        <v>N</v>
      </c>
      <c r="T1071" s="8" t="s">
        <v>31</v>
      </c>
      <c r="U1071" s="8" t="s">
        <v>31</v>
      </c>
      <c r="Z1071" s="9" t="s">
        <v>31</v>
      </c>
      <c r="AA1071" t="str">
        <f>IF(OR(ISNUMBER(SEARCH({"Diabetes","Diabetic"},$Z1071))),"Y","N")</f>
        <v>N</v>
      </c>
      <c r="AB1071" s="6" t="s">
        <v>36</v>
      </c>
    </row>
    <row r="1072" spans="2:28" ht="198">
      <c r="B1072">
        <v>2016</v>
      </c>
      <c r="C1072" s="4">
        <v>18723</v>
      </c>
      <c r="D1072" s="5" t="s">
        <v>30</v>
      </c>
      <c r="E1072" s="5" t="s">
        <v>31</v>
      </c>
      <c r="F1072" s="5" t="s">
        <v>32</v>
      </c>
      <c r="G1072" s="6" t="s">
        <v>33</v>
      </c>
      <c r="H1072" s="7">
        <v>64</v>
      </c>
      <c r="I1072" s="5" t="s">
        <v>34</v>
      </c>
      <c r="J1072" t="str">
        <f>IF((ISNUMBER(SEARCH({"Cash"},[1]Sheet2!$I1072))),"Avg","AboveAvg")</f>
        <v>Avg</v>
      </c>
      <c r="L1072" s="5" t="s">
        <v>41</v>
      </c>
      <c r="O1072" t="str">
        <f>IF(OR(ISNUMBER(SEARCH({"smok"},$Z1072))),"Y","N")</f>
        <v>N</v>
      </c>
      <c r="P1072" t="str">
        <f>IF(OR(ISNUMBER(SEARCH({"BP","Hyper"},$Z1072))),"Y","N")</f>
        <v>Y</v>
      </c>
      <c r="Q1072" t="str">
        <f>IF(OR(ISNUMBER(SEARCH({"Tobacc","smok"},$Z1072))),"Y","N")</f>
        <v>N</v>
      </c>
      <c r="T1072" s="8" t="s">
        <v>31</v>
      </c>
      <c r="U1072" s="8" t="s">
        <v>31</v>
      </c>
      <c r="Z1072" s="9" t="s">
        <v>548</v>
      </c>
      <c r="AA1072" t="str">
        <f>IF(OR(ISNUMBER(SEARCH({"Diabetes","Diabetic"},$Z1072))),"Y","N")</f>
        <v>Y</v>
      </c>
      <c r="AB1072" s="6" t="s">
        <v>36</v>
      </c>
    </row>
    <row r="1073" spans="2:28" ht="409.6">
      <c r="B1073">
        <v>2016</v>
      </c>
      <c r="C1073" s="4">
        <v>21253</v>
      </c>
      <c r="D1073" s="5" t="s">
        <v>30</v>
      </c>
      <c r="E1073" s="5" t="s">
        <v>31</v>
      </c>
      <c r="F1073" s="5" t="s">
        <v>32</v>
      </c>
      <c r="G1073" s="6" t="s">
        <v>33</v>
      </c>
      <c r="H1073" s="7">
        <v>58</v>
      </c>
      <c r="I1073" s="5" t="s">
        <v>34</v>
      </c>
      <c r="J1073" t="str">
        <f>IF((ISNUMBER(SEARCH({"Cash"},[1]Sheet2!$I1073))),"Avg","AboveAvg")</f>
        <v>Avg</v>
      </c>
      <c r="L1073" s="5" t="s">
        <v>31</v>
      </c>
      <c r="O1073" t="str">
        <f>IF(OR(ISNUMBER(SEARCH({"smok"},$Z1073))),"Y","N")</f>
        <v>N</v>
      </c>
      <c r="P1073" t="str">
        <f>IF(OR(ISNUMBER(SEARCH({"BP","Hyper"},$Z1073))),"Y","N")</f>
        <v>Y</v>
      </c>
      <c r="Q1073" t="str">
        <f>IF(OR(ISNUMBER(SEARCH({"Tobacc","smok"},$Z1073))),"Y","N")</f>
        <v>N</v>
      </c>
      <c r="T1073" s="8" t="s">
        <v>31</v>
      </c>
      <c r="U1073" s="8" t="s">
        <v>31</v>
      </c>
      <c r="Z1073" s="9" t="s">
        <v>549</v>
      </c>
      <c r="AA1073" t="str">
        <f>IF(OR(ISNUMBER(SEARCH({"Diabetes","Diabetic"},$Z1073))),"Y","N")</f>
        <v>N</v>
      </c>
      <c r="AB1073" s="6" t="s">
        <v>36</v>
      </c>
    </row>
    <row r="1074" spans="2:28" ht="39.6">
      <c r="B1074">
        <v>2016</v>
      </c>
      <c r="C1074" s="4">
        <v>17411</v>
      </c>
      <c r="D1074" s="5" t="s">
        <v>30</v>
      </c>
      <c r="E1074" s="5" t="s">
        <v>31</v>
      </c>
      <c r="F1074" s="5" t="s">
        <v>32</v>
      </c>
      <c r="G1074" s="6" t="s">
        <v>33</v>
      </c>
      <c r="H1074" s="7">
        <v>68</v>
      </c>
      <c r="I1074" s="5" t="s">
        <v>34</v>
      </c>
      <c r="J1074" t="str">
        <f>IF((ISNUMBER(SEARCH({"Cash"},[1]Sheet2!$I1074))),"Avg","AboveAvg")</f>
        <v>Avg</v>
      </c>
      <c r="L1074" s="5" t="s">
        <v>31</v>
      </c>
      <c r="O1074" t="str">
        <f>IF(OR(ISNUMBER(SEARCH({"smok"},$Z1074))),"Y","N")</f>
        <v>N</v>
      </c>
      <c r="P1074" t="str">
        <f>IF(OR(ISNUMBER(SEARCH({"BP","Hyper"},$Z1074))),"Y","N")</f>
        <v>Y</v>
      </c>
      <c r="Q1074" t="str">
        <f>IF(OR(ISNUMBER(SEARCH({"Tobacc","smok"},$Z1074))),"Y","N")</f>
        <v>N</v>
      </c>
      <c r="T1074" s="8" t="s">
        <v>31</v>
      </c>
      <c r="U1074" s="8" t="s">
        <v>31</v>
      </c>
      <c r="Z1074" s="9" t="s">
        <v>550</v>
      </c>
      <c r="AA1074" t="str">
        <f>IF(OR(ISNUMBER(SEARCH({"Diabetes","Diabetic"},$Z1074))),"Y","N")</f>
        <v>N</v>
      </c>
      <c r="AB1074" s="6" t="s">
        <v>36</v>
      </c>
    </row>
    <row r="1075" spans="2:28">
      <c r="B1075">
        <v>2016</v>
      </c>
      <c r="C1075" s="4">
        <v>21700</v>
      </c>
      <c r="D1075" s="5" t="s">
        <v>30</v>
      </c>
      <c r="E1075" s="5" t="s">
        <v>31</v>
      </c>
      <c r="F1075" s="5" t="s">
        <v>37</v>
      </c>
      <c r="G1075" s="6" t="s">
        <v>33</v>
      </c>
      <c r="H1075" s="7">
        <v>56</v>
      </c>
      <c r="I1075" s="5" t="s">
        <v>40</v>
      </c>
      <c r="J1075" t="str">
        <f>IF((ISNUMBER(SEARCH({"Cash"},[1]Sheet2!$I1075))),"Avg","AboveAvg")</f>
        <v>AboveAvg</v>
      </c>
      <c r="L1075" s="5" t="s">
        <v>41</v>
      </c>
      <c r="O1075" t="str">
        <f>IF(OR(ISNUMBER(SEARCH({"smok"},$Z1075))),"Y","N")</f>
        <v>N</v>
      </c>
      <c r="P1075" t="str">
        <f>IF(OR(ISNUMBER(SEARCH({"BP","Hyper"},$Z1075))),"Y","N")</f>
        <v>N</v>
      </c>
      <c r="Q1075" t="str">
        <f>IF(OR(ISNUMBER(SEARCH({"Tobacc","smok"},$Z1075))),"Y","N")</f>
        <v>N</v>
      </c>
      <c r="T1075" s="8" t="s">
        <v>31</v>
      </c>
      <c r="U1075" s="8" t="s">
        <v>31</v>
      </c>
      <c r="Z1075" s="9" t="s">
        <v>31</v>
      </c>
      <c r="AA1075" t="str">
        <f>IF(OR(ISNUMBER(SEARCH({"Diabetes","Diabetic"},$Z1075))),"Y","N")</f>
        <v>N</v>
      </c>
      <c r="AB1075" s="6" t="s">
        <v>36</v>
      </c>
    </row>
    <row r="1076" spans="2:28">
      <c r="B1076">
        <v>2016</v>
      </c>
      <c r="C1076" s="4">
        <v>26937</v>
      </c>
      <c r="D1076" s="5" t="s">
        <v>30</v>
      </c>
      <c r="E1076" s="5" t="s">
        <v>31</v>
      </c>
      <c r="F1076" s="5" t="s">
        <v>37</v>
      </c>
      <c r="G1076" s="6" t="s">
        <v>33</v>
      </c>
      <c r="H1076" s="7">
        <v>42</v>
      </c>
      <c r="I1076" s="5" t="s">
        <v>34</v>
      </c>
      <c r="J1076" t="str">
        <f>IF((ISNUMBER(SEARCH({"Cash"},[1]Sheet2!$I1076))),"Avg","AboveAvg")</f>
        <v>Avg</v>
      </c>
      <c r="L1076" s="5" t="s">
        <v>31</v>
      </c>
      <c r="O1076" t="str">
        <f>IF(OR(ISNUMBER(SEARCH({"smok"},$Z1076))),"Y","N")</f>
        <v>N</v>
      </c>
      <c r="P1076" t="str">
        <f>IF(OR(ISNUMBER(SEARCH({"BP","Hyper"},$Z1076))),"Y","N")</f>
        <v>N</v>
      </c>
      <c r="Q1076" t="str">
        <f>IF(OR(ISNUMBER(SEARCH({"Tobacc","smok"},$Z1076))),"Y","N")</f>
        <v>N</v>
      </c>
      <c r="T1076" s="8" t="s">
        <v>31</v>
      </c>
      <c r="U1076" s="8" t="s">
        <v>31</v>
      </c>
      <c r="Z1076" s="9" t="s">
        <v>31</v>
      </c>
      <c r="AA1076" t="str">
        <f>IF(OR(ISNUMBER(SEARCH({"Diabetes","Diabetic"},$Z1076))),"Y","N")</f>
        <v>N</v>
      </c>
      <c r="AB1076" s="6" t="s">
        <v>36</v>
      </c>
    </row>
    <row r="1077" spans="2:28" ht="158.4">
      <c r="B1077">
        <v>2016</v>
      </c>
      <c r="C1077" s="4">
        <v>21794</v>
      </c>
      <c r="D1077" s="5" t="s">
        <v>30</v>
      </c>
      <c r="E1077" s="5" t="s">
        <v>31</v>
      </c>
      <c r="F1077" s="5" t="s">
        <v>32</v>
      </c>
      <c r="G1077" s="6" t="s">
        <v>33</v>
      </c>
      <c r="H1077" s="7">
        <v>56</v>
      </c>
      <c r="I1077" s="5" t="s">
        <v>40</v>
      </c>
      <c r="J1077" t="str">
        <f>IF((ISNUMBER(SEARCH({"Cash"},[1]Sheet2!$I1077))),"Avg","AboveAvg")</f>
        <v>AboveAvg</v>
      </c>
      <c r="L1077" s="5" t="s">
        <v>31</v>
      </c>
      <c r="O1077" t="str">
        <f>IF(OR(ISNUMBER(SEARCH({"smok"},$Z1077))),"Y","N")</f>
        <v>Y</v>
      </c>
      <c r="P1077" t="str">
        <f>IF(OR(ISNUMBER(SEARCH({"BP","Hyper"},$Z1077))),"Y","N")</f>
        <v>N</v>
      </c>
      <c r="Q1077" t="str">
        <f>IF(OR(ISNUMBER(SEARCH({"Tobacc","smok"},$Z1077))),"Y","N")</f>
        <v>Y</v>
      </c>
      <c r="T1077" s="8" t="s">
        <v>31</v>
      </c>
      <c r="U1077" s="8" t="s">
        <v>31</v>
      </c>
      <c r="Z1077" s="9" t="s">
        <v>551</v>
      </c>
      <c r="AA1077" t="str">
        <f>IF(OR(ISNUMBER(SEARCH({"Diabetes","Diabetic"},$Z1077))),"Y","N")</f>
        <v>N</v>
      </c>
      <c r="AB1077" s="6" t="s">
        <v>36</v>
      </c>
    </row>
    <row r="1078" spans="2:28">
      <c r="B1078">
        <v>2016</v>
      </c>
      <c r="C1078" s="4">
        <v>17979</v>
      </c>
      <c r="D1078" s="5" t="s">
        <v>30</v>
      </c>
      <c r="E1078" s="5" t="s">
        <v>31</v>
      </c>
      <c r="F1078" s="5" t="s">
        <v>32</v>
      </c>
      <c r="G1078" s="6" t="s">
        <v>33</v>
      </c>
      <c r="H1078" s="7">
        <v>67</v>
      </c>
      <c r="I1078" s="5" t="s">
        <v>34</v>
      </c>
      <c r="J1078" t="str">
        <f>IF((ISNUMBER(SEARCH({"Cash"},[1]Sheet2!$I1078))),"Avg","AboveAvg")</f>
        <v>Avg</v>
      </c>
      <c r="L1078" s="5" t="s">
        <v>31</v>
      </c>
      <c r="O1078" t="str">
        <f>IF(OR(ISNUMBER(SEARCH({"smok"},$Z1078))),"Y","N")</f>
        <v>N</v>
      </c>
      <c r="P1078" t="str">
        <f>IF(OR(ISNUMBER(SEARCH({"BP","Hyper"},$Z1078))),"Y","N")</f>
        <v>N</v>
      </c>
      <c r="Q1078" t="str">
        <f>IF(OR(ISNUMBER(SEARCH({"Tobacc","smok"},$Z1078))),"Y","N")</f>
        <v>N</v>
      </c>
      <c r="T1078" s="8" t="s">
        <v>31</v>
      </c>
      <c r="U1078" s="8" t="s">
        <v>31</v>
      </c>
      <c r="Z1078" s="9" t="s">
        <v>31</v>
      </c>
      <c r="AA1078" t="str">
        <f>IF(OR(ISNUMBER(SEARCH({"Diabetes","Diabetic"},$Z1078))),"Y","N")</f>
        <v>N</v>
      </c>
      <c r="AB1078" s="6" t="s">
        <v>36</v>
      </c>
    </row>
    <row r="1079" spans="2:28">
      <c r="B1079">
        <v>2016</v>
      </c>
      <c r="C1079" s="4">
        <v>27419</v>
      </c>
      <c r="D1079" s="5" t="s">
        <v>30</v>
      </c>
      <c r="E1079" s="5" t="s">
        <v>31</v>
      </c>
      <c r="F1079" s="5" t="s">
        <v>37</v>
      </c>
      <c r="G1079" s="6" t="s">
        <v>33</v>
      </c>
      <c r="H1079" s="7">
        <v>41</v>
      </c>
      <c r="I1079" s="5" t="s">
        <v>34</v>
      </c>
      <c r="J1079" t="str">
        <f>IF((ISNUMBER(SEARCH({"Cash"},[1]Sheet2!$I1079))),"Avg","AboveAvg")</f>
        <v>Avg</v>
      </c>
      <c r="L1079" s="5" t="s">
        <v>44</v>
      </c>
      <c r="O1079" t="str">
        <f>IF(OR(ISNUMBER(SEARCH({"smok"},$Z1079))),"Y","N")</f>
        <v>N</v>
      </c>
      <c r="P1079" t="str">
        <f>IF(OR(ISNUMBER(SEARCH({"BP","Hyper"},$Z1079))),"Y","N")</f>
        <v>N</v>
      </c>
      <c r="Q1079" t="str">
        <f>IF(OR(ISNUMBER(SEARCH({"Tobacc","smok"},$Z1079))),"Y","N")</f>
        <v>N</v>
      </c>
      <c r="T1079" s="8" t="s">
        <v>31</v>
      </c>
      <c r="U1079" s="8" t="s">
        <v>31</v>
      </c>
      <c r="Z1079" s="9" t="s">
        <v>31</v>
      </c>
      <c r="AA1079" t="str">
        <f>IF(OR(ISNUMBER(SEARCH({"Diabetes","Diabetic"},$Z1079))),"Y","N")</f>
        <v>N</v>
      </c>
      <c r="AB1079" s="6" t="s">
        <v>36</v>
      </c>
    </row>
    <row r="1080" spans="2:28">
      <c r="B1080">
        <v>2016</v>
      </c>
      <c r="C1080" s="4">
        <v>28625</v>
      </c>
      <c r="D1080" s="5" t="s">
        <v>30</v>
      </c>
      <c r="E1080" s="5" t="s">
        <v>31</v>
      </c>
      <c r="F1080" s="5" t="s">
        <v>32</v>
      </c>
      <c r="G1080" s="6" t="s">
        <v>33</v>
      </c>
      <c r="H1080" s="7">
        <v>37</v>
      </c>
      <c r="I1080" s="5" t="s">
        <v>40</v>
      </c>
      <c r="J1080" t="str">
        <f>IF((ISNUMBER(SEARCH({"Cash"},[1]Sheet2!$I1080))),"Avg","AboveAvg")</f>
        <v>AboveAvg</v>
      </c>
      <c r="L1080" s="5" t="s">
        <v>31</v>
      </c>
      <c r="O1080" t="str">
        <f>IF(OR(ISNUMBER(SEARCH({"smok"},$Z1080))),"Y","N")</f>
        <v>N</v>
      </c>
      <c r="P1080" t="str">
        <f>IF(OR(ISNUMBER(SEARCH({"BP","Hyper"},$Z1080))),"Y","N")</f>
        <v>N</v>
      </c>
      <c r="Q1080" t="str">
        <f>IF(OR(ISNUMBER(SEARCH({"Tobacc","smok"},$Z1080))),"Y","N")</f>
        <v>N</v>
      </c>
      <c r="T1080" s="8" t="s">
        <v>31</v>
      </c>
      <c r="U1080" s="8" t="s">
        <v>31</v>
      </c>
      <c r="Z1080" s="9" t="s">
        <v>31</v>
      </c>
      <c r="AA1080" t="str">
        <f>IF(OR(ISNUMBER(SEARCH({"Diabetes","Diabetic"},$Z1080))),"Y","N")</f>
        <v>N</v>
      </c>
      <c r="AB1080" s="6" t="s">
        <v>36</v>
      </c>
    </row>
    <row r="1081" spans="2:28" ht="409.6">
      <c r="B1081">
        <v>2016</v>
      </c>
      <c r="C1081" s="4">
        <v>17535</v>
      </c>
      <c r="D1081" s="5" t="s">
        <v>30</v>
      </c>
      <c r="E1081" s="5" t="s">
        <v>31</v>
      </c>
      <c r="F1081" s="5" t="s">
        <v>37</v>
      </c>
      <c r="G1081" s="6" t="s">
        <v>33</v>
      </c>
      <c r="H1081" s="7">
        <v>68</v>
      </c>
      <c r="I1081" s="5" t="s">
        <v>40</v>
      </c>
      <c r="J1081" t="str">
        <f>IF((ISNUMBER(SEARCH({"Cash"},[1]Sheet2!$I1081))),"Avg","AboveAvg")</f>
        <v>AboveAvg</v>
      </c>
      <c r="L1081" s="5" t="s">
        <v>41</v>
      </c>
      <c r="O1081" t="str">
        <f>IF(OR(ISNUMBER(SEARCH({"smok"},$Z1081))),"Y","N")</f>
        <v>N</v>
      </c>
      <c r="P1081" t="str">
        <f>IF(OR(ISNUMBER(SEARCH({"BP","Hyper"},$Z1081))),"Y","N")</f>
        <v>N</v>
      </c>
      <c r="Q1081" t="str">
        <f>IF(OR(ISNUMBER(SEARCH({"Tobacc","smok"},$Z1081))),"Y","N")</f>
        <v>N</v>
      </c>
      <c r="T1081" s="8" t="s">
        <v>31</v>
      </c>
      <c r="U1081" s="8" t="s">
        <v>31</v>
      </c>
      <c r="Z1081" s="9" t="s">
        <v>552</v>
      </c>
      <c r="AA1081" t="str">
        <f>IF(OR(ISNUMBER(SEARCH({"Diabetes","Diabetic"},$Z1081))),"Y","N")</f>
        <v>N</v>
      </c>
      <c r="AB1081" s="6" t="s">
        <v>36</v>
      </c>
    </row>
    <row r="1082" spans="2:28">
      <c r="B1082">
        <v>2016</v>
      </c>
      <c r="C1082" s="4">
        <v>26081</v>
      </c>
      <c r="D1082" s="5" t="s">
        <v>30</v>
      </c>
      <c r="E1082" s="5" t="s">
        <v>31</v>
      </c>
      <c r="F1082" s="5" t="s">
        <v>32</v>
      </c>
      <c r="G1082" s="6" t="s">
        <v>33</v>
      </c>
      <c r="H1082" s="7">
        <v>44</v>
      </c>
      <c r="I1082" s="5" t="s">
        <v>34</v>
      </c>
      <c r="J1082" t="str">
        <f>IF((ISNUMBER(SEARCH({"Cash"},[1]Sheet2!$I1082))),"Avg","AboveAvg")</f>
        <v>Avg</v>
      </c>
      <c r="L1082" s="5" t="s">
        <v>31</v>
      </c>
      <c r="O1082" t="str">
        <f>IF(OR(ISNUMBER(SEARCH({"smok"},$Z1082))),"Y","N")</f>
        <v>N</v>
      </c>
      <c r="P1082" t="str">
        <f>IF(OR(ISNUMBER(SEARCH({"BP","Hyper"},$Z1082))),"Y","N")</f>
        <v>N</v>
      </c>
      <c r="Q1082" t="str">
        <f>IF(OR(ISNUMBER(SEARCH({"Tobacc","smok"},$Z1082))),"Y","N")</f>
        <v>N</v>
      </c>
      <c r="T1082" s="8" t="s">
        <v>31</v>
      </c>
      <c r="U1082" s="8" t="s">
        <v>31</v>
      </c>
      <c r="Z1082" s="9" t="s">
        <v>31</v>
      </c>
      <c r="AA1082" t="str">
        <f>IF(OR(ISNUMBER(SEARCH({"Diabetes","Diabetic"},$Z1082))),"Y","N")</f>
        <v>N</v>
      </c>
      <c r="AB1082" s="6" t="s">
        <v>36</v>
      </c>
    </row>
    <row r="1083" spans="2:28">
      <c r="B1083">
        <v>2016</v>
      </c>
      <c r="C1083" s="4">
        <v>24794</v>
      </c>
      <c r="D1083" s="5" t="s">
        <v>30</v>
      </c>
      <c r="E1083" s="5" t="s">
        <v>31</v>
      </c>
      <c r="F1083" s="5" t="s">
        <v>37</v>
      </c>
      <c r="G1083" s="6" t="s">
        <v>33</v>
      </c>
      <c r="H1083" s="7">
        <v>48</v>
      </c>
      <c r="I1083" s="5" t="s">
        <v>40</v>
      </c>
      <c r="J1083" t="str">
        <f>IF((ISNUMBER(SEARCH({"Cash"},[1]Sheet2!$I1083))),"Avg","AboveAvg")</f>
        <v>AboveAvg</v>
      </c>
      <c r="L1083" s="5" t="s">
        <v>31</v>
      </c>
      <c r="O1083" t="str">
        <f>IF(OR(ISNUMBER(SEARCH({"smok"},$Z1083))),"Y","N")</f>
        <v>N</v>
      </c>
      <c r="P1083" t="str">
        <f>IF(OR(ISNUMBER(SEARCH({"BP","Hyper"},$Z1083))),"Y","N")</f>
        <v>N</v>
      </c>
      <c r="Q1083" t="str">
        <f>IF(OR(ISNUMBER(SEARCH({"Tobacc","smok"},$Z1083))),"Y","N")</f>
        <v>N</v>
      </c>
      <c r="T1083" s="8" t="s">
        <v>31</v>
      </c>
      <c r="U1083" s="8" t="s">
        <v>31</v>
      </c>
      <c r="Z1083" s="9" t="s">
        <v>31</v>
      </c>
      <c r="AA1083" t="str">
        <f>IF(OR(ISNUMBER(SEARCH({"Diabetes","Diabetic"},$Z1083))),"Y","N")</f>
        <v>N</v>
      </c>
      <c r="AB1083" s="6" t="s">
        <v>36</v>
      </c>
    </row>
    <row r="1084" spans="2:28" ht="409.6">
      <c r="B1084">
        <v>2016</v>
      </c>
      <c r="C1084" s="4">
        <v>22848</v>
      </c>
      <c r="D1084" s="5" t="s">
        <v>39</v>
      </c>
      <c r="E1084" s="5" t="s">
        <v>31</v>
      </c>
      <c r="F1084" s="5" t="s">
        <v>32</v>
      </c>
      <c r="G1084" s="6" t="s">
        <v>33</v>
      </c>
      <c r="H1084" s="7">
        <v>53</v>
      </c>
      <c r="I1084" s="5" t="s">
        <v>40</v>
      </c>
      <c r="J1084" t="str">
        <f>IF((ISNUMBER(SEARCH({"Cash"},[1]Sheet2!$I1084))),"Avg","AboveAvg")</f>
        <v>AboveAvg</v>
      </c>
      <c r="L1084" s="5" t="s">
        <v>41</v>
      </c>
      <c r="O1084" t="str">
        <f>IF(OR(ISNUMBER(SEARCH({"smok"},$Z1084))),"Y","N")</f>
        <v>N</v>
      </c>
      <c r="P1084" t="str">
        <f>IF(OR(ISNUMBER(SEARCH({"BP","Hyper"},$Z1084))),"Y","N")</f>
        <v>N</v>
      </c>
      <c r="Q1084" t="str">
        <f>IF(OR(ISNUMBER(SEARCH({"Tobacc","smok"},$Z1084))),"Y","N")</f>
        <v>N</v>
      </c>
      <c r="T1084" s="8" t="s">
        <v>31</v>
      </c>
      <c r="U1084" s="8" t="s">
        <v>31</v>
      </c>
      <c r="Z1084" s="9" t="s">
        <v>553</v>
      </c>
      <c r="AA1084" t="str">
        <f>IF(OR(ISNUMBER(SEARCH({"Diabetes","Diabetic"},$Z1084))),"Y","N")</f>
        <v>N</v>
      </c>
      <c r="AB1084" s="6" t="s">
        <v>36</v>
      </c>
    </row>
    <row r="1085" spans="2:28" ht="66">
      <c r="B1085">
        <v>2016</v>
      </c>
      <c r="C1085" s="4">
        <v>16884</v>
      </c>
      <c r="D1085" s="5" t="s">
        <v>30</v>
      </c>
      <c r="E1085" s="5" t="s">
        <v>31</v>
      </c>
      <c r="F1085" s="5" t="s">
        <v>37</v>
      </c>
      <c r="G1085" s="6" t="s">
        <v>33</v>
      </c>
      <c r="H1085" s="7">
        <v>70</v>
      </c>
      <c r="I1085" s="5" t="s">
        <v>40</v>
      </c>
      <c r="J1085" t="str">
        <f>IF((ISNUMBER(SEARCH({"Cash"},[1]Sheet2!$I1085))),"Avg","AboveAvg")</f>
        <v>AboveAvg</v>
      </c>
      <c r="L1085" s="5" t="s">
        <v>31</v>
      </c>
      <c r="O1085" t="str">
        <f>IF(OR(ISNUMBER(SEARCH({"smok"},$Z1085))),"Y","N")</f>
        <v>N</v>
      </c>
      <c r="P1085" t="str">
        <f>IF(OR(ISNUMBER(SEARCH({"BP","Hyper"},$Z1085))),"Y","N")</f>
        <v>N</v>
      </c>
      <c r="Q1085" t="str">
        <f>IF(OR(ISNUMBER(SEARCH({"Tobacc","smok"},$Z1085))),"Y","N")</f>
        <v>N</v>
      </c>
      <c r="T1085" s="8" t="s">
        <v>31</v>
      </c>
      <c r="U1085" s="8" t="s">
        <v>31</v>
      </c>
      <c r="Z1085" s="9" t="s">
        <v>526</v>
      </c>
      <c r="AA1085" t="str">
        <f>IF(OR(ISNUMBER(SEARCH({"Diabetes","Diabetic"},$Z1085))),"Y","N")</f>
        <v>N</v>
      </c>
      <c r="AB1085" s="6" t="s">
        <v>36</v>
      </c>
    </row>
    <row r="1086" spans="2:28" ht="409.2">
      <c r="B1086">
        <v>2016</v>
      </c>
      <c r="C1086" s="4">
        <v>23917</v>
      </c>
      <c r="D1086" s="5" t="s">
        <v>30</v>
      </c>
      <c r="E1086" s="5" t="s">
        <v>31</v>
      </c>
      <c r="F1086" s="5" t="s">
        <v>37</v>
      </c>
      <c r="G1086" s="6" t="s">
        <v>33</v>
      </c>
      <c r="H1086" s="7">
        <v>50</v>
      </c>
      <c r="I1086" s="5" t="s">
        <v>34</v>
      </c>
      <c r="J1086" t="str">
        <f>IF((ISNUMBER(SEARCH({"Cash"},[1]Sheet2!$I1086))),"Avg","AboveAvg")</f>
        <v>Avg</v>
      </c>
      <c r="L1086" s="5" t="s">
        <v>31</v>
      </c>
      <c r="O1086" t="str">
        <f>IF(OR(ISNUMBER(SEARCH({"smok"},$Z1086))),"Y","N")</f>
        <v>N</v>
      </c>
      <c r="P1086" t="str">
        <f>IF(OR(ISNUMBER(SEARCH({"BP","Hyper"},$Z1086))),"Y","N")</f>
        <v>N</v>
      </c>
      <c r="Q1086" t="str">
        <f>IF(OR(ISNUMBER(SEARCH({"Tobacc","smok"},$Z1086))),"Y","N")</f>
        <v>N</v>
      </c>
      <c r="T1086" s="8" t="s">
        <v>31</v>
      </c>
      <c r="U1086" s="8" t="s">
        <v>31</v>
      </c>
      <c r="Z1086" s="9" t="s">
        <v>554</v>
      </c>
      <c r="AA1086" t="str">
        <f>IF(OR(ISNUMBER(SEARCH({"Diabetes","Diabetic"},$Z1086))),"Y","N")</f>
        <v>N</v>
      </c>
      <c r="AB1086" s="6" t="s">
        <v>36</v>
      </c>
    </row>
    <row r="1087" spans="2:28" ht="39.6">
      <c r="B1087">
        <v>2016</v>
      </c>
      <c r="C1087" s="4">
        <v>18335</v>
      </c>
      <c r="D1087" s="5" t="s">
        <v>30</v>
      </c>
      <c r="E1087" s="5" t="s">
        <v>31</v>
      </c>
      <c r="F1087" s="5" t="s">
        <v>32</v>
      </c>
      <c r="G1087" s="6" t="s">
        <v>33</v>
      </c>
      <c r="H1087" s="7">
        <v>66</v>
      </c>
      <c r="I1087" s="5" t="s">
        <v>40</v>
      </c>
      <c r="J1087" t="str">
        <f>IF((ISNUMBER(SEARCH({"Cash"},[1]Sheet2!$I1087))),"Avg","AboveAvg")</f>
        <v>AboveAvg</v>
      </c>
      <c r="L1087" s="5" t="s">
        <v>44</v>
      </c>
      <c r="O1087" t="str">
        <f>IF(OR(ISNUMBER(SEARCH({"smok"},$Z1087))),"Y","N")</f>
        <v>N</v>
      </c>
      <c r="P1087" t="str">
        <f>IF(OR(ISNUMBER(SEARCH({"BP","Hyper"},$Z1087))),"Y","N")</f>
        <v>N</v>
      </c>
      <c r="Q1087" t="str">
        <f>IF(OR(ISNUMBER(SEARCH({"Tobacc","smok"},$Z1087))),"Y","N")</f>
        <v>N</v>
      </c>
      <c r="T1087" s="8" t="s">
        <v>31</v>
      </c>
      <c r="U1087" s="8" t="s">
        <v>31</v>
      </c>
      <c r="Z1087" s="9" t="s">
        <v>555</v>
      </c>
      <c r="AA1087" t="str">
        <f>IF(OR(ISNUMBER(SEARCH({"Diabetes","Diabetic"},$Z1087))),"Y","N")</f>
        <v>N</v>
      </c>
      <c r="AB1087" s="6" t="s">
        <v>36</v>
      </c>
    </row>
    <row r="1088" spans="2:28" ht="145.19999999999999">
      <c r="B1088">
        <v>2016</v>
      </c>
      <c r="C1088" s="4">
        <v>17200</v>
      </c>
      <c r="D1088" s="5" t="s">
        <v>30</v>
      </c>
      <c r="E1088" s="5" t="s">
        <v>31</v>
      </c>
      <c r="F1088" s="5" t="s">
        <v>32</v>
      </c>
      <c r="G1088" s="6" t="s">
        <v>33</v>
      </c>
      <c r="H1088" s="7">
        <v>69</v>
      </c>
      <c r="I1088" s="5" t="s">
        <v>34</v>
      </c>
      <c r="J1088" t="str">
        <f>IF((ISNUMBER(SEARCH({"Cash"},[1]Sheet2!$I1088))),"Avg","AboveAvg")</f>
        <v>Avg</v>
      </c>
      <c r="L1088" s="5" t="s">
        <v>38</v>
      </c>
      <c r="O1088" t="str">
        <f>IF(OR(ISNUMBER(SEARCH({"smok"},$Z1088))),"Y","N")</f>
        <v>N</v>
      </c>
      <c r="P1088" t="str">
        <f>IF(OR(ISNUMBER(SEARCH({"BP","Hyper"},$Z1088))),"Y","N")</f>
        <v>Y</v>
      </c>
      <c r="Q1088" t="str">
        <f>IF(OR(ISNUMBER(SEARCH({"Tobacc","smok"},$Z1088))),"Y","N")</f>
        <v>N</v>
      </c>
      <c r="T1088" s="8" t="s">
        <v>31</v>
      </c>
      <c r="U1088" s="8" t="s">
        <v>31</v>
      </c>
      <c r="Z1088" s="9" t="s">
        <v>239</v>
      </c>
      <c r="AA1088" t="str">
        <f>IF(OR(ISNUMBER(SEARCH({"Diabetes","Diabetic"},$Z1088))),"Y","N")</f>
        <v>N</v>
      </c>
      <c r="AB1088" s="6" t="s">
        <v>36</v>
      </c>
    </row>
    <row r="1089" spans="2:28" ht="409.6">
      <c r="B1089">
        <v>2016</v>
      </c>
      <c r="C1089" s="4">
        <v>18240</v>
      </c>
      <c r="D1089" s="5" t="s">
        <v>30</v>
      </c>
      <c r="E1089" s="5" t="s">
        <v>31</v>
      </c>
      <c r="F1089" s="5" t="s">
        <v>37</v>
      </c>
      <c r="G1089" s="6" t="s">
        <v>33</v>
      </c>
      <c r="H1089" s="7">
        <v>66</v>
      </c>
      <c r="I1089" s="5" t="s">
        <v>34</v>
      </c>
      <c r="J1089" t="str">
        <f>IF((ISNUMBER(SEARCH({"Cash"},[1]Sheet2!$I1089))),"Avg","AboveAvg")</f>
        <v>Avg</v>
      </c>
      <c r="L1089" s="5" t="s">
        <v>31</v>
      </c>
      <c r="O1089" t="str">
        <f>IF(OR(ISNUMBER(SEARCH({"smok"},$Z1089))),"Y","N")</f>
        <v>N</v>
      </c>
      <c r="P1089" t="str">
        <f>IF(OR(ISNUMBER(SEARCH({"BP","Hyper"},$Z1089))),"Y","N")</f>
        <v>N</v>
      </c>
      <c r="Q1089" t="str">
        <f>IF(OR(ISNUMBER(SEARCH({"Tobacc","smok"},$Z1089))),"Y","N")</f>
        <v>N</v>
      </c>
      <c r="T1089" s="8" t="s">
        <v>31</v>
      </c>
      <c r="U1089" s="8" t="s">
        <v>31</v>
      </c>
      <c r="Z1089" s="9" t="s">
        <v>556</v>
      </c>
      <c r="AA1089" t="str">
        <f>IF(OR(ISNUMBER(SEARCH({"Diabetes","Diabetic"},$Z1089))),"Y","N")</f>
        <v>N</v>
      </c>
      <c r="AB1089" s="6" t="s">
        <v>36</v>
      </c>
    </row>
    <row r="1090" spans="2:28">
      <c r="B1090">
        <v>2016</v>
      </c>
      <c r="C1090" s="4">
        <v>20174</v>
      </c>
      <c r="D1090" s="5" t="s">
        <v>30</v>
      </c>
      <c r="E1090" s="5" t="s">
        <v>31</v>
      </c>
      <c r="F1090" s="5" t="s">
        <v>32</v>
      </c>
      <c r="G1090" s="6" t="s">
        <v>33</v>
      </c>
      <c r="H1090" s="7">
        <v>61</v>
      </c>
      <c r="I1090" s="5" t="s">
        <v>34</v>
      </c>
      <c r="J1090" t="str">
        <f>IF((ISNUMBER(SEARCH({"Cash"},[1]Sheet2!$I1090))),"Avg","AboveAvg")</f>
        <v>Avg</v>
      </c>
      <c r="L1090" s="5" t="s">
        <v>31</v>
      </c>
      <c r="O1090" t="str">
        <f>IF(OR(ISNUMBER(SEARCH({"smok"},$Z1090))),"Y","N")</f>
        <v>N</v>
      </c>
      <c r="P1090" t="str">
        <f>IF(OR(ISNUMBER(SEARCH({"BP","Hyper"},$Z1090))),"Y","N")</f>
        <v>N</v>
      </c>
      <c r="Q1090" t="str">
        <f>IF(OR(ISNUMBER(SEARCH({"Tobacc","smok"},$Z1090))),"Y","N")</f>
        <v>N</v>
      </c>
      <c r="T1090" s="8" t="s">
        <v>31</v>
      </c>
      <c r="U1090" s="8" t="s">
        <v>31</v>
      </c>
      <c r="Z1090" s="9" t="s">
        <v>31</v>
      </c>
      <c r="AA1090" t="str">
        <f>IF(OR(ISNUMBER(SEARCH({"Diabetes","Diabetic"},$Z1090))),"Y","N")</f>
        <v>N</v>
      </c>
      <c r="AB1090" s="6" t="s">
        <v>36</v>
      </c>
    </row>
    <row r="1091" spans="2:28">
      <c r="B1091">
        <v>2016</v>
      </c>
      <c r="C1091" s="4">
        <v>19182</v>
      </c>
      <c r="D1091" s="5" t="s">
        <v>30</v>
      </c>
      <c r="E1091" s="5" t="s">
        <v>31</v>
      </c>
      <c r="F1091" s="5" t="s">
        <v>37</v>
      </c>
      <c r="G1091" s="6" t="s">
        <v>33</v>
      </c>
      <c r="H1091" s="7">
        <v>63</v>
      </c>
      <c r="I1091" s="5" t="s">
        <v>34</v>
      </c>
      <c r="J1091" t="str">
        <f>IF((ISNUMBER(SEARCH({"Cash"},[1]Sheet2!$I1091))),"Avg","AboveAvg")</f>
        <v>Avg</v>
      </c>
      <c r="L1091" s="5" t="s">
        <v>31</v>
      </c>
      <c r="O1091" t="str">
        <f>IF(OR(ISNUMBER(SEARCH({"smok"},$Z1091))),"Y","N")</f>
        <v>N</v>
      </c>
      <c r="P1091" t="str">
        <f>IF(OR(ISNUMBER(SEARCH({"BP","Hyper"},$Z1091))),"Y","N")</f>
        <v>N</v>
      </c>
      <c r="Q1091" t="str">
        <f>IF(OR(ISNUMBER(SEARCH({"Tobacc","smok"},$Z1091))),"Y","N")</f>
        <v>N</v>
      </c>
      <c r="T1091" s="8" t="s">
        <v>31</v>
      </c>
      <c r="U1091" s="8" t="s">
        <v>31</v>
      </c>
      <c r="Z1091" s="9" t="s">
        <v>31</v>
      </c>
      <c r="AA1091" t="str">
        <f>IF(OR(ISNUMBER(SEARCH({"Diabetes","Diabetic"},$Z1091))),"Y","N")</f>
        <v>N</v>
      </c>
      <c r="AB1091" s="6" t="s">
        <v>36</v>
      </c>
    </row>
    <row r="1092" spans="2:28">
      <c r="B1092">
        <v>2016</v>
      </c>
      <c r="C1092" s="4">
        <v>28944</v>
      </c>
      <c r="D1092" s="5" t="s">
        <v>30</v>
      </c>
      <c r="E1092" s="5" t="s">
        <v>31</v>
      </c>
      <c r="F1092" s="5" t="s">
        <v>32</v>
      </c>
      <c r="G1092" s="6" t="s">
        <v>33</v>
      </c>
      <c r="H1092" s="7">
        <v>37</v>
      </c>
      <c r="I1092" s="5" t="s">
        <v>34</v>
      </c>
      <c r="J1092" t="str">
        <f>IF((ISNUMBER(SEARCH({"Cash"},[1]Sheet2!$I1092))),"Avg","AboveAvg")</f>
        <v>Avg</v>
      </c>
      <c r="L1092" s="5" t="s">
        <v>31</v>
      </c>
      <c r="O1092" t="str">
        <f>IF(OR(ISNUMBER(SEARCH({"smok"},$Z1092))),"Y","N")</f>
        <v>N</v>
      </c>
      <c r="P1092" t="str">
        <f>IF(OR(ISNUMBER(SEARCH({"BP","Hyper"},$Z1092))),"Y","N")</f>
        <v>N</v>
      </c>
      <c r="Q1092" t="str">
        <f>IF(OR(ISNUMBER(SEARCH({"Tobacc","smok"},$Z1092))),"Y","N")</f>
        <v>N</v>
      </c>
      <c r="T1092" s="8" t="s">
        <v>31</v>
      </c>
      <c r="U1092" s="8" t="s">
        <v>31</v>
      </c>
      <c r="Z1092" s="9" t="s">
        <v>31</v>
      </c>
      <c r="AA1092" t="str">
        <f>IF(OR(ISNUMBER(SEARCH({"Diabetes","Diabetic"},$Z1092))),"Y","N")</f>
        <v>N</v>
      </c>
      <c r="AB1092" s="6" t="s">
        <v>36</v>
      </c>
    </row>
    <row r="1093" spans="2:28" ht="26.4">
      <c r="B1093">
        <v>2016</v>
      </c>
      <c r="C1093" s="4">
        <v>21962</v>
      </c>
      <c r="D1093" s="5" t="s">
        <v>30</v>
      </c>
      <c r="E1093" s="5" t="s">
        <v>31</v>
      </c>
      <c r="F1093" s="5" t="s">
        <v>37</v>
      </c>
      <c r="G1093" s="6" t="s">
        <v>33</v>
      </c>
      <c r="H1093" s="7">
        <v>56</v>
      </c>
      <c r="I1093" s="5" t="s">
        <v>40</v>
      </c>
      <c r="J1093" t="str">
        <f>IF((ISNUMBER(SEARCH({"Cash"},[1]Sheet2!$I1093))),"Avg","AboveAvg")</f>
        <v>AboveAvg</v>
      </c>
      <c r="L1093" s="5" t="s">
        <v>31</v>
      </c>
      <c r="O1093" t="str">
        <f>IF(OR(ISNUMBER(SEARCH({"smok"},$Z1093))),"Y","N")</f>
        <v>N</v>
      </c>
      <c r="P1093" t="str">
        <f>IF(OR(ISNUMBER(SEARCH({"BP","Hyper"},$Z1093))),"Y","N")</f>
        <v>N</v>
      </c>
      <c r="Q1093" t="str">
        <f>IF(OR(ISNUMBER(SEARCH({"Tobacc","smok"},$Z1093))),"Y","N")</f>
        <v>N</v>
      </c>
      <c r="T1093" s="8" t="s">
        <v>31</v>
      </c>
      <c r="U1093" s="8" t="s">
        <v>31</v>
      </c>
      <c r="Z1093" s="9" t="s">
        <v>557</v>
      </c>
      <c r="AA1093" t="str">
        <f>IF(OR(ISNUMBER(SEARCH({"Diabetes","Diabetic"},$Z1093))),"Y","N")</f>
        <v>N</v>
      </c>
      <c r="AB1093" s="6" t="s">
        <v>36</v>
      </c>
    </row>
    <row r="1094" spans="2:28">
      <c r="B1094">
        <v>2016</v>
      </c>
      <c r="C1094" s="4">
        <v>24755</v>
      </c>
      <c r="D1094" s="5" t="s">
        <v>30</v>
      </c>
      <c r="E1094" s="5" t="s">
        <v>31</v>
      </c>
      <c r="F1094" s="5" t="s">
        <v>37</v>
      </c>
      <c r="G1094" s="6" t="s">
        <v>33</v>
      </c>
      <c r="H1094" s="7">
        <v>48</v>
      </c>
      <c r="I1094" s="5" t="s">
        <v>40</v>
      </c>
      <c r="J1094" t="str">
        <f>IF((ISNUMBER(SEARCH({"Cash"},[1]Sheet2!$I1094))),"Avg","AboveAvg")</f>
        <v>AboveAvg</v>
      </c>
      <c r="L1094" s="5" t="s">
        <v>44</v>
      </c>
      <c r="O1094" t="str">
        <f>IF(OR(ISNUMBER(SEARCH({"smok"},$Z1094))),"Y","N")</f>
        <v>N</v>
      </c>
      <c r="P1094" t="str">
        <f>IF(OR(ISNUMBER(SEARCH({"BP","Hyper"},$Z1094))),"Y","N")</f>
        <v>N</v>
      </c>
      <c r="Q1094" t="str">
        <f>IF(OR(ISNUMBER(SEARCH({"Tobacc","smok"},$Z1094))),"Y","N")</f>
        <v>N</v>
      </c>
      <c r="T1094" s="8" t="s">
        <v>31</v>
      </c>
      <c r="U1094" s="8" t="s">
        <v>31</v>
      </c>
      <c r="Z1094" s="9" t="s">
        <v>31</v>
      </c>
      <c r="AA1094" t="str">
        <f>IF(OR(ISNUMBER(SEARCH({"Diabetes","Diabetic"},$Z1094))),"Y","N")</f>
        <v>N</v>
      </c>
      <c r="AB1094" s="6" t="s">
        <v>36</v>
      </c>
    </row>
    <row r="1095" spans="2:28" ht="118.8">
      <c r="B1095">
        <v>2016</v>
      </c>
      <c r="C1095" s="4">
        <v>26665</v>
      </c>
      <c r="D1095" s="5" t="s">
        <v>30</v>
      </c>
      <c r="E1095" s="5" t="s">
        <v>31</v>
      </c>
      <c r="F1095" s="5" t="s">
        <v>37</v>
      </c>
      <c r="G1095" s="6" t="s">
        <v>33</v>
      </c>
      <c r="H1095" s="7">
        <v>43</v>
      </c>
      <c r="I1095" s="5" t="s">
        <v>34</v>
      </c>
      <c r="J1095" t="str">
        <f>IF((ISNUMBER(SEARCH({"Cash"},[1]Sheet2!$I1095))),"Avg","AboveAvg")</f>
        <v>Avg</v>
      </c>
      <c r="L1095" s="5" t="s">
        <v>31</v>
      </c>
      <c r="O1095" t="str">
        <f>IF(OR(ISNUMBER(SEARCH({"smok"},$Z1095))),"Y","N")</f>
        <v>N</v>
      </c>
      <c r="P1095" t="str">
        <f>IF(OR(ISNUMBER(SEARCH({"BP","Hyper"},$Z1095))),"Y","N")</f>
        <v>N</v>
      </c>
      <c r="Q1095" t="str">
        <f>IF(OR(ISNUMBER(SEARCH({"Tobacc","smok"},$Z1095))),"Y","N")</f>
        <v>N</v>
      </c>
      <c r="T1095" s="8" t="s">
        <v>31</v>
      </c>
      <c r="U1095" s="8" t="s">
        <v>31</v>
      </c>
      <c r="Z1095" s="9" t="s">
        <v>320</v>
      </c>
      <c r="AA1095" t="str">
        <f>IF(OR(ISNUMBER(SEARCH({"Diabetes","Diabetic"},$Z1095))),"Y","N")</f>
        <v>N</v>
      </c>
      <c r="AB1095" s="6" t="s">
        <v>36</v>
      </c>
    </row>
    <row r="1096" spans="2:28">
      <c r="B1096">
        <v>2016</v>
      </c>
      <c r="C1096" s="4">
        <v>21825</v>
      </c>
      <c r="D1096" s="5" t="s">
        <v>30</v>
      </c>
      <c r="E1096" s="5" t="s">
        <v>31</v>
      </c>
      <c r="F1096" s="5" t="s">
        <v>32</v>
      </c>
      <c r="G1096" s="6" t="s">
        <v>33</v>
      </c>
      <c r="H1096" s="7">
        <v>56</v>
      </c>
      <c r="I1096" s="5" t="s">
        <v>34</v>
      </c>
      <c r="J1096" t="str">
        <f>IF((ISNUMBER(SEARCH({"Cash"},[1]Sheet2!$I1096))),"Avg","AboveAvg")</f>
        <v>Avg</v>
      </c>
      <c r="L1096" s="5" t="s">
        <v>31</v>
      </c>
      <c r="O1096" t="str">
        <f>IF(OR(ISNUMBER(SEARCH({"smok"},$Z1096))),"Y","N")</f>
        <v>N</v>
      </c>
      <c r="P1096" t="str">
        <f>IF(OR(ISNUMBER(SEARCH({"BP","Hyper"},$Z1096))),"Y","N")</f>
        <v>N</v>
      </c>
      <c r="Q1096" t="str">
        <f>IF(OR(ISNUMBER(SEARCH({"Tobacc","smok"},$Z1096))),"Y","N")</f>
        <v>N</v>
      </c>
      <c r="T1096" s="8" t="s">
        <v>31</v>
      </c>
      <c r="U1096" s="8" t="s">
        <v>31</v>
      </c>
      <c r="Z1096" s="9" t="s">
        <v>31</v>
      </c>
      <c r="AA1096" t="str">
        <f>IF(OR(ISNUMBER(SEARCH({"Diabetes","Diabetic"},$Z1096))),"Y","N")</f>
        <v>N</v>
      </c>
      <c r="AB1096" s="6" t="s">
        <v>36</v>
      </c>
    </row>
    <row r="1097" spans="2:28">
      <c r="B1097">
        <v>2016</v>
      </c>
      <c r="C1097" s="4">
        <v>25692</v>
      </c>
      <c r="D1097" s="5" t="s">
        <v>30</v>
      </c>
      <c r="E1097" s="5" t="s">
        <v>31</v>
      </c>
      <c r="F1097" s="5" t="s">
        <v>37</v>
      </c>
      <c r="G1097" s="6" t="s">
        <v>33</v>
      </c>
      <c r="H1097" s="7">
        <v>46</v>
      </c>
      <c r="I1097" s="5" t="s">
        <v>40</v>
      </c>
      <c r="J1097" t="str">
        <f>IF((ISNUMBER(SEARCH({"Cash"},[1]Sheet2!$I1097))),"Avg","AboveAvg")</f>
        <v>AboveAvg</v>
      </c>
      <c r="L1097" s="5" t="s">
        <v>44</v>
      </c>
      <c r="O1097" t="str">
        <f>IF(OR(ISNUMBER(SEARCH({"smok"},$Z1097))),"Y","N")</f>
        <v>N</v>
      </c>
      <c r="P1097" t="str">
        <f>IF(OR(ISNUMBER(SEARCH({"BP","Hyper"},$Z1097))),"Y","N")</f>
        <v>N</v>
      </c>
      <c r="Q1097" t="str">
        <f>IF(OR(ISNUMBER(SEARCH({"Tobacc","smok"},$Z1097))),"Y","N")</f>
        <v>N</v>
      </c>
      <c r="T1097" s="8" t="s">
        <v>31</v>
      </c>
      <c r="U1097" s="8" t="s">
        <v>31</v>
      </c>
      <c r="Z1097" s="9" t="s">
        <v>31</v>
      </c>
      <c r="AA1097" t="str">
        <f>IF(OR(ISNUMBER(SEARCH({"Diabetes","Diabetic"},$Z1097))),"Y","N")</f>
        <v>N</v>
      </c>
      <c r="AB1097" s="6" t="s">
        <v>36</v>
      </c>
    </row>
    <row r="1098" spans="2:28" ht="409.6">
      <c r="B1098">
        <v>2016</v>
      </c>
      <c r="C1098" s="4">
        <v>22462</v>
      </c>
      <c r="D1098" s="5" t="s">
        <v>30</v>
      </c>
      <c r="E1098" s="5" t="s">
        <v>31</v>
      </c>
      <c r="F1098" s="5" t="s">
        <v>37</v>
      </c>
      <c r="G1098" s="6" t="s">
        <v>33</v>
      </c>
      <c r="H1098" s="7">
        <v>54</v>
      </c>
      <c r="I1098" s="5" t="s">
        <v>40</v>
      </c>
      <c r="J1098" t="str">
        <f>IF((ISNUMBER(SEARCH({"Cash"},[1]Sheet2!$I1098))),"Avg","AboveAvg")</f>
        <v>AboveAvg</v>
      </c>
      <c r="L1098" s="5" t="s">
        <v>48</v>
      </c>
      <c r="O1098" t="str">
        <f>IF(OR(ISNUMBER(SEARCH({"smok"},$Z1098))),"Y","N")</f>
        <v>N</v>
      </c>
      <c r="P1098" t="str">
        <f>IF(OR(ISNUMBER(SEARCH({"BP","Hyper"},$Z1098))),"Y","N")</f>
        <v>Y</v>
      </c>
      <c r="Q1098" t="str">
        <f>IF(OR(ISNUMBER(SEARCH({"Tobacc","smok"},$Z1098))),"Y","N")</f>
        <v>N</v>
      </c>
      <c r="T1098" s="8" t="s">
        <v>31</v>
      </c>
      <c r="U1098" s="8" t="s">
        <v>31</v>
      </c>
      <c r="Z1098" s="9" t="s">
        <v>558</v>
      </c>
      <c r="AA1098" t="str">
        <f>IF(OR(ISNUMBER(SEARCH({"Diabetes","Diabetic"},$Z1098))),"Y","N")</f>
        <v>N</v>
      </c>
      <c r="AB1098" s="6" t="s">
        <v>36</v>
      </c>
    </row>
    <row r="1099" spans="2:28">
      <c r="B1099">
        <v>2016</v>
      </c>
      <c r="C1099" s="4">
        <v>31413</v>
      </c>
      <c r="D1099" s="5" t="s">
        <v>30</v>
      </c>
      <c r="E1099" s="5" t="s">
        <v>31</v>
      </c>
      <c r="F1099" s="5" t="s">
        <v>32</v>
      </c>
      <c r="G1099" s="6" t="s">
        <v>33</v>
      </c>
      <c r="H1099" s="7">
        <v>30</v>
      </c>
      <c r="I1099" s="5" t="s">
        <v>34</v>
      </c>
      <c r="J1099" t="str">
        <f>IF((ISNUMBER(SEARCH({"Cash"},[1]Sheet2!$I1099))),"Avg","AboveAvg")</f>
        <v>Avg</v>
      </c>
      <c r="L1099" s="5" t="s">
        <v>31</v>
      </c>
      <c r="O1099" t="str">
        <f>IF(OR(ISNUMBER(SEARCH({"smok"},$Z1099))),"Y","N")</f>
        <v>N</v>
      </c>
      <c r="P1099" t="str">
        <f>IF(OR(ISNUMBER(SEARCH({"BP","Hyper"},$Z1099))),"Y","N")</f>
        <v>N</v>
      </c>
      <c r="Q1099" t="str">
        <f>IF(OR(ISNUMBER(SEARCH({"Tobacc","smok"},$Z1099))),"Y","N")</f>
        <v>N</v>
      </c>
      <c r="T1099" s="8" t="s">
        <v>31</v>
      </c>
      <c r="U1099" s="8" t="s">
        <v>31</v>
      </c>
      <c r="Z1099" s="9" t="s">
        <v>31</v>
      </c>
      <c r="AA1099" t="str">
        <f>IF(OR(ISNUMBER(SEARCH({"Diabetes","Diabetic"},$Z1099))),"Y","N")</f>
        <v>N</v>
      </c>
      <c r="AB1099" s="6" t="s">
        <v>36</v>
      </c>
    </row>
    <row r="1100" spans="2:28" ht="409.6">
      <c r="B1100">
        <v>2016</v>
      </c>
      <c r="C1100" s="4">
        <v>41959</v>
      </c>
      <c r="D1100" s="5" t="s">
        <v>30</v>
      </c>
      <c r="E1100" s="5" t="s">
        <v>31</v>
      </c>
      <c r="F1100" s="5" t="s">
        <v>32</v>
      </c>
      <c r="G1100" s="6" t="s">
        <v>33</v>
      </c>
      <c r="H1100" s="7">
        <v>1</v>
      </c>
      <c r="I1100" s="5" t="s">
        <v>40</v>
      </c>
      <c r="J1100" t="str">
        <f>IF((ISNUMBER(SEARCH({"Cash"},[1]Sheet2!$I1100))),"Avg","AboveAvg")</f>
        <v>AboveAvg</v>
      </c>
      <c r="L1100" s="5" t="s">
        <v>31</v>
      </c>
      <c r="O1100" t="str">
        <f>IF(OR(ISNUMBER(SEARCH({"smok"},$Z1100))),"Y","N")</f>
        <v>N</v>
      </c>
      <c r="P1100" t="str">
        <f>IF(OR(ISNUMBER(SEARCH({"BP","Hyper"},$Z1100))),"Y","N")</f>
        <v>N</v>
      </c>
      <c r="Q1100" t="str">
        <f>IF(OR(ISNUMBER(SEARCH({"Tobacc","smok"},$Z1100))),"Y","N")</f>
        <v>N</v>
      </c>
      <c r="T1100" s="8" t="s">
        <v>31</v>
      </c>
      <c r="U1100" s="8" t="s">
        <v>31</v>
      </c>
      <c r="Z1100" s="9" t="s">
        <v>559</v>
      </c>
      <c r="AA1100" t="str">
        <f>IF(OR(ISNUMBER(SEARCH({"Diabetes","Diabetic"},$Z1100))),"Y","N")</f>
        <v>N</v>
      </c>
      <c r="AB1100" s="6" t="s">
        <v>36</v>
      </c>
    </row>
    <row r="1101" spans="2:28">
      <c r="B1101">
        <v>2016</v>
      </c>
      <c r="C1101" s="4">
        <v>37712</v>
      </c>
      <c r="D1101" s="5" t="s">
        <v>30</v>
      </c>
      <c r="E1101" s="5" t="s">
        <v>31</v>
      </c>
      <c r="F1101" s="5" t="s">
        <v>37</v>
      </c>
      <c r="G1101" s="6" t="s">
        <v>33</v>
      </c>
      <c r="H1101" s="7">
        <v>13</v>
      </c>
      <c r="I1101" s="5" t="s">
        <v>34</v>
      </c>
      <c r="J1101" t="str">
        <f>IF((ISNUMBER(SEARCH({"Cash"},[1]Sheet2!$I1101))),"Avg","AboveAvg")</f>
        <v>Avg</v>
      </c>
      <c r="L1101" s="5" t="s">
        <v>31</v>
      </c>
      <c r="O1101" t="str">
        <f>IF(OR(ISNUMBER(SEARCH({"smok"},$Z1101))),"Y","N")</f>
        <v>N</v>
      </c>
      <c r="P1101" t="str">
        <f>IF(OR(ISNUMBER(SEARCH({"BP","Hyper"},$Z1101))),"Y","N")</f>
        <v>N</v>
      </c>
      <c r="Q1101" t="str">
        <f>IF(OR(ISNUMBER(SEARCH({"Tobacc","smok"},$Z1101))),"Y","N")</f>
        <v>N</v>
      </c>
      <c r="T1101" s="8" t="s">
        <v>31</v>
      </c>
      <c r="U1101" s="8" t="s">
        <v>31</v>
      </c>
      <c r="Z1101" s="9" t="s">
        <v>31</v>
      </c>
      <c r="AA1101" t="str">
        <f>IF(OR(ISNUMBER(SEARCH({"Diabetes","Diabetic"},$Z1101))),"Y","N")</f>
        <v>N</v>
      </c>
      <c r="AB1101" s="6" t="s">
        <v>36</v>
      </c>
    </row>
    <row r="1102" spans="2:28">
      <c r="B1102">
        <v>2016</v>
      </c>
      <c r="C1102" s="4">
        <v>17812</v>
      </c>
      <c r="D1102" s="5" t="s">
        <v>30</v>
      </c>
      <c r="E1102" s="5" t="s">
        <v>31</v>
      </c>
      <c r="F1102" s="5" t="s">
        <v>37</v>
      </c>
      <c r="G1102" s="6" t="s">
        <v>33</v>
      </c>
      <c r="H1102" s="7">
        <v>67</v>
      </c>
      <c r="I1102" s="5" t="s">
        <v>34</v>
      </c>
      <c r="J1102" t="str">
        <f>IF((ISNUMBER(SEARCH({"Cash"},[1]Sheet2!$I1102))),"Avg","AboveAvg")</f>
        <v>Avg</v>
      </c>
      <c r="L1102" s="5" t="s">
        <v>31</v>
      </c>
      <c r="O1102" t="str">
        <f>IF(OR(ISNUMBER(SEARCH({"smok"},$Z1102))),"Y","N")</f>
        <v>N</v>
      </c>
      <c r="P1102" t="str">
        <f>IF(OR(ISNUMBER(SEARCH({"BP","Hyper"},$Z1102))),"Y","N")</f>
        <v>N</v>
      </c>
      <c r="Q1102" t="str">
        <f>IF(OR(ISNUMBER(SEARCH({"Tobacc","smok"},$Z1102))),"Y","N")</f>
        <v>N</v>
      </c>
      <c r="T1102" s="8" t="s">
        <v>31</v>
      </c>
      <c r="U1102" s="8" t="s">
        <v>31</v>
      </c>
      <c r="Z1102" s="9" t="s">
        <v>31</v>
      </c>
      <c r="AA1102" t="str">
        <f>IF(OR(ISNUMBER(SEARCH({"Diabetes","Diabetic"},$Z1102))),"Y","N")</f>
        <v>N</v>
      </c>
      <c r="AB1102" s="6" t="s">
        <v>36</v>
      </c>
    </row>
    <row r="1103" spans="2:28" ht="184.8">
      <c r="B1103">
        <v>2016</v>
      </c>
      <c r="C1103" s="4">
        <v>26738</v>
      </c>
      <c r="D1103" s="5" t="s">
        <v>30</v>
      </c>
      <c r="E1103" s="5" t="s">
        <v>31</v>
      </c>
      <c r="F1103" s="5" t="s">
        <v>37</v>
      </c>
      <c r="G1103" s="6" t="s">
        <v>33</v>
      </c>
      <c r="H1103" s="7">
        <v>43</v>
      </c>
      <c r="I1103" s="5" t="s">
        <v>34</v>
      </c>
      <c r="J1103" t="str">
        <f>IF((ISNUMBER(SEARCH({"Cash"},[1]Sheet2!$I1103))),"Avg","AboveAvg")</f>
        <v>Avg</v>
      </c>
      <c r="L1103" s="5" t="s">
        <v>31</v>
      </c>
      <c r="O1103" t="str">
        <f>IF(OR(ISNUMBER(SEARCH({"smok"},$Z1103))),"Y","N")</f>
        <v>N</v>
      </c>
      <c r="P1103" t="str">
        <f>IF(OR(ISNUMBER(SEARCH({"BP","Hyper"},$Z1103))),"Y","N")</f>
        <v>N</v>
      </c>
      <c r="Q1103" t="str">
        <f>IF(OR(ISNUMBER(SEARCH({"Tobacc","smok"},$Z1103))),"Y","N")</f>
        <v>N</v>
      </c>
      <c r="T1103" s="8" t="s">
        <v>31</v>
      </c>
      <c r="U1103" s="8" t="s">
        <v>31</v>
      </c>
      <c r="Z1103" s="9" t="s">
        <v>560</v>
      </c>
      <c r="AA1103" t="str">
        <f>IF(OR(ISNUMBER(SEARCH({"Diabetes","Diabetic"},$Z1103))),"Y","N")</f>
        <v>N</v>
      </c>
      <c r="AB1103" s="6" t="s">
        <v>36</v>
      </c>
    </row>
    <row r="1104" spans="2:28" ht="52.8">
      <c r="B1104">
        <v>2016</v>
      </c>
      <c r="C1104" s="4">
        <v>12855</v>
      </c>
      <c r="D1104" s="5" t="s">
        <v>30</v>
      </c>
      <c r="E1104" s="5" t="s">
        <v>31</v>
      </c>
      <c r="F1104" s="5" t="s">
        <v>32</v>
      </c>
      <c r="G1104" s="6" t="s">
        <v>33</v>
      </c>
      <c r="H1104" s="7">
        <v>81</v>
      </c>
      <c r="I1104" s="5" t="s">
        <v>34</v>
      </c>
      <c r="J1104" t="str">
        <f>IF((ISNUMBER(SEARCH({"Cash"},[1]Sheet2!$I1104))),"Avg","AboveAvg")</f>
        <v>Avg</v>
      </c>
      <c r="L1104" s="5" t="s">
        <v>41</v>
      </c>
      <c r="O1104" t="str">
        <f>IF(OR(ISNUMBER(SEARCH({"smok"},$Z1104))),"Y","N")</f>
        <v>N</v>
      </c>
      <c r="P1104" t="str">
        <f>IF(OR(ISNUMBER(SEARCH({"BP","Hyper"},$Z1104))),"Y","N")</f>
        <v>Y</v>
      </c>
      <c r="Q1104" t="str">
        <f>IF(OR(ISNUMBER(SEARCH({"Tobacc","smok"},$Z1104))),"Y","N")</f>
        <v>N</v>
      </c>
      <c r="T1104" s="8" t="s">
        <v>31</v>
      </c>
      <c r="U1104" s="8" t="s">
        <v>31</v>
      </c>
      <c r="Z1104" s="9" t="s">
        <v>426</v>
      </c>
      <c r="AA1104" t="str">
        <f>IF(OR(ISNUMBER(SEARCH({"Diabetes","Diabetic"},$Z1104))),"Y","N")</f>
        <v>N</v>
      </c>
      <c r="AB1104" s="6" t="s">
        <v>36</v>
      </c>
    </row>
    <row r="1105" spans="2:28" ht="290.39999999999998">
      <c r="B1105">
        <v>2016</v>
      </c>
      <c r="C1105" s="4">
        <v>21027</v>
      </c>
      <c r="D1105" s="5" t="s">
        <v>30</v>
      </c>
      <c r="E1105" s="5" t="s">
        <v>31</v>
      </c>
      <c r="F1105" s="5" t="s">
        <v>32</v>
      </c>
      <c r="G1105" s="6" t="s">
        <v>33</v>
      </c>
      <c r="H1105" s="7">
        <v>58</v>
      </c>
      <c r="I1105" s="5" t="s">
        <v>34</v>
      </c>
      <c r="J1105" t="str">
        <f>IF((ISNUMBER(SEARCH({"Cash"},[1]Sheet2!$I1105))),"Avg","AboveAvg")</f>
        <v>Avg</v>
      </c>
      <c r="L1105" s="5" t="s">
        <v>31</v>
      </c>
      <c r="O1105" t="str">
        <f>IF(OR(ISNUMBER(SEARCH({"smok"},$Z1105))),"Y","N")</f>
        <v>N</v>
      </c>
      <c r="P1105" t="str">
        <f>IF(OR(ISNUMBER(SEARCH({"BP","Hyper"},$Z1105))),"Y","N")</f>
        <v>N</v>
      </c>
      <c r="Q1105" t="str">
        <f>IF(OR(ISNUMBER(SEARCH({"Tobacc","smok"},$Z1105))),"Y","N")</f>
        <v>N</v>
      </c>
      <c r="T1105" s="8" t="s">
        <v>31</v>
      </c>
      <c r="U1105" s="8" t="s">
        <v>31</v>
      </c>
      <c r="Z1105" s="9" t="s">
        <v>442</v>
      </c>
      <c r="AA1105" t="str">
        <f>IF(OR(ISNUMBER(SEARCH({"Diabetes","Diabetic"},$Z1105))),"Y","N")</f>
        <v>N</v>
      </c>
      <c r="AB1105" s="6" t="s">
        <v>36</v>
      </c>
    </row>
    <row r="1106" spans="2:28" ht="409.6">
      <c r="B1106">
        <v>2016</v>
      </c>
      <c r="C1106" s="4">
        <v>13964</v>
      </c>
      <c r="D1106" s="5" t="s">
        <v>30</v>
      </c>
      <c r="E1106" s="5" t="s">
        <v>31</v>
      </c>
      <c r="F1106" s="5" t="s">
        <v>32</v>
      </c>
      <c r="G1106" s="6" t="s">
        <v>33</v>
      </c>
      <c r="H1106" s="7">
        <v>78</v>
      </c>
      <c r="I1106" s="5" t="s">
        <v>34</v>
      </c>
      <c r="J1106" t="str">
        <f>IF((ISNUMBER(SEARCH({"Cash"},[1]Sheet2!$I1106))),"Avg","AboveAvg")</f>
        <v>Avg</v>
      </c>
      <c r="L1106" s="5" t="s">
        <v>48</v>
      </c>
      <c r="O1106" t="str">
        <f>IF(OR(ISNUMBER(SEARCH({"smok"},$Z1106))),"Y","N")</f>
        <v>N</v>
      </c>
      <c r="P1106" t="str">
        <f>IF(OR(ISNUMBER(SEARCH({"BP","Hyper"},$Z1106))),"Y","N")</f>
        <v>Y</v>
      </c>
      <c r="Q1106" t="str">
        <f>IF(OR(ISNUMBER(SEARCH({"Tobacc","smok"},$Z1106))),"Y","N")</f>
        <v>N</v>
      </c>
      <c r="T1106" s="8" t="s">
        <v>31</v>
      </c>
      <c r="U1106" s="8" t="s">
        <v>31</v>
      </c>
      <c r="Z1106" s="9" t="s">
        <v>561</v>
      </c>
      <c r="AA1106" t="str">
        <f>IF(OR(ISNUMBER(SEARCH({"Diabetes","Diabetic"},$Z1106))),"Y","N")</f>
        <v>Y</v>
      </c>
      <c r="AB1106" s="6" t="s">
        <v>36</v>
      </c>
    </row>
    <row r="1107" spans="2:28" ht="409.6">
      <c r="B1107">
        <v>2016</v>
      </c>
      <c r="C1107" s="4">
        <v>16447</v>
      </c>
      <c r="D1107" s="5" t="s">
        <v>30</v>
      </c>
      <c r="E1107" s="5" t="s">
        <v>31</v>
      </c>
      <c r="F1107" s="5" t="s">
        <v>32</v>
      </c>
      <c r="G1107" s="6" t="s">
        <v>33</v>
      </c>
      <c r="H1107" s="7">
        <v>71</v>
      </c>
      <c r="I1107" s="5" t="s">
        <v>40</v>
      </c>
      <c r="J1107" t="str">
        <f>IF((ISNUMBER(SEARCH({"Cash"},[1]Sheet2!$I1107))),"Avg","AboveAvg")</f>
        <v>AboveAvg</v>
      </c>
      <c r="L1107" s="5" t="s">
        <v>41</v>
      </c>
      <c r="O1107" t="str">
        <f>IF(OR(ISNUMBER(SEARCH({"smok"},$Z1107))),"Y","N")</f>
        <v>N</v>
      </c>
      <c r="P1107" t="str">
        <f>IF(OR(ISNUMBER(SEARCH({"BP","Hyper"},$Z1107))),"Y","N")</f>
        <v>Y</v>
      </c>
      <c r="Q1107" t="str">
        <f>IF(OR(ISNUMBER(SEARCH({"Tobacc","smok"},$Z1107))),"Y","N")</f>
        <v>N</v>
      </c>
      <c r="T1107" s="8" t="s">
        <v>31</v>
      </c>
      <c r="U1107" s="8" t="s">
        <v>31</v>
      </c>
      <c r="Z1107" s="9" t="s">
        <v>562</v>
      </c>
      <c r="AA1107" t="str">
        <f>IF(OR(ISNUMBER(SEARCH({"Diabetes","Diabetic"},$Z1107))),"Y","N")</f>
        <v>N</v>
      </c>
      <c r="AB1107" s="6" t="s">
        <v>36</v>
      </c>
    </row>
    <row r="1108" spans="2:28" ht="92.4">
      <c r="B1108">
        <v>2016</v>
      </c>
      <c r="C1108" s="4">
        <v>26637</v>
      </c>
      <c r="D1108" s="5" t="s">
        <v>30</v>
      </c>
      <c r="E1108" s="5" t="s">
        <v>31</v>
      </c>
      <c r="F1108" s="5" t="s">
        <v>37</v>
      </c>
      <c r="G1108" s="6" t="s">
        <v>33</v>
      </c>
      <c r="H1108" s="7">
        <v>43</v>
      </c>
      <c r="I1108" s="5" t="s">
        <v>34</v>
      </c>
      <c r="J1108" t="str">
        <f>IF((ISNUMBER(SEARCH({"Cash"},[1]Sheet2!$I1108))),"Avg","AboveAvg")</f>
        <v>Avg</v>
      </c>
      <c r="L1108" s="5" t="s">
        <v>31</v>
      </c>
      <c r="O1108" t="str">
        <f>IF(OR(ISNUMBER(SEARCH({"smok"},$Z1108))),"Y","N")</f>
        <v>N</v>
      </c>
      <c r="P1108" t="str">
        <f>IF(OR(ISNUMBER(SEARCH({"BP","Hyper"},$Z1108))),"Y","N")</f>
        <v>Y</v>
      </c>
      <c r="Q1108" t="str">
        <f>IF(OR(ISNUMBER(SEARCH({"Tobacc","smok"},$Z1108))),"Y","N")</f>
        <v>N</v>
      </c>
      <c r="T1108" s="8" t="s">
        <v>31</v>
      </c>
      <c r="U1108" s="8" t="s">
        <v>31</v>
      </c>
      <c r="Z1108" s="9" t="s">
        <v>563</v>
      </c>
      <c r="AA1108" t="str">
        <f>IF(OR(ISNUMBER(SEARCH({"Diabetes","Diabetic"},$Z1108))),"Y","N")</f>
        <v>N</v>
      </c>
      <c r="AB1108" s="6" t="s">
        <v>36</v>
      </c>
    </row>
    <row r="1109" spans="2:28">
      <c r="B1109">
        <v>2016</v>
      </c>
      <c r="C1109" s="4">
        <v>20945</v>
      </c>
      <c r="D1109" s="5" t="s">
        <v>30</v>
      </c>
      <c r="E1109" s="5" t="s">
        <v>31</v>
      </c>
      <c r="F1109" s="5" t="s">
        <v>32</v>
      </c>
      <c r="G1109" s="6" t="s">
        <v>33</v>
      </c>
      <c r="H1109" s="7">
        <v>59</v>
      </c>
      <c r="I1109" s="5" t="s">
        <v>40</v>
      </c>
      <c r="J1109" t="str">
        <f>IF((ISNUMBER(SEARCH({"Cash"},[1]Sheet2!$I1109))),"Avg","AboveAvg")</f>
        <v>AboveAvg</v>
      </c>
      <c r="L1109" s="5" t="s">
        <v>31</v>
      </c>
      <c r="O1109" t="str">
        <f>IF(OR(ISNUMBER(SEARCH({"smok"},$Z1109))),"Y","N")</f>
        <v>N</v>
      </c>
      <c r="P1109" t="str">
        <f>IF(OR(ISNUMBER(SEARCH({"BP","Hyper"},$Z1109))),"Y","N")</f>
        <v>N</v>
      </c>
      <c r="Q1109" t="str">
        <f>IF(OR(ISNUMBER(SEARCH({"Tobacc","smok"},$Z1109))),"Y","N")</f>
        <v>N</v>
      </c>
      <c r="T1109" s="8" t="s">
        <v>31</v>
      </c>
      <c r="U1109" s="8" t="s">
        <v>31</v>
      </c>
      <c r="Z1109" s="9" t="s">
        <v>31</v>
      </c>
      <c r="AA1109" t="str">
        <f>IF(OR(ISNUMBER(SEARCH({"Diabetes","Diabetic"},$Z1109))),"Y","N")</f>
        <v>N</v>
      </c>
      <c r="AB1109" s="6" t="s">
        <v>36</v>
      </c>
    </row>
    <row r="1110" spans="2:28" ht="409.6">
      <c r="B1110">
        <v>2016</v>
      </c>
      <c r="C1110" s="4">
        <v>24108</v>
      </c>
      <c r="D1110" s="5" t="s">
        <v>30</v>
      </c>
      <c r="E1110" s="5" t="s">
        <v>31</v>
      </c>
      <c r="F1110" s="5" t="s">
        <v>37</v>
      </c>
      <c r="G1110" s="6" t="s">
        <v>33</v>
      </c>
      <c r="H1110" s="7">
        <v>50</v>
      </c>
      <c r="I1110" s="5" t="s">
        <v>34</v>
      </c>
      <c r="J1110" t="str">
        <f>IF((ISNUMBER(SEARCH({"Cash"},[1]Sheet2!$I1110))),"Avg","AboveAvg")</f>
        <v>Avg</v>
      </c>
      <c r="L1110" s="5" t="s">
        <v>48</v>
      </c>
      <c r="O1110" t="str">
        <f>IF(OR(ISNUMBER(SEARCH({"smok"},$Z1110))),"Y","N")</f>
        <v>N</v>
      </c>
      <c r="P1110" t="str">
        <f>IF(OR(ISNUMBER(SEARCH({"BP","Hyper"},$Z1110))),"Y","N")</f>
        <v>Y</v>
      </c>
      <c r="Q1110" t="str">
        <f>IF(OR(ISNUMBER(SEARCH({"Tobacc","smok"},$Z1110))),"Y","N")</f>
        <v>N</v>
      </c>
      <c r="T1110" s="8" t="s">
        <v>31</v>
      </c>
      <c r="U1110" s="8" t="s">
        <v>31</v>
      </c>
      <c r="Z1110" s="9" t="s">
        <v>564</v>
      </c>
      <c r="AA1110" t="str">
        <f>IF(OR(ISNUMBER(SEARCH({"Diabetes","Diabetic"},$Z1110))),"Y","N")</f>
        <v>Y</v>
      </c>
      <c r="AB1110" s="6" t="s">
        <v>36</v>
      </c>
    </row>
    <row r="1111" spans="2:28" ht="382.8">
      <c r="B1111">
        <v>2016</v>
      </c>
      <c r="C1111" s="4">
        <v>20806</v>
      </c>
      <c r="D1111" s="5" t="s">
        <v>30</v>
      </c>
      <c r="E1111" s="5" t="s">
        <v>31</v>
      </c>
      <c r="F1111" s="5" t="s">
        <v>37</v>
      </c>
      <c r="G1111" s="6" t="s">
        <v>33</v>
      </c>
      <c r="H1111" s="7">
        <v>59</v>
      </c>
      <c r="I1111" s="5" t="s">
        <v>40</v>
      </c>
      <c r="J1111" t="str">
        <f>IF((ISNUMBER(SEARCH({"Cash"},[1]Sheet2!$I1111))),"Avg","AboveAvg")</f>
        <v>AboveAvg</v>
      </c>
      <c r="L1111" s="5" t="s">
        <v>44</v>
      </c>
      <c r="O1111" t="str">
        <f>IF(OR(ISNUMBER(SEARCH({"smok"},$Z1111))),"Y","N")</f>
        <v>N</v>
      </c>
      <c r="P1111" t="str">
        <f>IF(OR(ISNUMBER(SEARCH({"BP","Hyper"},$Z1111))),"Y","N")</f>
        <v>N</v>
      </c>
      <c r="Q1111" t="str">
        <f>IF(OR(ISNUMBER(SEARCH({"Tobacc","smok"},$Z1111))),"Y","N")</f>
        <v>N</v>
      </c>
      <c r="T1111" s="8" t="s">
        <v>31</v>
      </c>
      <c r="U1111" s="8" t="s">
        <v>31</v>
      </c>
      <c r="Z1111" s="9" t="s">
        <v>565</v>
      </c>
      <c r="AA1111" t="str">
        <f>IF(OR(ISNUMBER(SEARCH({"Diabetes","Diabetic"},$Z1111))),"Y","N")</f>
        <v>N</v>
      </c>
      <c r="AB1111" s="6" t="s">
        <v>36</v>
      </c>
    </row>
    <row r="1112" spans="2:28" ht="356.4">
      <c r="B1112">
        <v>2016</v>
      </c>
      <c r="C1112" s="4">
        <v>16017</v>
      </c>
      <c r="D1112" s="5" t="s">
        <v>30</v>
      </c>
      <c r="E1112" s="5" t="s">
        <v>31</v>
      </c>
      <c r="F1112" s="5" t="s">
        <v>32</v>
      </c>
      <c r="G1112" s="6" t="s">
        <v>33</v>
      </c>
      <c r="H1112" s="7">
        <v>72</v>
      </c>
      <c r="I1112" s="5" t="s">
        <v>34</v>
      </c>
      <c r="J1112" t="str">
        <f>IF((ISNUMBER(SEARCH({"Cash"},[1]Sheet2!$I1112))),"Avg","AboveAvg")</f>
        <v>Avg</v>
      </c>
      <c r="L1112" s="5" t="s">
        <v>93</v>
      </c>
      <c r="O1112" t="str">
        <f>IF(OR(ISNUMBER(SEARCH({"smok"},$Z1112))),"Y","N")</f>
        <v>N</v>
      </c>
      <c r="P1112" t="str">
        <f>IF(OR(ISNUMBER(SEARCH({"BP","Hyper"},$Z1112))),"Y","N")</f>
        <v>N</v>
      </c>
      <c r="Q1112" t="str">
        <f>IF(OR(ISNUMBER(SEARCH({"Tobacc","smok"},$Z1112))),"Y","N")</f>
        <v>N</v>
      </c>
      <c r="T1112" s="8" t="s">
        <v>31</v>
      </c>
      <c r="U1112" s="8" t="s">
        <v>31</v>
      </c>
      <c r="Z1112" s="9" t="s">
        <v>566</v>
      </c>
      <c r="AA1112" t="str">
        <f>IF(OR(ISNUMBER(SEARCH({"Diabetes","Diabetic"},$Z1112))),"Y","N")</f>
        <v>N</v>
      </c>
      <c r="AB1112" s="6" t="s">
        <v>36</v>
      </c>
    </row>
    <row r="1113" spans="2:28">
      <c r="B1113">
        <v>2016</v>
      </c>
      <c r="C1113" s="4">
        <v>27760</v>
      </c>
      <c r="D1113" s="5" t="s">
        <v>30</v>
      </c>
      <c r="E1113" s="5" t="s">
        <v>31</v>
      </c>
      <c r="F1113" s="5" t="s">
        <v>37</v>
      </c>
      <c r="G1113" s="6" t="s">
        <v>33</v>
      </c>
      <c r="H1113" s="7">
        <v>40</v>
      </c>
      <c r="I1113" s="5" t="s">
        <v>34</v>
      </c>
      <c r="J1113" t="str">
        <f>IF((ISNUMBER(SEARCH({"Cash"},[1]Sheet2!$I1113))),"Avg","AboveAvg")</f>
        <v>Avg</v>
      </c>
      <c r="L1113" s="5" t="s">
        <v>31</v>
      </c>
      <c r="O1113" t="str">
        <f>IF(OR(ISNUMBER(SEARCH({"smok"},$Z1113))),"Y","N")</f>
        <v>N</v>
      </c>
      <c r="P1113" t="str">
        <f>IF(OR(ISNUMBER(SEARCH({"BP","Hyper"},$Z1113))),"Y","N")</f>
        <v>N</v>
      </c>
      <c r="Q1113" t="str">
        <f>IF(OR(ISNUMBER(SEARCH({"Tobacc","smok"},$Z1113))),"Y","N")</f>
        <v>N</v>
      </c>
      <c r="T1113" s="8" t="s">
        <v>31</v>
      </c>
      <c r="U1113" s="8" t="s">
        <v>31</v>
      </c>
      <c r="Z1113" s="9" t="s">
        <v>31</v>
      </c>
      <c r="AA1113" t="str">
        <f>IF(OR(ISNUMBER(SEARCH({"Diabetes","Diabetic"},$Z1113))),"Y","N")</f>
        <v>N</v>
      </c>
      <c r="AB1113" s="6" t="s">
        <v>36</v>
      </c>
    </row>
    <row r="1114" spans="2:28" ht="409.2">
      <c r="B1114">
        <v>2016</v>
      </c>
      <c r="C1114" s="4">
        <v>22511</v>
      </c>
      <c r="D1114" s="5" t="s">
        <v>39</v>
      </c>
      <c r="E1114" s="5" t="s">
        <v>31</v>
      </c>
      <c r="F1114" s="5" t="s">
        <v>37</v>
      </c>
      <c r="G1114" s="6" t="s">
        <v>33</v>
      </c>
      <c r="H1114" s="7">
        <v>54</v>
      </c>
      <c r="I1114" s="5" t="s">
        <v>40</v>
      </c>
      <c r="J1114" t="str">
        <f>IF((ISNUMBER(SEARCH({"Cash"},[1]Sheet2!$I1114))),"Avg","AboveAvg")</f>
        <v>AboveAvg</v>
      </c>
      <c r="L1114" s="5" t="s">
        <v>44</v>
      </c>
      <c r="O1114" t="str">
        <f>IF(OR(ISNUMBER(SEARCH({"smok"},$Z1114))),"Y","N")</f>
        <v>N</v>
      </c>
      <c r="P1114" t="str">
        <f>IF(OR(ISNUMBER(SEARCH({"BP","Hyper"},$Z1114))),"Y","N")</f>
        <v>N</v>
      </c>
      <c r="Q1114" t="str">
        <f>IF(OR(ISNUMBER(SEARCH({"Tobacc","smok"},$Z1114))),"Y","N")</f>
        <v>N</v>
      </c>
      <c r="T1114" s="8" t="s">
        <v>31</v>
      </c>
      <c r="U1114" s="8" t="s">
        <v>31</v>
      </c>
      <c r="Z1114" s="9" t="s">
        <v>497</v>
      </c>
      <c r="AA1114" t="str">
        <f>IF(OR(ISNUMBER(SEARCH({"Diabetes","Diabetic"},$Z1114))),"Y","N")</f>
        <v>N</v>
      </c>
      <c r="AB1114" s="6" t="s">
        <v>36</v>
      </c>
    </row>
    <row r="1115" spans="2:28">
      <c r="B1115">
        <v>2016</v>
      </c>
      <c r="C1115" s="4">
        <v>29623</v>
      </c>
      <c r="D1115" s="5" t="s">
        <v>30</v>
      </c>
      <c r="E1115" s="5" t="s">
        <v>31</v>
      </c>
      <c r="F1115" s="5" t="s">
        <v>37</v>
      </c>
      <c r="G1115" s="6" t="s">
        <v>33</v>
      </c>
      <c r="H1115" s="7">
        <v>35</v>
      </c>
      <c r="I1115" s="5" t="s">
        <v>34</v>
      </c>
      <c r="J1115" t="str">
        <f>IF((ISNUMBER(SEARCH({"Cash"},[1]Sheet2!$I1115))),"Avg","AboveAvg")</f>
        <v>Avg</v>
      </c>
      <c r="L1115" s="5" t="s">
        <v>31</v>
      </c>
      <c r="O1115" t="str">
        <f>IF(OR(ISNUMBER(SEARCH({"smok"},$Z1115))),"Y","N")</f>
        <v>N</v>
      </c>
      <c r="P1115" t="str">
        <f>IF(OR(ISNUMBER(SEARCH({"BP","Hyper"},$Z1115))),"Y","N")</f>
        <v>N</v>
      </c>
      <c r="Q1115" t="str">
        <f>IF(OR(ISNUMBER(SEARCH({"Tobacc","smok"},$Z1115))),"Y","N")</f>
        <v>N</v>
      </c>
      <c r="T1115" s="8" t="s">
        <v>31</v>
      </c>
      <c r="U1115" s="8" t="s">
        <v>31</v>
      </c>
      <c r="Z1115" s="9" t="s">
        <v>31</v>
      </c>
      <c r="AA1115" t="str">
        <f>IF(OR(ISNUMBER(SEARCH({"Diabetes","Diabetic"},$Z1115))),"Y","N")</f>
        <v>N</v>
      </c>
      <c r="AB1115" s="6" t="s">
        <v>36</v>
      </c>
    </row>
    <row r="1116" spans="2:28" ht="250.8">
      <c r="B1116">
        <v>2016</v>
      </c>
      <c r="C1116" s="4">
        <v>26020</v>
      </c>
      <c r="D1116" s="5" t="s">
        <v>30</v>
      </c>
      <c r="E1116" s="5" t="s">
        <v>31</v>
      </c>
      <c r="F1116" s="5" t="s">
        <v>37</v>
      </c>
      <c r="G1116" s="6" t="s">
        <v>33</v>
      </c>
      <c r="H1116" s="7">
        <v>45</v>
      </c>
      <c r="I1116" s="5" t="s">
        <v>34</v>
      </c>
      <c r="J1116" t="str">
        <f>IF((ISNUMBER(SEARCH({"Cash"},[1]Sheet2!$I1116))),"Avg","AboveAvg")</f>
        <v>Avg</v>
      </c>
      <c r="L1116" s="5" t="s">
        <v>44</v>
      </c>
      <c r="O1116" t="str">
        <f>IF(OR(ISNUMBER(SEARCH({"smok"},$Z1116))),"Y","N")</f>
        <v>N</v>
      </c>
      <c r="P1116" t="str">
        <f>IF(OR(ISNUMBER(SEARCH({"BP","Hyper"},$Z1116))),"Y","N")</f>
        <v>N</v>
      </c>
      <c r="Q1116" t="str">
        <f>IF(OR(ISNUMBER(SEARCH({"Tobacc","smok"},$Z1116))),"Y","N")</f>
        <v>N</v>
      </c>
      <c r="T1116" s="8" t="s">
        <v>31</v>
      </c>
      <c r="U1116" s="8" t="s">
        <v>31</v>
      </c>
      <c r="Z1116" s="9" t="s">
        <v>567</v>
      </c>
      <c r="AA1116" t="str">
        <f>IF(OR(ISNUMBER(SEARCH({"Diabetes","Diabetic"},$Z1116))),"Y","N")</f>
        <v>N</v>
      </c>
      <c r="AB1116" s="6" t="s">
        <v>36</v>
      </c>
    </row>
    <row r="1117" spans="2:28" ht="171.6">
      <c r="B1117">
        <v>2016</v>
      </c>
      <c r="C1117" s="4">
        <v>35796</v>
      </c>
      <c r="D1117" s="5" t="s">
        <v>30</v>
      </c>
      <c r="E1117" s="5" t="s">
        <v>31</v>
      </c>
      <c r="F1117" s="5" t="s">
        <v>37</v>
      </c>
      <c r="G1117" s="6" t="s">
        <v>33</v>
      </c>
      <c r="H1117" s="7">
        <v>18</v>
      </c>
      <c r="I1117" s="5" t="s">
        <v>34</v>
      </c>
      <c r="J1117" t="str">
        <f>IF((ISNUMBER(SEARCH({"Cash"},[1]Sheet2!$I1117))),"Avg","AboveAvg")</f>
        <v>Avg</v>
      </c>
      <c r="L1117" s="5" t="s">
        <v>31</v>
      </c>
      <c r="O1117" t="str">
        <f>IF(OR(ISNUMBER(SEARCH({"smok"},$Z1117))),"Y","N")</f>
        <v>N</v>
      </c>
      <c r="P1117" t="str">
        <f>IF(OR(ISNUMBER(SEARCH({"BP","Hyper"},$Z1117))),"Y","N")</f>
        <v>N</v>
      </c>
      <c r="Q1117" t="str">
        <f>IF(OR(ISNUMBER(SEARCH({"Tobacc","smok"},$Z1117))),"Y","N")</f>
        <v>N</v>
      </c>
      <c r="T1117" s="8" t="s">
        <v>31</v>
      </c>
      <c r="U1117" s="8" t="s">
        <v>31</v>
      </c>
      <c r="Z1117" s="9" t="s">
        <v>568</v>
      </c>
      <c r="AA1117" t="str">
        <f>IF(OR(ISNUMBER(SEARCH({"Diabetes","Diabetic"},$Z1117))),"Y","N")</f>
        <v>N</v>
      </c>
      <c r="AB1117" s="6" t="s">
        <v>36</v>
      </c>
    </row>
    <row r="1118" spans="2:28">
      <c r="B1118">
        <v>2016</v>
      </c>
      <c r="C1118" s="4">
        <v>17579</v>
      </c>
      <c r="D1118" s="5" t="s">
        <v>30</v>
      </c>
      <c r="E1118" s="5" t="s">
        <v>31</v>
      </c>
      <c r="F1118" s="5" t="s">
        <v>32</v>
      </c>
      <c r="G1118" s="6" t="s">
        <v>33</v>
      </c>
      <c r="H1118" s="7">
        <v>68</v>
      </c>
      <c r="I1118" s="5" t="s">
        <v>34</v>
      </c>
      <c r="J1118" t="str">
        <f>IF((ISNUMBER(SEARCH({"Cash"},[1]Sheet2!$I1118))),"Avg","AboveAvg")</f>
        <v>Avg</v>
      </c>
      <c r="L1118" s="5" t="s">
        <v>41</v>
      </c>
      <c r="O1118" t="str">
        <f>IF(OR(ISNUMBER(SEARCH({"smok"},$Z1118))),"Y","N")</f>
        <v>N</v>
      </c>
      <c r="P1118" t="str">
        <f>IF(OR(ISNUMBER(SEARCH({"BP","Hyper"},$Z1118))),"Y","N")</f>
        <v>N</v>
      </c>
      <c r="Q1118" t="str">
        <f>IF(OR(ISNUMBER(SEARCH({"Tobacc","smok"},$Z1118))),"Y","N")</f>
        <v>N</v>
      </c>
      <c r="T1118" s="8" t="s">
        <v>31</v>
      </c>
      <c r="U1118" s="8" t="s">
        <v>31</v>
      </c>
      <c r="Z1118" s="9" t="s">
        <v>31</v>
      </c>
      <c r="AA1118" t="str">
        <f>IF(OR(ISNUMBER(SEARCH({"Diabetes","Diabetic"},$Z1118))),"Y","N")</f>
        <v>N</v>
      </c>
      <c r="AB1118" s="6" t="s">
        <v>36</v>
      </c>
    </row>
    <row r="1119" spans="2:28" ht="39.6">
      <c r="B1119">
        <v>2016</v>
      </c>
      <c r="C1119" s="4">
        <v>20110</v>
      </c>
      <c r="D1119" s="5" t="s">
        <v>30</v>
      </c>
      <c r="E1119" s="5" t="s">
        <v>31</v>
      </c>
      <c r="F1119" s="5" t="s">
        <v>32</v>
      </c>
      <c r="G1119" s="6" t="s">
        <v>33</v>
      </c>
      <c r="H1119" s="7">
        <v>61</v>
      </c>
      <c r="I1119" s="5" t="s">
        <v>40</v>
      </c>
      <c r="J1119" t="str">
        <f>IF((ISNUMBER(SEARCH({"Cash"},[1]Sheet2!$I1119))),"Avg","AboveAvg")</f>
        <v>AboveAvg</v>
      </c>
      <c r="L1119" s="5" t="s">
        <v>31</v>
      </c>
      <c r="O1119" t="str">
        <f>IF(OR(ISNUMBER(SEARCH({"smok"},$Z1119))),"Y","N")</f>
        <v>N</v>
      </c>
      <c r="P1119" t="str">
        <f>IF(OR(ISNUMBER(SEARCH({"BP","Hyper"},$Z1119))),"Y","N")</f>
        <v>N</v>
      </c>
      <c r="Q1119" t="str">
        <f>IF(OR(ISNUMBER(SEARCH({"Tobacc","smok"},$Z1119))),"Y","N")</f>
        <v>N</v>
      </c>
      <c r="T1119" s="8" t="s">
        <v>31</v>
      </c>
      <c r="U1119" s="8" t="s">
        <v>31</v>
      </c>
      <c r="Z1119" s="9" t="s">
        <v>449</v>
      </c>
      <c r="AA1119" t="str">
        <f>IF(OR(ISNUMBER(SEARCH({"Diabetes","Diabetic"},$Z1119))),"Y","N")</f>
        <v>N</v>
      </c>
      <c r="AB1119" s="6" t="s">
        <v>36</v>
      </c>
    </row>
    <row r="1120" spans="2:28" ht="264">
      <c r="B1120">
        <v>2016</v>
      </c>
      <c r="C1120" s="4">
        <v>30085</v>
      </c>
      <c r="D1120" s="5" t="s">
        <v>30</v>
      </c>
      <c r="E1120" s="5" t="s">
        <v>31</v>
      </c>
      <c r="F1120" s="5" t="s">
        <v>37</v>
      </c>
      <c r="G1120" s="6" t="s">
        <v>33</v>
      </c>
      <c r="H1120" s="7">
        <v>33</v>
      </c>
      <c r="I1120" s="5" t="s">
        <v>40</v>
      </c>
      <c r="J1120" t="str">
        <f>IF((ISNUMBER(SEARCH({"Cash"},[1]Sheet2!$I1120))),"Avg","AboveAvg")</f>
        <v>AboveAvg</v>
      </c>
      <c r="L1120" s="5" t="s">
        <v>44</v>
      </c>
      <c r="O1120" t="str">
        <f>IF(OR(ISNUMBER(SEARCH({"smok"},$Z1120))),"Y","N")</f>
        <v>N</v>
      </c>
      <c r="P1120" t="str">
        <f>IF(OR(ISNUMBER(SEARCH({"BP","Hyper"},$Z1120))),"Y","N")</f>
        <v>N</v>
      </c>
      <c r="Q1120" t="str">
        <f>IF(OR(ISNUMBER(SEARCH({"Tobacc","smok"},$Z1120))),"Y","N")</f>
        <v>N</v>
      </c>
      <c r="T1120" s="8" t="s">
        <v>31</v>
      </c>
      <c r="U1120" s="8" t="s">
        <v>31</v>
      </c>
      <c r="Z1120" s="9" t="s">
        <v>169</v>
      </c>
      <c r="AA1120" t="str">
        <f>IF(OR(ISNUMBER(SEARCH({"Diabetes","Diabetic"},$Z1120))),"Y","N")</f>
        <v>N</v>
      </c>
      <c r="AB1120" s="6" t="s">
        <v>36</v>
      </c>
    </row>
    <row r="1121" spans="2:28" ht="409.6">
      <c r="B1121">
        <v>2016</v>
      </c>
      <c r="C1121" s="4">
        <v>25830</v>
      </c>
      <c r="D1121" s="5" t="s">
        <v>30</v>
      </c>
      <c r="E1121" s="5" t="s">
        <v>31</v>
      </c>
      <c r="F1121" s="5" t="s">
        <v>32</v>
      </c>
      <c r="G1121" s="6" t="s">
        <v>33</v>
      </c>
      <c r="H1121" s="7">
        <v>45</v>
      </c>
      <c r="I1121" s="5" t="s">
        <v>40</v>
      </c>
      <c r="J1121" t="str">
        <f>IF((ISNUMBER(SEARCH({"Cash"},[1]Sheet2!$I1121))),"Avg","AboveAvg")</f>
        <v>AboveAvg</v>
      </c>
      <c r="L1121" s="5" t="s">
        <v>31</v>
      </c>
      <c r="O1121" t="str">
        <f>IF(OR(ISNUMBER(SEARCH({"smok"},$Z1121))),"Y","N")</f>
        <v>N</v>
      </c>
      <c r="P1121" t="str">
        <f>IF(OR(ISNUMBER(SEARCH({"BP","Hyper"},$Z1121))),"Y","N")</f>
        <v>Y</v>
      </c>
      <c r="Q1121" t="str">
        <f>IF(OR(ISNUMBER(SEARCH({"Tobacc","smok"},$Z1121))),"Y","N")</f>
        <v>N</v>
      </c>
      <c r="T1121" s="8" t="s">
        <v>31</v>
      </c>
      <c r="U1121" s="8" t="s">
        <v>31</v>
      </c>
      <c r="Z1121" s="9" t="s">
        <v>126</v>
      </c>
      <c r="AA1121" t="str">
        <f>IF(OR(ISNUMBER(SEARCH({"Diabetes","Diabetic"},$Z1121))),"Y","N")</f>
        <v>N</v>
      </c>
      <c r="AB1121" s="6" t="s">
        <v>36</v>
      </c>
    </row>
    <row r="1122" spans="2:28">
      <c r="B1122">
        <v>2016</v>
      </c>
      <c r="C1122" s="4">
        <v>27030</v>
      </c>
      <c r="D1122" s="5" t="s">
        <v>30</v>
      </c>
      <c r="E1122" s="5" t="s">
        <v>31</v>
      </c>
      <c r="F1122" s="5" t="s">
        <v>37</v>
      </c>
      <c r="G1122" s="6" t="s">
        <v>33</v>
      </c>
      <c r="H1122" s="7">
        <v>42</v>
      </c>
      <c r="I1122" s="5" t="s">
        <v>34</v>
      </c>
      <c r="J1122" t="str">
        <f>IF((ISNUMBER(SEARCH({"Cash"},[1]Sheet2!$I1122))),"Avg","AboveAvg")</f>
        <v>Avg</v>
      </c>
      <c r="L1122" s="5" t="s">
        <v>31</v>
      </c>
      <c r="O1122" t="str">
        <f>IF(OR(ISNUMBER(SEARCH({"smok"},$Z1122))),"Y","N")</f>
        <v>N</v>
      </c>
      <c r="P1122" t="str">
        <f>IF(OR(ISNUMBER(SEARCH({"BP","Hyper"},$Z1122))),"Y","N")</f>
        <v>N</v>
      </c>
      <c r="Q1122" t="str">
        <f>IF(OR(ISNUMBER(SEARCH({"Tobacc","smok"},$Z1122))),"Y","N")</f>
        <v>N</v>
      </c>
      <c r="T1122" s="8" t="s">
        <v>31</v>
      </c>
      <c r="U1122" s="8" t="s">
        <v>31</v>
      </c>
      <c r="Z1122" s="9" t="s">
        <v>31</v>
      </c>
      <c r="AA1122" t="str">
        <f>IF(OR(ISNUMBER(SEARCH({"Diabetes","Diabetic"},$Z1122))),"Y","N")</f>
        <v>N</v>
      </c>
      <c r="AB1122" s="6" t="s">
        <v>36</v>
      </c>
    </row>
    <row r="1123" spans="2:28" ht="409.6">
      <c r="B1123">
        <v>2016</v>
      </c>
      <c r="C1123" s="4">
        <v>22805</v>
      </c>
      <c r="D1123" s="5" t="s">
        <v>39</v>
      </c>
      <c r="E1123" s="5" t="s">
        <v>31</v>
      </c>
      <c r="F1123" s="5" t="s">
        <v>32</v>
      </c>
      <c r="G1123" s="6" t="s">
        <v>33</v>
      </c>
      <c r="H1123" s="7">
        <v>53</v>
      </c>
      <c r="I1123" s="5" t="s">
        <v>34</v>
      </c>
      <c r="J1123" t="str">
        <f>IF((ISNUMBER(SEARCH({"Cash"},[1]Sheet2!$I1123))),"Avg","AboveAvg")</f>
        <v>Avg</v>
      </c>
      <c r="L1123" s="5" t="s">
        <v>44</v>
      </c>
      <c r="O1123" t="str">
        <f>IF(OR(ISNUMBER(SEARCH({"smok"},$Z1123))),"Y","N")</f>
        <v>N</v>
      </c>
      <c r="P1123" t="str">
        <f>IF(OR(ISNUMBER(SEARCH({"BP","Hyper"},$Z1123))),"Y","N")</f>
        <v>Y</v>
      </c>
      <c r="Q1123" t="str">
        <f>IF(OR(ISNUMBER(SEARCH({"Tobacc","smok"},$Z1123))),"Y","N")</f>
        <v>N</v>
      </c>
      <c r="T1123" s="8" t="s">
        <v>31</v>
      </c>
      <c r="U1123" s="8" t="s">
        <v>31</v>
      </c>
      <c r="Z1123" s="9" t="s">
        <v>569</v>
      </c>
      <c r="AA1123" t="str">
        <f>IF(OR(ISNUMBER(SEARCH({"Diabetes","Diabetic"},$Z1123))),"Y","N")</f>
        <v>N</v>
      </c>
      <c r="AB1123" s="6" t="s">
        <v>36</v>
      </c>
    </row>
    <row r="1124" spans="2:28" ht="39.6">
      <c r="B1124">
        <v>2016</v>
      </c>
      <c r="C1124" s="4">
        <v>21444</v>
      </c>
      <c r="D1124" s="5" t="s">
        <v>30</v>
      </c>
      <c r="E1124" s="5" t="s">
        <v>31</v>
      </c>
      <c r="F1124" s="5" t="s">
        <v>32</v>
      </c>
      <c r="G1124" s="6" t="s">
        <v>33</v>
      </c>
      <c r="H1124" s="7">
        <v>57</v>
      </c>
      <c r="I1124" s="5" t="s">
        <v>40</v>
      </c>
      <c r="J1124" t="str">
        <f>IF((ISNUMBER(SEARCH({"Cash"},[1]Sheet2!$I1124))),"Avg","AboveAvg")</f>
        <v>AboveAvg</v>
      </c>
      <c r="L1124" s="5" t="s">
        <v>48</v>
      </c>
      <c r="O1124" t="str">
        <f>IF(OR(ISNUMBER(SEARCH({"smok"},$Z1124))),"Y","N")</f>
        <v>N</v>
      </c>
      <c r="P1124" t="str">
        <f>IF(OR(ISNUMBER(SEARCH({"BP","Hyper"},$Z1124))),"Y","N")</f>
        <v>N</v>
      </c>
      <c r="Q1124" t="str">
        <f>IF(OR(ISNUMBER(SEARCH({"Tobacc","smok"},$Z1124))),"Y","N")</f>
        <v>N</v>
      </c>
      <c r="T1124" s="8" t="s">
        <v>31</v>
      </c>
      <c r="U1124" s="8" t="s">
        <v>31</v>
      </c>
      <c r="Z1124" s="9" t="s">
        <v>570</v>
      </c>
      <c r="AA1124" t="str">
        <f>IF(OR(ISNUMBER(SEARCH({"Diabetes","Diabetic"},$Z1124))),"Y","N")</f>
        <v>N</v>
      </c>
      <c r="AB1124" s="6" t="s">
        <v>36</v>
      </c>
    </row>
    <row r="1125" spans="2:28" ht="330">
      <c r="B1125">
        <v>2016</v>
      </c>
      <c r="C1125" s="4">
        <v>25122</v>
      </c>
      <c r="D1125" s="5" t="s">
        <v>30</v>
      </c>
      <c r="E1125" s="5" t="s">
        <v>31</v>
      </c>
      <c r="F1125" s="5" t="s">
        <v>32</v>
      </c>
      <c r="G1125" s="6" t="s">
        <v>33</v>
      </c>
      <c r="H1125" s="7">
        <v>47</v>
      </c>
      <c r="I1125" s="5" t="s">
        <v>34</v>
      </c>
      <c r="J1125" t="str">
        <f>IF((ISNUMBER(SEARCH({"Cash"},[1]Sheet2!$I1125))),"Avg","AboveAvg")</f>
        <v>Avg</v>
      </c>
      <c r="L1125" s="5" t="s">
        <v>41</v>
      </c>
      <c r="O1125" t="str">
        <f>IF(OR(ISNUMBER(SEARCH({"smok"},$Z1125))),"Y","N")</f>
        <v>N</v>
      </c>
      <c r="P1125" t="str">
        <f>IF(OR(ISNUMBER(SEARCH({"BP","Hyper"},$Z1125))),"Y","N")</f>
        <v>Y</v>
      </c>
      <c r="Q1125" t="str">
        <f>IF(OR(ISNUMBER(SEARCH({"Tobacc","smok"},$Z1125))),"Y","N")</f>
        <v>N</v>
      </c>
      <c r="T1125" s="8" t="s">
        <v>31</v>
      </c>
      <c r="U1125" s="8" t="s">
        <v>31</v>
      </c>
      <c r="Z1125" s="9" t="s">
        <v>571</v>
      </c>
      <c r="AA1125" t="str">
        <f>IF(OR(ISNUMBER(SEARCH({"Diabetes","Diabetic"},$Z1125))),"Y","N")</f>
        <v>N</v>
      </c>
      <c r="AB1125" s="6" t="s">
        <v>36</v>
      </c>
    </row>
    <row r="1126" spans="2:28" ht="79.2">
      <c r="B1126">
        <v>2016</v>
      </c>
      <c r="C1126" s="4">
        <v>20773</v>
      </c>
      <c r="D1126" s="5" t="s">
        <v>30</v>
      </c>
      <c r="E1126" s="5" t="s">
        <v>31</v>
      </c>
      <c r="F1126" s="5" t="s">
        <v>32</v>
      </c>
      <c r="G1126" s="6" t="s">
        <v>33</v>
      </c>
      <c r="H1126" s="7">
        <v>59</v>
      </c>
      <c r="I1126" s="5" t="s">
        <v>40</v>
      </c>
      <c r="J1126" t="str">
        <f>IF((ISNUMBER(SEARCH({"Cash"},[1]Sheet2!$I1126))),"Avg","AboveAvg")</f>
        <v>AboveAvg</v>
      </c>
      <c r="L1126" s="5" t="s">
        <v>31</v>
      </c>
      <c r="O1126" t="str">
        <f>IF(OR(ISNUMBER(SEARCH({"smok"},$Z1126))),"Y","N")</f>
        <v>N</v>
      </c>
      <c r="P1126" t="str">
        <f>IF(OR(ISNUMBER(SEARCH({"BP","Hyper"},$Z1126))),"Y","N")</f>
        <v>Y</v>
      </c>
      <c r="Q1126" t="str">
        <f>IF(OR(ISNUMBER(SEARCH({"Tobacc","smok"},$Z1126))),"Y","N")</f>
        <v>N</v>
      </c>
      <c r="T1126" s="8" t="s">
        <v>31</v>
      </c>
      <c r="U1126" s="8" t="s">
        <v>31</v>
      </c>
      <c r="Z1126" s="9" t="s">
        <v>251</v>
      </c>
      <c r="AA1126" t="str">
        <f>IF(OR(ISNUMBER(SEARCH({"Diabetes","Diabetic"},$Z1126))),"Y","N")</f>
        <v>Y</v>
      </c>
      <c r="AB1126" s="6" t="s">
        <v>36</v>
      </c>
    </row>
    <row r="1127" spans="2:28" ht="198">
      <c r="B1127">
        <v>2016</v>
      </c>
      <c r="C1127" s="4">
        <v>21300</v>
      </c>
      <c r="D1127" s="5" t="s">
        <v>30</v>
      </c>
      <c r="E1127" s="5" t="s">
        <v>31</v>
      </c>
      <c r="F1127" s="5" t="s">
        <v>37</v>
      </c>
      <c r="G1127" s="6" t="s">
        <v>33</v>
      </c>
      <c r="H1127" s="7">
        <v>58</v>
      </c>
      <c r="I1127" s="5" t="s">
        <v>34</v>
      </c>
      <c r="J1127" t="str">
        <f>IF((ISNUMBER(SEARCH({"Cash"},[1]Sheet2!$I1127))),"Avg","AboveAvg")</f>
        <v>Avg</v>
      </c>
      <c r="L1127" s="5" t="s">
        <v>31</v>
      </c>
      <c r="O1127" t="str">
        <f>IF(OR(ISNUMBER(SEARCH({"smok"},$Z1127))),"Y","N")</f>
        <v>N</v>
      </c>
      <c r="P1127" t="str">
        <f>IF(OR(ISNUMBER(SEARCH({"BP","Hyper"},$Z1127))),"Y","N")</f>
        <v>N</v>
      </c>
      <c r="Q1127" t="str">
        <f>IF(OR(ISNUMBER(SEARCH({"Tobacc","smok"},$Z1127))),"Y","N")</f>
        <v>N</v>
      </c>
      <c r="T1127" s="8" t="s">
        <v>31</v>
      </c>
      <c r="U1127" s="8" t="s">
        <v>31</v>
      </c>
      <c r="Z1127" s="9" t="s">
        <v>488</v>
      </c>
      <c r="AA1127" t="str">
        <f>IF(OR(ISNUMBER(SEARCH({"Diabetes","Diabetic"},$Z1127))),"Y","N")</f>
        <v>N</v>
      </c>
      <c r="AB1127" s="6" t="s">
        <v>36</v>
      </c>
    </row>
    <row r="1128" spans="2:28" ht="264">
      <c r="B1128">
        <v>2016</v>
      </c>
      <c r="C1128" s="4">
        <v>30085</v>
      </c>
      <c r="D1128" s="5" t="s">
        <v>30</v>
      </c>
      <c r="E1128" s="5" t="s">
        <v>31</v>
      </c>
      <c r="F1128" s="5" t="s">
        <v>37</v>
      </c>
      <c r="G1128" s="6" t="s">
        <v>33</v>
      </c>
      <c r="H1128" s="7">
        <v>34</v>
      </c>
      <c r="I1128" s="5" t="s">
        <v>40</v>
      </c>
      <c r="J1128" t="str">
        <f>IF((ISNUMBER(SEARCH({"Cash"},[1]Sheet2!$I1128))),"Avg","AboveAvg")</f>
        <v>AboveAvg</v>
      </c>
      <c r="L1128" s="5" t="s">
        <v>44</v>
      </c>
      <c r="O1128" t="str">
        <f>IF(OR(ISNUMBER(SEARCH({"smok"},$Z1128))),"Y","N")</f>
        <v>N</v>
      </c>
      <c r="P1128" t="str">
        <f>IF(OR(ISNUMBER(SEARCH({"BP","Hyper"},$Z1128))),"Y","N")</f>
        <v>N</v>
      </c>
      <c r="Q1128" t="str">
        <f>IF(OR(ISNUMBER(SEARCH({"Tobacc","smok"},$Z1128))),"Y","N")</f>
        <v>N</v>
      </c>
      <c r="T1128" s="8" t="s">
        <v>31</v>
      </c>
      <c r="U1128" s="8" t="s">
        <v>31</v>
      </c>
      <c r="Z1128" s="9" t="s">
        <v>169</v>
      </c>
      <c r="AA1128" t="str">
        <f>IF(OR(ISNUMBER(SEARCH({"Diabetes","Diabetic"},$Z1128))),"Y","N")</f>
        <v>N</v>
      </c>
      <c r="AB1128" s="6" t="s">
        <v>36</v>
      </c>
    </row>
    <row r="1129" spans="2:28" ht="158.4">
      <c r="B1129">
        <v>2016</v>
      </c>
      <c r="C1129" s="4">
        <v>15773</v>
      </c>
      <c r="D1129" s="5" t="s">
        <v>39</v>
      </c>
      <c r="E1129" s="5" t="s">
        <v>31</v>
      </c>
      <c r="F1129" s="5" t="s">
        <v>32</v>
      </c>
      <c r="G1129" s="6" t="s">
        <v>33</v>
      </c>
      <c r="H1129" s="7">
        <v>73</v>
      </c>
      <c r="I1129" s="5" t="s">
        <v>34</v>
      </c>
      <c r="J1129" t="str">
        <f>IF((ISNUMBER(SEARCH({"Cash"},[1]Sheet2!$I1129))),"Avg","AboveAvg")</f>
        <v>Avg</v>
      </c>
      <c r="L1129" s="5" t="s">
        <v>41</v>
      </c>
      <c r="O1129" t="str">
        <f>IF(OR(ISNUMBER(SEARCH({"smok"},$Z1129))),"Y","N")</f>
        <v>N</v>
      </c>
      <c r="P1129" t="str">
        <f>IF(OR(ISNUMBER(SEARCH({"BP","Hyper"},$Z1129))),"Y","N")</f>
        <v>Y</v>
      </c>
      <c r="Q1129" t="str">
        <f>IF(OR(ISNUMBER(SEARCH({"Tobacc","smok"},$Z1129))),"Y","N")</f>
        <v>N</v>
      </c>
      <c r="T1129" s="8" t="s">
        <v>31</v>
      </c>
      <c r="U1129" s="8" t="s">
        <v>31</v>
      </c>
      <c r="Z1129" s="9" t="s">
        <v>572</v>
      </c>
      <c r="AA1129" t="str">
        <f>IF(OR(ISNUMBER(SEARCH({"Diabetes","Diabetic"},$Z1129))),"Y","N")</f>
        <v>N</v>
      </c>
      <c r="AB1129" s="6" t="s">
        <v>36</v>
      </c>
    </row>
    <row r="1130" spans="2:28" ht="198">
      <c r="B1130">
        <v>2016</v>
      </c>
      <c r="C1130" s="4">
        <v>28625</v>
      </c>
      <c r="D1130" s="5" t="s">
        <v>30</v>
      </c>
      <c r="E1130" s="5" t="s">
        <v>31</v>
      </c>
      <c r="F1130" s="5" t="s">
        <v>32</v>
      </c>
      <c r="G1130" s="6" t="s">
        <v>33</v>
      </c>
      <c r="H1130" s="7">
        <v>37</v>
      </c>
      <c r="I1130" s="5" t="s">
        <v>40</v>
      </c>
      <c r="J1130" t="str">
        <f>IF((ISNUMBER(SEARCH({"Cash"},[1]Sheet2!$I1130))),"Avg","AboveAvg")</f>
        <v>AboveAvg</v>
      </c>
      <c r="L1130" s="5" t="s">
        <v>31</v>
      </c>
      <c r="O1130" t="str">
        <f>IF(OR(ISNUMBER(SEARCH({"smok"},$Z1130))),"Y","N")</f>
        <v>N</v>
      </c>
      <c r="P1130" t="str">
        <f>IF(OR(ISNUMBER(SEARCH({"BP","Hyper"},$Z1130))),"Y","N")</f>
        <v>N</v>
      </c>
      <c r="Q1130" t="str">
        <f>IF(OR(ISNUMBER(SEARCH({"Tobacc","smok"},$Z1130))),"Y","N")</f>
        <v>N</v>
      </c>
      <c r="T1130" s="8" t="s">
        <v>31</v>
      </c>
      <c r="U1130" s="8" t="s">
        <v>31</v>
      </c>
      <c r="Z1130" s="9" t="s">
        <v>488</v>
      </c>
      <c r="AA1130" t="str">
        <f>IF(OR(ISNUMBER(SEARCH({"Diabetes","Diabetic"},$Z1130))),"Y","N")</f>
        <v>N</v>
      </c>
      <c r="AB1130" s="6" t="s">
        <v>36</v>
      </c>
    </row>
    <row r="1131" spans="2:28" ht="409.6">
      <c r="B1131">
        <v>2016</v>
      </c>
      <c r="C1131" s="4">
        <v>18463</v>
      </c>
      <c r="D1131" s="5" t="s">
        <v>30</v>
      </c>
      <c r="E1131" s="5" t="s">
        <v>31</v>
      </c>
      <c r="F1131" s="5" t="s">
        <v>32</v>
      </c>
      <c r="G1131" s="6" t="s">
        <v>33</v>
      </c>
      <c r="H1131" s="7">
        <v>65</v>
      </c>
      <c r="I1131" s="5" t="s">
        <v>40</v>
      </c>
      <c r="J1131" t="str">
        <f>IF((ISNUMBER(SEARCH({"Cash"},[1]Sheet2!$I1131))),"Avg","AboveAvg")</f>
        <v>AboveAvg</v>
      </c>
      <c r="L1131" s="5" t="s">
        <v>93</v>
      </c>
      <c r="O1131" t="str">
        <f>IF(OR(ISNUMBER(SEARCH({"smok"},$Z1131))),"Y","N")</f>
        <v>N</v>
      </c>
      <c r="P1131" t="str">
        <f>IF(OR(ISNUMBER(SEARCH({"BP","Hyper"},$Z1131))),"Y","N")</f>
        <v>Y</v>
      </c>
      <c r="Q1131" t="str">
        <f>IF(OR(ISNUMBER(SEARCH({"Tobacc","smok"},$Z1131))),"Y","N")</f>
        <v>N</v>
      </c>
      <c r="T1131" s="8" t="s">
        <v>31</v>
      </c>
      <c r="U1131" s="8" t="s">
        <v>31</v>
      </c>
      <c r="Z1131" s="9" t="s">
        <v>573</v>
      </c>
      <c r="AA1131" t="str">
        <f>IF(OR(ISNUMBER(SEARCH({"Diabetes","Diabetic"},$Z1131))),"Y","N")</f>
        <v>Y</v>
      </c>
      <c r="AB1131" s="6" t="s">
        <v>36</v>
      </c>
    </row>
    <row r="1132" spans="2:28" ht="66">
      <c r="B1132">
        <v>2016</v>
      </c>
      <c r="C1132" s="4">
        <v>32995</v>
      </c>
      <c r="D1132" s="5" t="s">
        <v>30</v>
      </c>
      <c r="E1132" s="5" t="s">
        <v>31</v>
      </c>
      <c r="F1132" s="5" t="s">
        <v>37</v>
      </c>
      <c r="G1132" s="6" t="s">
        <v>33</v>
      </c>
      <c r="H1132" s="7">
        <v>25</v>
      </c>
      <c r="I1132" s="5" t="s">
        <v>34</v>
      </c>
      <c r="J1132" t="str">
        <f>IF((ISNUMBER(SEARCH({"Cash"},[1]Sheet2!$I1132))),"Avg","AboveAvg")</f>
        <v>Avg</v>
      </c>
      <c r="L1132" s="5" t="s">
        <v>48</v>
      </c>
      <c r="O1132" t="str">
        <f>IF(OR(ISNUMBER(SEARCH({"smok"},$Z1132))),"Y","N")</f>
        <v>N</v>
      </c>
      <c r="P1132" t="str">
        <f>IF(OR(ISNUMBER(SEARCH({"BP","Hyper"},$Z1132))),"Y","N")</f>
        <v>N</v>
      </c>
      <c r="Q1132" t="str">
        <f>IF(OR(ISNUMBER(SEARCH({"Tobacc","smok"},$Z1132))),"Y","N")</f>
        <v>N</v>
      </c>
      <c r="T1132" s="8" t="s">
        <v>31</v>
      </c>
      <c r="U1132" s="8" t="s">
        <v>31</v>
      </c>
      <c r="Z1132" s="9" t="s">
        <v>574</v>
      </c>
      <c r="AA1132" t="str">
        <f>IF(OR(ISNUMBER(SEARCH({"Diabetes","Diabetic"},$Z1132))),"Y","N")</f>
        <v>N</v>
      </c>
      <c r="AB1132" s="6" t="s">
        <v>36</v>
      </c>
    </row>
    <row r="1133" spans="2:28" ht="224.4">
      <c r="B1133">
        <v>2016</v>
      </c>
      <c r="C1133" s="4">
        <v>22749</v>
      </c>
      <c r="D1133" s="5" t="s">
        <v>30</v>
      </c>
      <c r="E1133" s="5" t="s">
        <v>31</v>
      </c>
      <c r="F1133" s="5" t="s">
        <v>32</v>
      </c>
      <c r="G1133" s="6" t="s">
        <v>33</v>
      </c>
      <c r="H1133" s="7">
        <v>54</v>
      </c>
      <c r="I1133" s="5" t="s">
        <v>40</v>
      </c>
      <c r="J1133" t="str">
        <f>IF((ISNUMBER(SEARCH({"Cash"},[1]Sheet2!$I1133))),"Avg","AboveAvg")</f>
        <v>AboveAvg</v>
      </c>
      <c r="L1133" s="5" t="s">
        <v>31</v>
      </c>
      <c r="O1133" t="str">
        <f>IF(OR(ISNUMBER(SEARCH({"smok"},$Z1133))),"Y","N")</f>
        <v>N</v>
      </c>
      <c r="P1133" t="str">
        <f>IF(OR(ISNUMBER(SEARCH({"BP","Hyper"},$Z1133))),"Y","N")</f>
        <v>N</v>
      </c>
      <c r="Q1133" t="str">
        <f>IF(OR(ISNUMBER(SEARCH({"Tobacc","smok"},$Z1133))),"Y","N")</f>
        <v>N</v>
      </c>
      <c r="T1133" s="8" t="s">
        <v>31</v>
      </c>
      <c r="U1133" s="8" t="s">
        <v>31</v>
      </c>
      <c r="Z1133" s="9" t="s">
        <v>575</v>
      </c>
      <c r="AA1133" t="str">
        <f>IF(OR(ISNUMBER(SEARCH({"Diabetes","Diabetic"},$Z1133))),"Y","N")</f>
        <v>N</v>
      </c>
      <c r="AB1133" s="6" t="s">
        <v>36</v>
      </c>
    </row>
    <row r="1134" spans="2:28">
      <c r="B1134">
        <v>2016</v>
      </c>
      <c r="C1134" s="4">
        <v>21825</v>
      </c>
      <c r="D1134" s="5" t="s">
        <v>30</v>
      </c>
      <c r="E1134" s="5" t="s">
        <v>31</v>
      </c>
      <c r="F1134" s="5" t="s">
        <v>32</v>
      </c>
      <c r="G1134" s="6" t="s">
        <v>33</v>
      </c>
      <c r="H1134" s="7">
        <v>56</v>
      </c>
      <c r="I1134" s="5" t="s">
        <v>34</v>
      </c>
      <c r="J1134" t="str">
        <f>IF((ISNUMBER(SEARCH({"Cash"},[1]Sheet2!$I1134))),"Avg","AboveAvg")</f>
        <v>Avg</v>
      </c>
      <c r="L1134" s="5" t="s">
        <v>31</v>
      </c>
      <c r="O1134" t="str">
        <f>IF(OR(ISNUMBER(SEARCH({"smok"},$Z1134))),"Y","N")</f>
        <v>N</v>
      </c>
      <c r="P1134" t="str">
        <f>IF(OR(ISNUMBER(SEARCH({"BP","Hyper"},$Z1134))),"Y","N")</f>
        <v>N</v>
      </c>
      <c r="Q1134" t="str">
        <f>IF(OR(ISNUMBER(SEARCH({"Tobacc","smok"},$Z1134))),"Y","N")</f>
        <v>N</v>
      </c>
      <c r="T1134" s="8" t="s">
        <v>31</v>
      </c>
      <c r="U1134" s="8" t="s">
        <v>31</v>
      </c>
      <c r="Z1134" s="9" t="s">
        <v>31</v>
      </c>
      <c r="AA1134" t="str">
        <f>IF(OR(ISNUMBER(SEARCH({"Diabetes","Diabetic"},$Z1134))),"Y","N")</f>
        <v>N</v>
      </c>
      <c r="AB1134" s="6" t="s">
        <v>36</v>
      </c>
    </row>
    <row r="1135" spans="2:28" ht="237.6">
      <c r="B1135">
        <v>2016</v>
      </c>
      <c r="C1135" s="4">
        <v>17999</v>
      </c>
      <c r="D1135" s="5" t="s">
        <v>30</v>
      </c>
      <c r="E1135" s="5" t="s">
        <v>31</v>
      </c>
      <c r="F1135" s="5" t="s">
        <v>32</v>
      </c>
      <c r="G1135" s="6" t="s">
        <v>33</v>
      </c>
      <c r="H1135" s="7">
        <v>67</v>
      </c>
      <c r="I1135" s="5" t="s">
        <v>40</v>
      </c>
      <c r="J1135" t="str">
        <f>IF((ISNUMBER(SEARCH({"Cash"},[1]Sheet2!$I1135))),"Avg","AboveAvg")</f>
        <v>AboveAvg</v>
      </c>
      <c r="L1135" s="5" t="s">
        <v>31</v>
      </c>
      <c r="O1135" t="str">
        <f>IF(OR(ISNUMBER(SEARCH({"smok"},$Z1135))),"Y","N")</f>
        <v>N</v>
      </c>
      <c r="P1135" t="str">
        <f>IF(OR(ISNUMBER(SEARCH({"BP","Hyper"},$Z1135))),"Y","N")</f>
        <v>N</v>
      </c>
      <c r="Q1135" t="str">
        <f>IF(OR(ISNUMBER(SEARCH({"Tobacc","smok"},$Z1135))),"Y","N")</f>
        <v>N</v>
      </c>
      <c r="T1135" s="8" t="s">
        <v>31</v>
      </c>
      <c r="U1135" s="8" t="s">
        <v>31</v>
      </c>
      <c r="Z1135" s="9" t="s">
        <v>576</v>
      </c>
      <c r="AA1135" t="str">
        <f>IF(OR(ISNUMBER(SEARCH({"Diabetes","Diabetic"},$Z1135))),"Y","N")</f>
        <v>N</v>
      </c>
      <c r="AB1135" s="6" t="s">
        <v>36</v>
      </c>
    </row>
    <row r="1136" spans="2:28" ht="39.6">
      <c r="B1136">
        <v>2016</v>
      </c>
      <c r="C1136" s="4">
        <v>29315</v>
      </c>
      <c r="D1136" s="5" t="s">
        <v>30</v>
      </c>
      <c r="E1136" s="5" t="s">
        <v>31</v>
      </c>
      <c r="F1136" s="5" t="s">
        <v>32</v>
      </c>
      <c r="G1136" s="6" t="s">
        <v>33</v>
      </c>
      <c r="H1136" s="7">
        <v>36</v>
      </c>
      <c r="I1136" s="5" t="s">
        <v>34</v>
      </c>
      <c r="J1136" t="str">
        <f>IF((ISNUMBER(SEARCH({"Cash"},[1]Sheet2!$I1136))),"Avg","AboveAvg")</f>
        <v>Avg</v>
      </c>
      <c r="L1136" s="5" t="s">
        <v>31</v>
      </c>
      <c r="O1136" t="str">
        <f>IF(OR(ISNUMBER(SEARCH({"smok"},$Z1136))),"Y","N")</f>
        <v>N</v>
      </c>
      <c r="P1136" t="str">
        <f>IF(OR(ISNUMBER(SEARCH({"BP","Hyper"},$Z1136))),"Y","N")</f>
        <v>N</v>
      </c>
      <c r="Q1136" t="str">
        <f>IF(OR(ISNUMBER(SEARCH({"Tobacc","smok"},$Z1136))),"Y","N")</f>
        <v>N</v>
      </c>
      <c r="T1136" s="8" t="s">
        <v>31</v>
      </c>
      <c r="U1136" s="8" t="s">
        <v>31</v>
      </c>
      <c r="Z1136" s="9" t="s">
        <v>481</v>
      </c>
      <c r="AA1136" t="str">
        <f>IF(OR(ISNUMBER(SEARCH({"Diabetes","Diabetic"},$Z1136))),"Y","N")</f>
        <v>N</v>
      </c>
      <c r="AB1136" s="6" t="s">
        <v>36</v>
      </c>
    </row>
    <row r="1137" spans="2:28" ht="224.4">
      <c r="B1137">
        <v>2016</v>
      </c>
      <c r="C1137" s="4">
        <v>22010</v>
      </c>
      <c r="D1137" s="5" t="s">
        <v>30</v>
      </c>
      <c r="E1137" s="5" t="s">
        <v>31</v>
      </c>
      <c r="F1137" s="5" t="s">
        <v>32</v>
      </c>
      <c r="G1137" s="6" t="s">
        <v>33</v>
      </c>
      <c r="H1137" s="7">
        <v>56</v>
      </c>
      <c r="I1137" s="5" t="s">
        <v>34</v>
      </c>
      <c r="J1137" t="str">
        <f>IF((ISNUMBER(SEARCH({"Cash"},[1]Sheet2!$I1137))),"Avg","AboveAvg")</f>
        <v>Avg</v>
      </c>
      <c r="L1137" s="5" t="s">
        <v>41</v>
      </c>
      <c r="O1137" t="str">
        <f>IF(OR(ISNUMBER(SEARCH({"smok"},$Z1137))),"Y","N")</f>
        <v>N</v>
      </c>
      <c r="P1137" t="str">
        <f>IF(OR(ISNUMBER(SEARCH({"BP","Hyper"},$Z1137))),"Y","N")</f>
        <v>N</v>
      </c>
      <c r="Q1137" t="str">
        <f>IF(OR(ISNUMBER(SEARCH({"Tobacc","smok"},$Z1137))),"Y","N")</f>
        <v>N</v>
      </c>
      <c r="T1137" s="8" t="s">
        <v>31</v>
      </c>
      <c r="U1137" s="8" t="s">
        <v>31</v>
      </c>
      <c r="Z1137" s="9" t="s">
        <v>577</v>
      </c>
      <c r="AA1137" t="str">
        <f>IF(OR(ISNUMBER(SEARCH({"Diabetes","Diabetic"},$Z1137))),"Y","N")</f>
        <v>Y</v>
      </c>
      <c r="AB1137" s="6" t="s">
        <v>36</v>
      </c>
    </row>
    <row r="1138" spans="2:28" ht="79.2">
      <c r="B1138">
        <v>2016</v>
      </c>
      <c r="C1138" s="4">
        <v>35128</v>
      </c>
      <c r="D1138" s="5" t="s">
        <v>30</v>
      </c>
      <c r="E1138" s="5" t="s">
        <v>31</v>
      </c>
      <c r="F1138" s="5" t="s">
        <v>32</v>
      </c>
      <c r="G1138" s="6" t="s">
        <v>33</v>
      </c>
      <c r="H1138" s="7">
        <v>20</v>
      </c>
      <c r="I1138" s="5" t="s">
        <v>34</v>
      </c>
      <c r="J1138" t="str">
        <f>IF((ISNUMBER(SEARCH({"Cash"},[1]Sheet2!$I1138))),"Avg","AboveAvg")</f>
        <v>Avg</v>
      </c>
      <c r="L1138" s="5" t="s">
        <v>44</v>
      </c>
      <c r="O1138" t="str">
        <f>IF(OR(ISNUMBER(SEARCH({"smok"},$Z1138))),"Y","N")</f>
        <v>N</v>
      </c>
      <c r="P1138" t="str">
        <f>IF(OR(ISNUMBER(SEARCH({"BP","Hyper"},$Z1138))),"Y","N")</f>
        <v>N</v>
      </c>
      <c r="Q1138" t="str">
        <f>IF(OR(ISNUMBER(SEARCH({"Tobacc","smok"},$Z1138))),"Y","N")</f>
        <v>N</v>
      </c>
      <c r="T1138" s="8" t="s">
        <v>31</v>
      </c>
      <c r="U1138" s="8" t="s">
        <v>31</v>
      </c>
      <c r="Z1138" s="9" t="s">
        <v>578</v>
      </c>
      <c r="AA1138" t="str">
        <f>IF(OR(ISNUMBER(SEARCH({"Diabetes","Diabetic"},$Z1138))),"Y","N")</f>
        <v>N</v>
      </c>
      <c r="AB1138" s="6" t="s">
        <v>36</v>
      </c>
    </row>
    <row r="1139" spans="2:28">
      <c r="B1139">
        <v>2016</v>
      </c>
      <c r="C1139" s="4">
        <v>23867</v>
      </c>
      <c r="D1139" s="5" t="s">
        <v>30</v>
      </c>
      <c r="E1139" s="5" t="s">
        <v>31</v>
      </c>
      <c r="F1139" s="5" t="s">
        <v>32</v>
      </c>
      <c r="G1139" s="6" t="s">
        <v>33</v>
      </c>
      <c r="H1139" s="7">
        <v>50</v>
      </c>
      <c r="I1139" s="5" t="s">
        <v>34</v>
      </c>
      <c r="J1139" t="str">
        <f>IF((ISNUMBER(SEARCH({"Cash"},[1]Sheet2!$I1139))),"Avg","AboveAvg")</f>
        <v>Avg</v>
      </c>
      <c r="L1139" s="5" t="s">
        <v>41</v>
      </c>
      <c r="O1139" t="str">
        <f>IF(OR(ISNUMBER(SEARCH({"smok"},$Z1139))),"Y","N")</f>
        <v>N</v>
      </c>
      <c r="P1139" t="str">
        <f>IF(OR(ISNUMBER(SEARCH({"BP","Hyper"},$Z1139))),"Y","N")</f>
        <v>N</v>
      </c>
      <c r="Q1139" t="str">
        <f>IF(OR(ISNUMBER(SEARCH({"Tobacc","smok"},$Z1139))),"Y","N")</f>
        <v>N</v>
      </c>
      <c r="T1139" s="8" t="s">
        <v>31</v>
      </c>
      <c r="U1139" s="8" t="s">
        <v>31</v>
      </c>
      <c r="Z1139" s="9" t="s">
        <v>31</v>
      </c>
      <c r="AA1139" t="str">
        <f>IF(OR(ISNUMBER(SEARCH({"Diabetes","Diabetic"},$Z1139))),"Y","N")</f>
        <v>N</v>
      </c>
      <c r="AB1139" s="6" t="s">
        <v>36</v>
      </c>
    </row>
    <row r="1140" spans="2:28">
      <c r="B1140">
        <v>2016</v>
      </c>
      <c r="C1140" s="4">
        <v>24179</v>
      </c>
      <c r="D1140" s="5" t="s">
        <v>30</v>
      </c>
      <c r="E1140" s="5" t="s">
        <v>31</v>
      </c>
      <c r="F1140" s="5" t="s">
        <v>32</v>
      </c>
      <c r="G1140" s="6" t="s">
        <v>33</v>
      </c>
      <c r="H1140" s="7">
        <v>50</v>
      </c>
      <c r="I1140" s="5" t="s">
        <v>34</v>
      </c>
      <c r="J1140" t="str">
        <f>IF((ISNUMBER(SEARCH({"Cash"},[1]Sheet2!$I1140))),"Avg","AboveAvg")</f>
        <v>Avg</v>
      </c>
      <c r="L1140" s="5" t="s">
        <v>44</v>
      </c>
      <c r="O1140" t="str">
        <f>IF(OR(ISNUMBER(SEARCH({"smok"},$Z1140))),"Y","N")</f>
        <v>N</v>
      </c>
      <c r="P1140" t="str">
        <f>IF(OR(ISNUMBER(SEARCH({"BP","Hyper"},$Z1140))),"Y","N")</f>
        <v>N</v>
      </c>
      <c r="Q1140" t="str">
        <f>IF(OR(ISNUMBER(SEARCH({"Tobacc","smok"},$Z1140))),"Y","N")</f>
        <v>N</v>
      </c>
      <c r="T1140" s="8" t="s">
        <v>31</v>
      </c>
      <c r="U1140" s="8" t="s">
        <v>31</v>
      </c>
      <c r="Z1140" s="9" t="s">
        <v>31</v>
      </c>
      <c r="AA1140" t="str">
        <f>IF(OR(ISNUMBER(SEARCH({"Diabetes","Diabetic"},$Z1140))),"Y","N")</f>
        <v>N</v>
      </c>
      <c r="AB1140" s="6" t="s">
        <v>36</v>
      </c>
    </row>
    <row r="1141" spans="2:28" ht="277.2">
      <c r="B1141">
        <v>2016</v>
      </c>
      <c r="C1141" s="4">
        <v>14817</v>
      </c>
      <c r="D1141" s="5" t="s">
        <v>30</v>
      </c>
      <c r="E1141" s="5" t="s">
        <v>31</v>
      </c>
      <c r="F1141" s="5" t="s">
        <v>32</v>
      </c>
      <c r="G1141" s="6" t="s">
        <v>33</v>
      </c>
      <c r="H1141" s="7">
        <v>75</v>
      </c>
      <c r="I1141" s="5" t="s">
        <v>40</v>
      </c>
      <c r="J1141" t="str">
        <f>IF((ISNUMBER(SEARCH({"Cash"},[1]Sheet2!$I1141))),"Avg","AboveAvg")</f>
        <v>AboveAvg</v>
      </c>
      <c r="L1141" s="5" t="s">
        <v>44</v>
      </c>
      <c r="O1141" t="str">
        <f>IF(OR(ISNUMBER(SEARCH({"smok"},$Z1141))),"Y","N")</f>
        <v>N</v>
      </c>
      <c r="P1141" t="str">
        <f>IF(OR(ISNUMBER(SEARCH({"BP","Hyper"},$Z1141))),"Y","N")</f>
        <v>Y</v>
      </c>
      <c r="Q1141" t="str">
        <f>IF(OR(ISNUMBER(SEARCH({"Tobacc","smok"},$Z1141))),"Y","N")</f>
        <v>N</v>
      </c>
      <c r="T1141" s="8" t="s">
        <v>31</v>
      </c>
      <c r="U1141" s="8" t="s">
        <v>31</v>
      </c>
      <c r="Z1141" s="9" t="s">
        <v>45</v>
      </c>
      <c r="AA1141" t="str">
        <f>IF(OR(ISNUMBER(SEARCH({"Diabetes","Diabetic"},$Z1141))),"Y","N")</f>
        <v>N</v>
      </c>
      <c r="AB1141" s="6" t="s">
        <v>36</v>
      </c>
    </row>
    <row r="1142" spans="2:28" ht="118.8">
      <c r="B1142">
        <v>2016</v>
      </c>
      <c r="C1142" s="4">
        <v>24703</v>
      </c>
      <c r="D1142" s="5" t="s">
        <v>30</v>
      </c>
      <c r="E1142" s="5" t="s">
        <v>31</v>
      </c>
      <c r="F1142" s="5" t="s">
        <v>37</v>
      </c>
      <c r="G1142" s="6" t="s">
        <v>33</v>
      </c>
      <c r="H1142" s="7">
        <v>48</v>
      </c>
      <c r="I1142" s="5" t="s">
        <v>40</v>
      </c>
      <c r="J1142" t="str">
        <f>IF((ISNUMBER(SEARCH({"Cash"},[1]Sheet2!$I1142))),"Avg","AboveAvg")</f>
        <v>AboveAvg</v>
      </c>
      <c r="L1142" s="5" t="s">
        <v>31</v>
      </c>
      <c r="O1142" t="str">
        <f>IF(OR(ISNUMBER(SEARCH({"smok"},$Z1142))),"Y","N")</f>
        <v>N</v>
      </c>
      <c r="P1142" t="str">
        <f>IF(OR(ISNUMBER(SEARCH({"BP","Hyper"},$Z1142))),"Y","N")</f>
        <v>N</v>
      </c>
      <c r="Q1142" t="str">
        <f>IF(OR(ISNUMBER(SEARCH({"Tobacc","smok"},$Z1142))),"Y","N")</f>
        <v>N</v>
      </c>
      <c r="T1142" s="8" t="s">
        <v>31</v>
      </c>
      <c r="U1142" s="8" t="s">
        <v>31</v>
      </c>
      <c r="Z1142" s="9" t="s">
        <v>96</v>
      </c>
      <c r="AA1142" t="str">
        <f>IF(OR(ISNUMBER(SEARCH({"Diabetes","Diabetic"},$Z1142))),"Y","N")</f>
        <v>N</v>
      </c>
      <c r="AB1142" s="6" t="s">
        <v>36</v>
      </c>
    </row>
    <row r="1143" spans="2:28" ht="250.8">
      <c r="B1143">
        <v>2016</v>
      </c>
      <c r="C1143" s="4">
        <v>26937</v>
      </c>
      <c r="D1143" s="5" t="s">
        <v>30</v>
      </c>
      <c r="E1143" s="5" t="s">
        <v>31</v>
      </c>
      <c r="F1143" s="5" t="s">
        <v>37</v>
      </c>
      <c r="G1143" s="6" t="s">
        <v>33</v>
      </c>
      <c r="H1143" s="7">
        <v>42</v>
      </c>
      <c r="I1143" s="5" t="s">
        <v>40</v>
      </c>
      <c r="J1143" t="str">
        <f>IF((ISNUMBER(SEARCH({"Cash"},[1]Sheet2!$I1143))),"Avg","AboveAvg")</f>
        <v>AboveAvg</v>
      </c>
      <c r="L1143" s="5" t="s">
        <v>31</v>
      </c>
      <c r="O1143" t="str">
        <f>IF(OR(ISNUMBER(SEARCH({"smok"},$Z1143))),"Y","N")</f>
        <v>N</v>
      </c>
      <c r="P1143" t="str">
        <f>IF(OR(ISNUMBER(SEARCH({"BP","Hyper"},$Z1143))),"Y","N")</f>
        <v>N</v>
      </c>
      <c r="Q1143" t="str">
        <f>IF(OR(ISNUMBER(SEARCH({"Tobacc","smok"},$Z1143))),"Y","N")</f>
        <v>N</v>
      </c>
      <c r="T1143" s="8" t="s">
        <v>31</v>
      </c>
      <c r="U1143" s="8" t="s">
        <v>31</v>
      </c>
      <c r="Z1143" s="9" t="s">
        <v>579</v>
      </c>
      <c r="AA1143" t="str">
        <f>IF(OR(ISNUMBER(SEARCH({"Diabetes","Diabetic"},$Z1143))),"Y","N")</f>
        <v>N</v>
      </c>
      <c r="AB1143" s="6" t="s">
        <v>36</v>
      </c>
    </row>
    <row r="1144" spans="2:28">
      <c r="B1144">
        <v>2016</v>
      </c>
      <c r="C1144" s="4">
        <v>22267</v>
      </c>
      <c r="D1144" s="5" t="s">
        <v>30</v>
      </c>
      <c r="E1144" s="5" t="s">
        <v>31</v>
      </c>
      <c r="F1144" s="5" t="s">
        <v>32</v>
      </c>
      <c r="G1144" s="6" t="s">
        <v>33</v>
      </c>
      <c r="H1144" s="7">
        <v>55</v>
      </c>
      <c r="I1144" s="5" t="s">
        <v>34</v>
      </c>
      <c r="J1144" t="str">
        <f>IF((ISNUMBER(SEARCH({"Cash"},[1]Sheet2!$I1144))),"Avg","AboveAvg")</f>
        <v>Avg</v>
      </c>
      <c r="L1144" s="5" t="s">
        <v>31</v>
      </c>
      <c r="O1144" t="str">
        <f>IF(OR(ISNUMBER(SEARCH({"smok"},$Z1144))),"Y","N")</f>
        <v>N</v>
      </c>
      <c r="P1144" t="str">
        <f>IF(OR(ISNUMBER(SEARCH({"BP","Hyper"},$Z1144))),"Y","N")</f>
        <v>N</v>
      </c>
      <c r="Q1144" t="str">
        <f>IF(OR(ISNUMBER(SEARCH({"Tobacc","smok"},$Z1144))),"Y","N")</f>
        <v>N</v>
      </c>
      <c r="T1144" s="8" t="s">
        <v>31</v>
      </c>
      <c r="U1144" s="8" t="s">
        <v>31</v>
      </c>
      <c r="Z1144" s="9" t="s">
        <v>31</v>
      </c>
      <c r="AA1144" t="str">
        <f>IF(OR(ISNUMBER(SEARCH({"Diabetes","Diabetic"},$Z1144))),"Y","N")</f>
        <v>N</v>
      </c>
      <c r="AB1144" s="6" t="s">
        <v>36</v>
      </c>
    </row>
    <row r="1145" spans="2:28">
      <c r="B1145">
        <v>2016</v>
      </c>
      <c r="C1145" s="4">
        <v>20945</v>
      </c>
      <c r="D1145" s="5" t="s">
        <v>30</v>
      </c>
      <c r="E1145" s="5" t="s">
        <v>31</v>
      </c>
      <c r="F1145" s="5" t="s">
        <v>32</v>
      </c>
      <c r="G1145" s="6" t="s">
        <v>33</v>
      </c>
      <c r="H1145" s="7">
        <v>59</v>
      </c>
      <c r="I1145" s="5" t="s">
        <v>40</v>
      </c>
      <c r="J1145" t="str">
        <f>IF((ISNUMBER(SEARCH({"Cash"},[1]Sheet2!$I1145))),"Avg","AboveAvg")</f>
        <v>AboveAvg</v>
      </c>
      <c r="L1145" s="5" t="s">
        <v>31</v>
      </c>
      <c r="O1145" t="str">
        <f>IF(OR(ISNUMBER(SEARCH({"smok"},$Z1145))),"Y","N")</f>
        <v>N</v>
      </c>
      <c r="P1145" t="str">
        <f>IF(OR(ISNUMBER(SEARCH({"BP","Hyper"},$Z1145))),"Y","N")</f>
        <v>N</v>
      </c>
      <c r="Q1145" t="str">
        <f>IF(OR(ISNUMBER(SEARCH({"Tobacc","smok"},$Z1145))),"Y","N")</f>
        <v>N</v>
      </c>
      <c r="T1145" s="8" t="s">
        <v>31</v>
      </c>
      <c r="U1145" s="8" t="s">
        <v>31</v>
      </c>
      <c r="Z1145" s="9" t="s">
        <v>31</v>
      </c>
      <c r="AA1145" t="str">
        <f>IF(OR(ISNUMBER(SEARCH({"Diabetes","Diabetic"},$Z1145))),"Y","N")</f>
        <v>N</v>
      </c>
      <c r="AB1145" s="6" t="s">
        <v>36</v>
      </c>
    </row>
    <row r="1146" spans="2:28" ht="409.6">
      <c r="B1146">
        <v>2016</v>
      </c>
      <c r="C1146" s="4">
        <v>23302</v>
      </c>
      <c r="D1146" s="5" t="s">
        <v>30</v>
      </c>
      <c r="E1146" s="5" t="s">
        <v>31</v>
      </c>
      <c r="F1146" s="5" t="s">
        <v>32</v>
      </c>
      <c r="G1146" s="6" t="s">
        <v>33</v>
      </c>
      <c r="H1146" s="7">
        <v>52</v>
      </c>
      <c r="I1146" s="5" t="s">
        <v>40</v>
      </c>
      <c r="J1146" t="str">
        <f>IF((ISNUMBER(SEARCH({"Cash"},[1]Sheet2!$I1146))),"Avg","AboveAvg")</f>
        <v>AboveAvg</v>
      </c>
      <c r="L1146" s="5" t="s">
        <v>44</v>
      </c>
      <c r="O1146" t="str">
        <f>IF(OR(ISNUMBER(SEARCH({"smok"},$Z1146))),"Y","N")</f>
        <v>N</v>
      </c>
      <c r="P1146" t="str">
        <f>IF(OR(ISNUMBER(SEARCH({"BP","Hyper"},$Z1146))),"Y","N")</f>
        <v>N</v>
      </c>
      <c r="Q1146" t="str">
        <f>IF(OR(ISNUMBER(SEARCH({"Tobacc","smok"},$Z1146))),"Y","N")</f>
        <v>N</v>
      </c>
      <c r="T1146" s="8" t="s">
        <v>31</v>
      </c>
      <c r="U1146" s="8" t="s">
        <v>31</v>
      </c>
      <c r="Z1146" s="9" t="s">
        <v>457</v>
      </c>
      <c r="AA1146" t="str">
        <f>IF(OR(ISNUMBER(SEARCH({"Diabetes","Diabetic"},$Z1146))),"Y","N")</f>
        <v>N</v>
      </c>
      <c r="AB1146" s="6" t="s">
        <v>36</v>
      </c>
    </row>
    <row r="1147" spans="2:28" ht="52.8">
      <c r="B1147">
        <v>2016</v>
      </c>
      <c r="C1147" s="4">
        <v>35525</v>
      </c>
      <c r="D1147" s="5" t="s">
        <v>30</v>
      </c>
      <c r="E1147" s="5" t="s">
        <v>31</v>
      </c>
      <c r="F1147" s="5" t="s">
        <v>32</v>
      </c>
      <c r="G1147" s="6" t="s">
        <v>33</v>
      </c>
      <c r="H1147" s="7">
        <v>19</v>
      </c>
      <c r="I1147" s="5" t="s">
        <v>34</v>
      </c>
      <c r="J1147" t="str">
        <f>IF((ISNUMBER(SEARCH({"Cash"},[1]Sheet2!$I1147))),"Avg","AboveAvg")</f>
        <v>Avg</v>
      </c>
      <c r="L1147" s="5" t="s">
        <v>93</v>
      </c>
      <c r="O1147" t="str">
        <f>IF(OR(ISNUMBER(SEARCH({"smok"},$Z1147))),"Y","N")</f>
        <v>N</v>
      </c>
      <c r="P1147" t="str">
        <f>IF(OR(ISNUMBER(SEARCH({"BP","Hyper"},$Z1147))),"Y","N")</f>
        <v>N</v>
      </c>
      <c r="Q1147" t="str">
        <f>IF(OR(ISNUMBER(SEARCH({"Tobacc","smok"},$Z1147))),"Y","N")</f>
        <v>N</v>
      </c>
      <c r="T1147" s="8" t="s">
        <v>31</v>
      </c>
      <c r="U1147" s="8" t="s">
        <v>31</v>
      </c>
      <c r="Z1147" s="9" t="s">
        <v>580</v>
      </c>
      <c r="AA1147" t="str">
        <f>IF(OR(ISNUMBER(SEARCH({"Diabetes","Diabetic"},$Z1147))),"Y","N")</f>
        <v>N</v>
      </c>
      <c r="AB1147" s="6" t="s">
        <v>36</v>
      </c>
    </row>
    <row r="1148" spans="2:28" ht="118.8">
      <c r="B1148">
        <v>2016</v>
      </c>
      <c r="C1148" s="4">
        <v>29911</v>
      </c>
      <c r="D1148" s="5" t="s">
        <v>30</v>
      </c>
      <c r="E1148" s="5" t="s">
        <v>31</v>
      </c>
      <c r="F1148" s="5" t="s">
        <v>37</v>
      </c>
      <c r="G1148" s="6" t="s">
        <v>33</v>
      </c>
      <c r="H1148" s="7">
        <v>34</v>
      </c>
      <c r="I1148" s="5" t="s">
        <v>34</v>
      </c>
      <c r="J1148" t="str">
        <f>IF((ISNUMBER(SEARCH({"Cash"},[1]Sheet2!$I1148))),"Avg","AboveAvg")</f>
        <v>Avg</v>
      </c>
      <c r="L1148" s="5" t="s">
        <v>31</v>
      </c>
      <c r="O1148" t="str">
        <f>IF(OR(ISNUMBER(SEARCH({"smok"},$Z1148))),"Y","N")</f>
        <v>N</v>
      </c>
      <c r="P1148" t="str">
        <f>IF(OR(ISNUMBER(SEARCH({"BP","Hyper"},$Z1148))),"Y","N")</f>
        <v>Y</v>
      </c>
      <c r="Q1148" t="str">
        <f>IF(OR(ISNUMBER(SEARCH({"Tobacc","smok"},$Z1148))),"Y","N")</f>
        <v>N</v>
      </c>
      <c r="T1148" s="8" t="s">
        <v>31</v>
      </c>
      <c r="U1148" s="8" t="s">
        <v>31</v>
      </c>
      <c r="Z1148" s="9" t="s">
        <v>581</v>
      </c>
      <c r="AA1148" t="str">
        <f>IF(OR(ISNUMBER(SEARCH({"Diabetes","Diabetic"},$Z1148))),"Y","N")</f>
        <v>Y</v>
      </c>
      <c r="AB1148" s="6" t="s">
        <v>36</v>
      </c>
    </row>
    <row r="1149" spans="2:28" ht="132">
      <c r="B1149">
        <v>2016</v>
      </c>
      <c r="C1149" s="4">
        <v>25541</v>
      </c>
      <c r="D1149" s="5" t="s">
        <v>30</v>
      </c>
      <c r="E1149" s="5" t="s">
        <v>31</v>
      </c>
      <c r="F1149" s="5" t="s">
        <v>32</v>
      </c>
      <c r="G1149" s="6" t="s">
        <v>33</v>
      </c>
      <c r="H1149" s="7">
        <v>46</v>
      </c>
      <c r="I1149" s="5" t="s">
        <v>40</v>
      </c>
      <c r="J1149" t="str">
        <f>IF((ISNUMBER(SEARCH({"Cash"},[1]Sheet2!$I1149))),"Avg","AboveAvg")</f>
        <v>AboveAvg</v>
      </c>
      <c r="L1149" s="5" t="s">
        <v>31</v>
      </c>
      <c r="O1149" t="str">
        <f>IF(OR(ISNUMBER(SEARCH({"smok"},$Z1149))),"Y","N")</f>
        <v>N</v>
      </c>
      <c r="P1149" t="str">
        <f>IF(OR(ISNUMBER(SEARCH({"BP","Hyper"},$Z1149))),"Y","N")</f>
        <v>N</v>
      </c>
      <c r="Q1149" t="str">
        <f>IF(OR(ISNUMBER(SEARCH({"Tobacc","smok"},$Z1149))),"Y","N")</f>
        <v>Y</v>
      </c>
      <c r="T1149" s="8" t="s">
        <v>31</v>
      </c>
      <c r="U1149" s="8" t="s">
        <v>31</v>
      </c>
      <c r="Z1149" s="9" t="s">
        <v>47</v>
      </c>
      <c r="AA1149" t="str">
        <f>IF(OR(ISNUMBER(SEARCH({"Diabetes","Diabetic"},$Z1149))),"Y","N")</f>
        <v>N</v>
      </c>
      <c r="AB1149" s="6" t="s">
        <v>36</v>
      </c>
    </row>
    <row r="1150" spans="2:28">
      <c r="B1150">
        <v>2016</v>
      </c>
      <c r="C1150" s="4">
        <v>26627</v>
      </c>
      <c r="D1150" s="5" t="s">
        <v>30</v>
      </c>
      <c r="E1150" s="5" t="s">
        <v>31</v>
      </c>
      <c r="F1150" s="5" t="s">
        <v>32</v>
      </c>
      <c r="G1150" s="6" t="s">
        <v>33</v>
      </c>
      <c r="H1150" s="7">
        <v>43</v>
      </c>
      <c r="I1150" s="5" t="s">
        <v>40</v>
      </c>
      <c r="J1150" t="str">
        <f>IF((ISNUMBER(SEARCH({"Cash"},[1]Sheet2!$I1150))),"Avg","AboveAvg")</f>
        <v>AboveAvg</v>
      </c>
      <c r="L1150" s="5" t="s">
        <v>31</v>
      </c>
      <c r="O1150" t="str">
        <f>IF(OR(ISNUMBER(SEARCH({"smok"},$Z1150))),"Y","N")</f>
        <v>N</v>
      </c>
      <c r="P1150" t="str">
        <f>IF(OR(ISNUMBER(SEARCH({"BP","Hyper"},$Z1150))),"Y","N")</f>
        <v>N</v>
      </c>
      <c r="Q1150" t="str">
        <f>IF(OR(ISNUMBER(SEARCH({"Tobacc","smok"},$Z1150))),"Y","N")</f>
        <v>N</v>
      </c>
      <c r="T1150" s="8" t="s">
        <v>31</v>
      </c>
      <c r="U1150" s="8" t="s">
        <v>31</v>
      </c>
      <c r="Z1150" s="9" t="s">
        <v>31</v>
      </c>
      <c r="AA1150" t="str">
        <f>IF(OR(ISNUMBER(SEARCH({"Diabetes","Diabetic"},$Z1150))),"Y","N")</f>
        <v>N</v>
      </c>
      <c r="AB1150" s="6" t="s">
        <v>36</v>
      </c>
    </row>
    <row r="1151" spans="2:28" ht="132">
      <c r="B1151">
        <v>2016</v>
      </c>
      <c r="C1151" s="4">
        <v>25541</v>
      </c>
      <c r="D1151" s="5" t="s">
        <v>30</v>
      </c>
      <c r="E1151" s="5" t="s">
        <v>31</v>
      </c>
      <c r="F1151" s="5" t="s">
        <v>32</v>
      </c>
      <c r="G1151" s="6" t="s">
        <v>33</v>
      </c>
      <c r="H1151" s="7">
        <v>46</v>
      </c>
      <c r="I1151" s="5" t="s">
        <v>40</v>
      </c>
      <c r="J1151" t="str">
        <f>IF((ISNUMBER(SEARCH({"Cash"},[1]Sheet2!$I1151))),"Avg","AboveAvg")</f>
        <v>AboveAvg</v>
      </c>
      <c r="L1151" s="5" t="s">
        <v>31</v>
      </c>
      <c r="O1151" t="str">
        <f>IF(OR(ISNUMBER(SEARCH({"smok"},$Z1151))),"Y","N")</f>
        <v>N</v>
      </c>
      <c r="P1151" t="str">
        <f>IF(OR(ISNUMBER(SEARCH({"BP","Hyper"},$Z1151))),"Y","N")</f>
        <v>N</v>
      </c>
      <c r="Q1151" t="str">
        <f>IF(OR(ISNUMBER(SEARCH({"Tobacc","smok"},$Z1151))),"Y","N")</f>
        <v>Y</v>
      </c>
      <c r="T1151" s="8" t="s">
        <v>31</v>
      </c>
      <c r="U1151" s="8" t="s">
        <v>31</v>
      </c>
      <c r="Z1151" s="9" t="s">
        <v>47</v>
      </c>
      <c r="AA1151" t="str">
        <f>IF(OR(ISNUMBER(SEARCH({"Diabetes","Diabetic"},$Z1151))),"Y","N")</f>
        <v>N</v>
      </c>
      <c r="AB1151" s="6" t="s">
        <v>36</v>
      </c>
    </row>
    <row r="1152" spans="2:28" ht="343.2">
      <c r="B1152">
        <v>2016</v>
      </c>
      <c r="C1152" s="4">
        <v>16003</v>
      </c>
      <c r="D1152" s="5" t="s">
        <v>30</v>
      </c>
      <c r="E1152" s="5" t="s">
        <v>31</v>
      </c>
      <c r="F1152" s="5" t="s">
        <v>32</v>
      </c>
      <c r="G1152" s="6" t="s">
        <v>33</v>
      </c>
      <c r="H1152" s="7">
        <v>72</v>
      </c>
      <c r="I1152" s="5" t="s">
        <v>34</v>
      </c>
      <c r="J1152" t="str">
        <f>IF((ISNUMBER(SEARCH({"Cash"},[1]Sheet2!$I1152))),"Avg","AboveAvg")</f>
        <v>Avg</v>
      </c>
      <c r="L1152" s="5" t="s">
        <v>48</v>
      </c>
      <c r="O1152" t="str">
        <f>IF(OR(ISNUMBER(SEARCH({"smok"},$Z1152))),"Y","N")</f>
        <v>N</v>
      </c>
      <c r="P1152" t="str">
        <f>IF(OR(ISNUMBER(SEARCH({"BP","Hyper"},$Z1152))),"Y","N")</f>
        <v>N</v>
      </c>
      <c r="Q1152" t="str">
        <f>IF(OR(ISNUMBER(SEARCH({"Tobacc","smok"},$Z1152))),"Y","N")</f>
        <v>N</v>
      </c>
      <c r="T1152" s="8" t="s">
        <v>31</v>
      </c>
      <c r="U1152" s="8" t="s">
        <v>31</v>
      </c>
      <c r="Z1152" s="9" t="s">
        <v>582</v>
      </c>
      <c r="AA1152" t="str">
        <f>IF(OR(ISNUMBER(SEARCH({"Diabetes","Diabetic"},$Z1152))),"Y","N")</f>
        <v>N</v>
      </c>
      <c r="AB1152" s="6" t="s">
        <v>36</v>
      </c>
    </row>
    <row r="1153" spans="2:28">
      <c r="B1153">
        <v>2016</v>
      </c>
      <c r="C1153" s="4">
        <v>26665</v>
      </c>
      <c r="D1153" s="5" t="s">
        <v>30</v>
      </c>
      <c r="E1153" s="5" t="s">
        <v>31</v>
      </c>
      <c r="F1153" s="5" t="s">
        <v>37</v>
      </c>
      <c r="G1153" s="6" t="s">
        <v>33</v>
      </c>
      <c r="H1153" s="7">
        <v>43</v>
      </c>
      <c r="I1153" s="5" t="s">
        <v>34</v>
      </c>
      <c r="J1153" t="str">
        <f>IF((ISNUMBER(SEARCH({"Cash"},[1]Sheet2!$I1153))),"Avg","AboveAvg")</f>
        <v>Avg</v>
      </c>
      <c r="L1153" s="5" t="s">
        <v>31</v>
      </c>
      <c r="O1153" t="str">
        <f>IF(OR(ISNUMBER(SEARCH({"smok"},$Z1153))),"Y","N")</f>
        <v>N</v>
      </c>
      <c r="P1153" t="str">
        <f>IF(OR(ISNUMBER(SEARCH({"BP","Hyper"},$Z1153))),"Y","N")</f>
        <v>N</v>
      </c>
      <c r="Q1153" t="str">
        <f>IF(OR(ISNUMBER(SEARCH({"Tobacc","smok"},$Z1153))),"Y","N")</f>
        <v>N</v>
      </c>
      <c r="T1153" s="8" t="s">
        <v>31</v>
      </c>
      <c r="U1153" s="8" t="s">
        <v>31</v>
      </c>
      <c r="Z1153" s="9" t="s">
        <v>31</v>
      </c>
      <c r="AA1153" t="str">
        <f>IF(OR(ISNUMBER(SEARCH({"Diabetes","Diabetic"},$Z1153))),"Y","N")</f>
        <v>N</v>
      </c>
      <c r="AB1153" s="6" t="s">
        <v>36</v>
      </c>
    </row>
    <row r="1154" spans="2:28" ht="409.6">
      <c r="B1154">
        <v>2016</v>
      </c>
      <c r="C1154" s="4">
        <v>30591</v>
      </c>
      <c r="D1154" s="5" t="s">
        <v>30</v>
      </c>
      <c r="E1154" s="5" t="s">
        <v>31</v>
      </c>
      <c r="F1154" s="5" t="s">
        <v>37</v>
      </c>
      <c r="G1154" s="6" t="s">
        <v>33</v>
      </c>
      <c r="H1154" s="7">
        <v>32</v>
      </c>
      <c r="I1154" s="5" t="s">
        <v>40</v>
      </c>
      <c r="J1154" t="str">
        <f>IF((ISNUMBER(SEARCH({"Cash"},[1]Sheet2!$I1154))),"Avg","AboveAvg")</f>
        <v>AboveAvg</v>
      </c>
      <c r="L1154" s="5" t="s">
        <v>31</v>
      </c>
      <c r="O1154" t="str">
        <f>IF(OR(ISNUMBER(SEARCH({"smok"},$Z1154))),"Y","N")</f>
        <v>N</v>
      </c>
      <c r="P1154" t="str">
        <f>IF(OR(ISNUMBER(SEARCH({"BP","Hyper"},$Z1154))),"Y","N")</f>
        <v>Y</v>
      </c>
      <c r="Q1154" t="str">
        <f>IF(OR(ISNUMBER(SEARCH({"Tobacc","smok"},$Z1154))),"Y","N")</f>
        <v>N</v>
      </c>
      <c r="T1154" s="8" t="s">
        <v>31</v>
      </c>
      <c r="U1154" s="8" t="s">
        <v>31</v>
      </c>
      <c r="Z1154" s="9" t="s">
        <v>583</v>
      </c>
      <c r="AA1154" t="str">
        <f>IF(OR(ISNUMBER(SEARCH({"Diabetes","Diabetic"},$Z1154))),"Y","N")</f>
        <v>N</v>
      </c>
      <c r="AB1154" s="6" t="s">
        <v>36</v>
      </c>
    </row>
    <row r="1155" spans="2:28">
      <c r="B1155">
        <v>2016</v>
      </c>
      <c r="C1155" s="4">
        <v>22497</v>
      </c>
      <c r="D1155" s="5" t="s">
        <v>30</v>
      </c>
      <c r="E1155" s="5" t="s">
        <v>31</v>
      </c>
      <c r="F1155" s="5" t="s">
        <v>37</v>
      </c>
      <c r="G1155" s="6" t="s">
        <v>33</v>
      </c>
      <c r="H1155" s="7">
        <v>54</v>
      </c>
      <c r="I1155" s="5" t="s">
        <v>34</v>
      </c>
      <c r="J1155" t="str">
        <f>IF((ISNUMBER(SEARCH({"Cash"},[1]Sheet2!$I1155))),"Avg","AboveAvg")</f>
        <v>Avg</v>
      </c>
      <c r="L1155" s="5" t="s">
        <v>31</v>
      </c>
      <c r="O1155" t="str">
        <f>IF(OR(ISNUMBER(SEARCH({"smok"},$Z1155))),"Y","N")</f>
        <v>N</v>
      </c>
      <c r="P1155" t="str">
        <f>IF(OR(ISNUMBER(SEARCH({"BP","Hyper"},$Z1155))),"Y","N")</f>
        <v>N</v>
      </c>
      <c r="Q1155" t="str">
        <f>IF(OR(ISNUMBER(SEARCH({"Tobacc","smok"},$Z1155))),"Y","N")</f>
        <v>N</v>
      </c>
      <c r="T1155" s="8" t="s">
        <v>31</v>
      </c>
      <c r="U1155" s="8" t="s">
        <v>31</v>
      </c>
      <c r="Z1155" s="9" t="s">
        <v>31</v>
      </c>
      <c r="AA1155" t="str">
        <f>IF(OR(ISNUMBER(SEARCH({"Diabetes","Diabetic"},$Z1155))),"Y","N")</f>
        <v>N</v>
      </c>
      <c r="AB1155" s="6" t="s">
        <v>36</v>
      </c>
    </row>
    <row r="1156" spans="2:28" ht="409.6">
      <c r="B1156">
        <v>2016</v>
      </c>
      <c r="C1156" s="4">
        <v>25648</v>
      </c>
      <c r="D1156" s="5" t="s">
        <v>30</v>
      </c>
      <c r="E1156" s="5" t="s">
        <v>31</v>
      </c>
      <c r="F1156" s="5" t="s">
        <v>37</v>
      </c>
      <c r="G1156" s="6" t="s">
        <v>33</v>
      </c>
      <c r="H1156" s="7">
        <v>46</v>
      </c>
      <c r="I1156" s="5" t="s">
        <v>34</v>
      </c>
      <c r="J1156" t="str">
        <f>IF((ISNUMBER(SEARCH({"Cash"},[1]Sheet2!$I1156))),"Avg","AboveAvg")</f>
        <v>Avg</v>
      </c>
      <c r="L1156" s="5" t="s">
        <v>31</v>
      </c>
      <c r="O1156" t="str">
        <f>IF(OR(ISNUMBER(SEARCH({"smok"},$Z1156))),"Y","N")</f>
        <v>N</v>
      </c>
      <c r="P1156" t="str">
        <f>IF(OR(ISNUMBER(SEARCH({"BP","Hyper"},$Z1156))),"Y","N")</f>
        <v>Y</v>
      </c>
      <c r="Q1156" t="str">
        <f>IF(OR(ISNUMBER(SEARCH({"Tobacc","smok"},$Z1156))),"Y","N")</f>
        <v>N</v>
      </c>
      <c r="T1156" s="8" t="s">
        <v>31</v>
      </c>
      <c r="U1156" s="8" t="s">
        <v>31</v>
      </c>
      <c r="Z1156" s="9" t="s">
        <v>584</v>
      </c>
      <c r="AA1156" t="str">
        <f>IF(OR(ISNUMBER(SEARCH({"Diabetes","Diabetic"},$Z1156))),"Y","N")</f>
        <v>N</v>
      </c>
      <c r="AB1156" s="6" t="s">
        <v>36</v>
      </c>
    </row>
    <row r="1157" spans="2:28" ht="158.4">
      <c r="B1157">
        <v>2016</v>
      </c>
      <c r="C1157" s="4">
        <v>15773</v>
      </c>
      <c r="D1157" s="5" t="s">
        <v>39</v>
      </c>
      <c r="E1157" s="5" t="s">
        <v>31</v>
      </c>
      <c r="F1157" s="5" t="s">
        <v>32</v>
      </c>
      <c r="G1157" s="6" t="s">
        <v>33</v>
      </c>
      <c r="H1157" s="7">
        <v>73</v>
      </c>
      <c r="I1157" s="5" t="s">
        <v>34</v>
      </c>
      <c r="J1157" t="str">
        <f>IF((ISNUMBER(SEARCH({"Cash"},[1]Sheet2!$I1157))),"Avg","AboveAvg")</f>
        <v>Avg</v>
      </c>
      <c r="L1157" s="5" t="s">
        <v>41</v>
      </c>
      <c r="O1157" t="str">
        <f>IF(OR(ISNUMBER(SEARCH({"smok"},$Z1157))),"Y","N")</f>
        <v>N</v>
      </c>
      <c r="P1157" t="str">
        <f>IF(OR(ISNUMBER(SEARCH({"BP","Hyper"},$Z1157))),"Y","N")</f>
        <v>Y</v>
      </c>
      <c r="Q1157" t="str">
        <f>IF(OR(ISNUMBER(SEARCH({"Tobacc","smok"},$Z1157))),"Y","N")</f>
        <v>N</v>
      </c>
      <c r="T1157" s="8" t="s">
        <v>31</v>
      </c>
      <c r="U1157" s="8" t="s">
        <v>31</v>
      </c>
      <c r="Z1157" s="9" t="s">
        <v>572</v>
      </c>
      <c r="AA1157" t="str">
        <f>IF(OR(ISNUMBER(SEARCH({"Diabetes","Diabetic"},$Z1157))),"Y","N")</f>
        <v>N</v>
      </c>
      <c r="AB1157" s="6" t="s">
        <v>36</v>
      </c>
    </row>
    <row r="1158" spans="2:28">
      <c r="B1158">
        <v>2016</v>
      </c>
      <c r="C1158" s="4">
        <v>21266</v>
      </c>
      <c r="D1158" s="5" t="s">
        <v>30</v>
      </c>
      <c r="E1158" s="5" t="s">
        <v>31</v>
      </c>
      <c r="F1158" s="5" t="s">
        <v>37</v>
      </c>
      <c r="G1158" s="6" t="s">
        <v>33</v>
      </c>
      <c r="H1158" s="7">
        <v>58</v>
      </c>
      <c r="I1158" s="5" t="s">
        <v>34</v>
      </c>
      <c r="J1158" t="str">
        <f>IF((ISNUMBER(SEARCH({"Cash"},[1]Sheet2!$I1158))),"Avg","AboveAvg")</f>
        <v>Avg</v>
      </c>
      <c r="L1158" s="5" t="s">
        <v>31</v>
      </c>
      <c r="O1158" t="str">
        <f>IF(OR(ISNUMBER(SEARCH({"smok"},$Z1158))),"Y","N")</f>
        <v>N</v>
      </c>
      <c r="P1158" t="str">
        <f>IF(OR(ISNUMBER(SEARCH({"BP","Hyper"},$Z1158))),"Y","N")</f>
        <v>N</v>
      </c>
      <c r="Q1158" t="str">
        <f>IF(OR(ISNUMBER(SEARCH({"Tobacc","smok"},$Z1158))),"Y","N")</f>
        <v>N</v>
      </c>
      <c r="T1158" s="8" t="s">
        <v>31</v>
      </c>
      <c r="U1158" s="8" t="s">
        <v>31</v>
      </c>
      <c r="Z1158" s="9" t="s">
        <v>31</v>
      </c>
      <c r="AA1158" t="str">
        <f>IF(OR(ISNUMBER(SEARCH({"Diabetes","Diabetic"},$Z1158))),"Y","N")</f>
        <v>N</v>
      </c>
      <c r="AB1158" s="6" t="s">
        <v>36</v>
      </c>
    </row>
    <row r="1159" spans="2:28" ht="409.6">
      <c r="B1159">
        <v>2016</v>
      </c>
      <c r="C1159" s="4">
        <v>23196</v>
      </c>
      <c r="D1159" s="5" t="s">
        <v>30</v>
      </c>
      <c r="E1159" s="5" t="s">
        <v>31</v>
      </c>
      <c r="F1159" s="5" t="s">
        <v>32</v>
      </c>
      <c r="G1159" s="6" t="s">
        <v>33</v>
      </c>
      <c r="H1159" s="7">
        <v>52</v>
      </c>
      <c r="I1159" s="5" t="s">
        <v>40</v>
      </c>
      <c r="J1159" t="str">
        <f>IF((ISNUMBER(SEARCH({"Cash"},[1]Sheet2!$I1159))),"Avg","AboveAvg")</f>
        <v>AboveAvg</v>
      </c>
      <c r="L1159" s="5" t="s">
        <v>44</v>
      </c>
      <c r="O1159" t="str">
        <f>IF(OR(ISNUMBER(SEARCH({"smok"},$Z1159))),"Y","N")</f>
        <v>Y</v>
      </c>
      <c r="P1159" t="str">
        <f>IF(OR(ISNUMBER(SEARCH({"BP","Hyper"},$Z1159))),"Y","N")</f>
        <v>Y</v>
      </c>
      <c r="Q1159" t="str">
        <f>IF(OR(ISNUMBER(SEARCH({"Tobacc","smok"},$Z1159))),"Y","N")</f>
        <v>Y</v>
      </c>
      <c r="T1159" s="8" t="s">
        <v>31</v>
      </c>
      <c r="U1159" s="8" t="s">
        <v>31</v>
      </c>
      <c r="Z1159" s="9" t="s">
        <v>585</v>
      </c>
      <c r="AA1159" t="str">
        <f>IF(OR(ISNUMBER(SEARCH({"Diabetes","Diabetic"},$Z1159))),"Y","N")</f>
        <v>N</v>
      </c>
      <c r="AB1159" s="6" t="s">
        <v>36</v>
      </c>
    </row>
    <row r="1160" spans="2:28">
      <c r="B1160">
        <v>2016</v>
      </c>
      <c r="C1160" s="4">
        <v>22896</v>
      </c>
      <c r="D1160" s="5" t="s">
        <v>30</v>
      </c>
      <c r="E1160" s="5" t="s">
        <v>31</v>
      </c>
      <c r="F1160" s="5" t="s">
        <v>32</v>
      </c>
      <c r="G1160" s="6" t="s">
        <v>33</v>
      </c>
      <c r="H1160" s="7">
        <v>53</v>
      </c>
      <c r="I1160" s="5" t="s">
        <v>34</v>
      </c>
      <c r="J1160" t="str">
        <f>IF((ISNUMBER(SEARCH({"Cash"},[1]Sheet2!$I1160))),"Avg","AboveAvg")</f>
        <v>Avg</v>
      </c>
      <c r="L1160" s="5" t="s">
        <v>44</v>
      </c>
      <c r="O1160" t="str">
        <f>IF(OR(ISNUMBER(SEARCH({"smok"},$Z1160))),"Y","N")</f>
        <v>N</v>
      </c>
      <c r="P1160" t="str">
        <f>IF(OR(ISNUMBER(SEARCH({"BP","Hyper"},$Z1160))),"Y","N")</f>
        <v>N</v>
      </c>
      <c r="Q1160" t="str">
        <f>IF(OR(ISNUMBER(SEARCH({"Tobacc","smok"},$Z1160))),"Y","N")</f>
        <v>N</v>
      </c>
      <c r="T1160" s="8" t="s">
        <v>31</v>
      </c>
      <c r="U1160" s="8" t="s">
        <v>31</v>
      </c>
      <c r="Z1160" s="9" t="s">
        <v>31</v>
      </c>
      <c r="AA1160" t="str">
        <f>IF(OR(ISNUMBER(SEARCH({"Diabetes","Diabetic"},$Z1160))),"Y","N")</f>
        <v>N</v>
      </c>
      <c r="AB1160" s="6" t="s">
        <v>36</v>
      </c>
    </row>
    <row r="1161" spans="2:28">
      <c r="B1161">
        <v>2016</v>
      </c>
      <c r="C1161" s="4">
        <v>34542</v>
      </c>
      <c r="D1161" s="5" t="s">
        <v>30</v>
      </c>
      <c r="E1161" s="5" t="s">
        <v>31</v>
      </c>
      <c r="F1161" s="5" t="s">
        <v>32</v>
      </c>
      <c r="G1161" s="6" t="s">
        <v>33</v>
      </c>
      <c r="H1161" s="7">
        <v>21</v>
      </c>
      <c r="I1161" s="5" t="s">
        <v>40</v>
      </c>
      <c r="J1161" t="str">
        <f>IF((ISNUMBER(SEARCH({"Cash"},[1]Sheet2!$I1161))),"Avg","AboveAvg")</f>
        <v>AboveAvg</v>
      </c>
      <c r="L1161" s="5" t="s">
        <v>41</v>
      </c>
      <c r="O1161" t="str">
        <f>IF(OR(ISNUMBER(SEARCH({"smok"},$Z1161))),"Y","N")</f>
        <v>N</v>
      </c>
      <c r="P1161" t="str">
        <f>IF(OR(ISNUMBER(SEARCH({"BP","Hyper"},$Z1161))),"Y","N")</f>
        <v>N</v>
      </c>
      <c r="Q1161" t="str">
        <f>IF(OR(ISNUMBER(SEARCH({"Tobacc","smok"},$Z1161))),"Y","N")</f>
        <v>N</v>
      </c>
      <c r="T1161" s="8" t="s">
        <v>31</v>
      </c>
      <c r="U1161" s="8" t="s">
        <v>31</v>
      </c>
      <c r="Z1161" s="9" t="s">
        <v>31</v>
      </c>
      <c r="AA1161" t="str">
        <f>IF(OR(ISNUMBER(SEARCH({"Diabetes","Diabetic"},$Z1161))),"Y","N")</f>
        <v>N</v>
      </c>
      <c r="AB1161" s="6" t="s">
        <v>36</v>
      </c>
    </row>
    <row r="1162" spans="2:28" ht="409.6">
      <c r="B1162">
        <v>2016</v>
      </c>
      <c r="C1162" s="4">
        <v>24398</v>
      </c>
      <c r="D1162" s="5" t="s">
        <v>30</v>
      </c>
      <c r="E1162" s="5" t="s">
        <v>31</v>
      </c>
      <c r="F1162" s="5" t="s">
        <v>37</v>
      </c>
      <c r="G1162" s="6" t="s">
        <v>33</v>
      </c>
      <c r="H1162" s="7">
        <v>49</v>
      </c>
      <c r="I1162" s="5" t="s">
        <v>34</v>
      </c>
      <c r="J1162" t="str">
        <f>IF((ISNUMBER(SEARCH({"Cash"},[1]Sheet2!$I1162))),"Avg","AboveAvg")</f>
        <v>Avg</v>
      </c>
      <c r="L1162" s="5" t="s">
        <v>31</v>
      </c>
      <c r="O1162" t="str">
        <f>IF(OR(ISNUMBER(SEARCH({"smok"},$Z1162))),"Y","N")</f>
        <v>N</v>
      </c>
      <c r="P1162" t="str">
        <f>IF(OR(ISNUMBER(SEARCH({"BP","Hyper"},$Z1162))),"Y","N")</f>
        <v>Y</v>
      </c>
      <c r="Q1162" t="str">
        <f>IF(OR(ISNUMBER(SEARCH({"Tobacc","smok"},$Z1162))),"Y","N")</f>
        <v>N</v>
      </c>
      <c r="T1162" s="8" t="s">
        <v>31</v>
      </c>
      <c r="U1162" s="8" t="s">
        <v>31</v>
      </c>
      <c r="Z1162" s="9" t="s">
        <v>586</v>
      </c>
      <c r="AA1162" t="str">
        <f>IF(OR(ISNUMBER(SEARCH({"Diabetes","Diabetic"},$Z1162))),"Y","N")</f>
        <v>N</v>
      </c>
      <c r="AB1162" s="6" t="s">
        <v>36</v>
      </c>
    </row>
    <row r="1163" spans="2:28">
      <c r="B1163">
        <v>2016</v>
      </c>
      <c r="C1163" s="4">
        <v>36337</v>
      </c>
      <c r="D1163" s="5" t="s">
        <v>30</v>
      </c>
      <c r="E1163" s="5" t="s">
        <v>31</v>
      </c>
      <c r="F1163" s="5" t="s">
        <v>32</v>
      </c>
      <c r="G1163" s="6" t="s">
        <v>33</v>
      </c>
      <c r="H1163" s="7">
        <v>16</v>
      </c>
      <c r="I1163" s="5" t="s">
        <v>34</v>
      </c>
      <c r="J1163" t="str">
        <f>IF((ISNUMBER(SEARCH({"Cash"},[1]Sheet2!$I1163))),"Avg","AboveAvg")</f>
        <v>Avg</v>
      </c>
      <c r="L1163" s="5" t="s">
        <v>31</v>
      </c>
      <c r="O1163" t="str">
        <f>IF(OR(ISNUMBER(SEARCH({"smok"},$Z1163))),"Y","N")</f>
        <v>N</v>
      </c>
      <c r="P1163" t="str">
        <f>IF(OR(ISNUMBER(SEARCH({"BP","Hyper"},$Z1163))),"Y","N")</f>
        <v>N</v>
      </c>
      <c r="Q1163" t="str">
        <f>IF(OR(ISNUMBER(SEARCH({"Tobacc","smok"},$Z1163))),"Y","N")</f>
        <v>N</v>
      </c>
      <c r="T1163" s="8" t="s">
        <v>31</v>
      </c>
      <c r="U1163" s="8" t="s">
        <v>31</v>
      </c>
      <c r="Z1163" s="9" t="s">
        <v>31</v>
      </c>
      <c r="AA1163" t="str">
        <f>IF(OR(ISNUMBER(SEARCH({"Diabetes","Diabetic"},$Z1163))),"Y","N")</f>
        <v>N</v>
      </c>
      <c r="AB1163" s="6" t="s">
        <v>36</v>
      </c>
    </row>
    <row r="1164" spans="2:28" ht="224.4">
      <c r="B1164">
        <v>2016</v>
      </c>
      <c r="C1164" s="4">
        <v>23324</v>
      </c>
      <c r="D1164" s="5" t="s">
        <v>30</v>
      </c>
      <c r="E1164" s="5" t="s">
        <v>31</v>
      </c>
      <c r="F1164" s="5" t="s">
        <v>37</v>
      </c>
      <c r="G1164" s="6" t="s">
        <v>33</v>
      </c>
      <c r="H1164" s="7">
        <v>52</v>
      </c>
      <c r="I1164" s="5" t="s">
        <v>34</v>
      </c>
      <c r="J1164" t="str">
        <f>IF((ISNUMBER(SEARCH({"Cash"},[1]Sheet2!$I1164))),"Avg","AboveAvg")</f>
        <v>Avg</v>
      </c>
      <c r="L1164" s="5" t="s">
        <v>31</v>
      </c>
      <c r="O1164" t="str">
        <f>IF(OR(ISNUMBER(SEARCH({"smok"},$Z1164))),"Y","N")</f>
        <v>N</v>
      </c>
      <c r="P1164" t="str">
        <f>IF(OR(ISNUMBER(SEARCH({"BP","Hyper"},$Z1164))),"Y","N")</f>
        <v>N</v>
      </c>
      <c r="Q1164" t="str">
        <f>IF(OR(ISNUMBER(SEARCH({"Tobacc","smok"},$Z1164))),"Y","N")</f>
        <v>N</v>
      </c>
      <c r="T1164" s="8" t="s">
        <v>31</v>
      </c>
      <c r="U1164" s="8" t="s">
        <v>31</v>
      </c>
      <c r="Z1164" s="9" t="s">
        <v>587</v>
      </c>
      <c r="AA1164" t="str">
        <f>IF(OR(ISNUMBER(SEARCH({"Diabetes","Diabetic"},$Z1164))),"Y","N")</f>
        <v>N</v>
      </c>
      <c r="AB1164" s="6" t="s">
        <v>36</v>
      </c>
    </row>
    <row r="1165" spans="2:28">
      <c r="B1165">
        <v>2016</v>
      </c>
      <c r="C1165" s="4">
        <v>20363</v>
      </c>
      <c r="D1165" s="5" t="s">
        <v>30</v>
      </c>
      <c r="E1165" s="5" t="s">
        <v>31</v>
      </c>
      <c r="F1165" s="5" t="s">
        <v>32</v>
      </c>
      <c r="G1165" s="6" t="s">
        <v>33</v>
      </c>
      <c r="H1165" s="7">
        <v>60</v>
      </c>
      <c r="I1165" s="5" t="s">
        <v>34</v>
      </c>
      <c r="J1165" t="str">
        <f>IF((ISNUMBER(SEARCH({"Cash"},[1]Sheet2!$I1165))),"Avg","AboveAvg")</f>
        <v>Avg</v>
      </c>
      <c r="L1165" s="5" t="s">
        <v>31</v>
      </c>
      <c r="O1165" t="str">
        <f>IF(OR(ISNUMBER(SEARCH({"smok"},$Z1165))),"Y","N")</f>
        <v>N</v>
      </c>
      <c r="P1165" t="str">
        <f>IF(OR(ISNUMBER(SEARCH({"BP","Hyper"},$Z1165))),"Y","N")</f>
        <v>N</v>
      </c>
      <c r="Q1165" t="str">
        <f>IF(OR(ISNUMBER(SEARCH({"Tobacc","smok"},$Z1165))),"Y","N")</f>
        <v>N</v>
      </c>
      <c r="T1165" s="8" t="s">
        <v>31</v>
      </c>
      <c r="U1165" s="8" t="s">
        <v>31</v>
      </c>
      <c r="Z1165" s="9" t="s">
        <v>31</v>
      </c>
      <c r="AA1165" t="str">
        <f>IF(OR(ISNUMBER(SEARCH({"Diabetes","Diabetic"},$Z1165))),"Y","N")</f>
        <v>N</v>
      </c>
      <c r="AB1165" s="6" t="s">
        <v>36</v>
      </c>
    </row>
    <row r="1166" spans="2:28" ht="132">
      <c r="B1166">
        <v>2016</v>
      </c>
      <c r="C1166" s="4">
        <v>25991</v>
      </c>
      <c r="D1166" s="5" t="s">
        <v>30</v>
      </c>
      <c r="E1166" s="5" t="s">
        <v>31</v>
      </c>
      <c r="F1166" s="5" t="s">
        <v>37</v>
      </c>
      <c r="G1166" s="6" t="s">
        <v>33</v>
      </c>
      <c r="H1166" s="7">
        <v>45</v>
      </c>
      <c r="I1166" s="5" t="s">
        <v>40</v>
      </c>
      <c r="J1166" t="str">
        <f>IF((ISNUMBER(SEARCH({"Cash"},[1]Sheet2!$I1166))),"Avg","AboveAvg")</f>
        <v>AboveAvg</v>
      </c>
      <c r="L1166" s="5" t="s">
        <v>31</v>
      </c>
      <c r="O1166" t="str">
        <f>IF(OR(ISNUMBER(SEARCH({"smok"},$Z1166))),"Y","N")</f>
        <v>N</v>
      </c>
      <c r="P1166" t="str">
        <f>IF(OR(ISNUMBER(SEARCH({"BP","Hyper"},$Z1166))),"Y","N")</f>
        <v>N</v>
      </c>
      <c r="Q1166" t="str">
        <f>IF(OR(ISNUMBER(SEARCH({"Tobacc","smok"},$Z1166))),"Y","N")</f>
        <v>N</v>
      </c>
      <c r="T1166" s="8" t="s">
        <v>31</v>
      </c>
      <c r="U1166" s="8" t="s">
        <v>31</v>
      </c>
      <c r="Z1166" s="9" t="s">
        <v>490</v>
      </c>
      <c r="AA1166" t="str">
        <f>IF(OR(ISNUMBER(SEARCH({"Diabetes","Diabetic"},$Z1166))),"Y","N")</f>
        <v>N</v>
      </c>
      <c r="AB1166" s="6" t="s">
        <v>36</v>
      </c>
    </row>
    <row r="1167" spans="2:28" ht="79.2">
      <c r="B1167">
        <v>2016</v>
      </c>
      <c r="C1167" s="4">
        <v>20472</v>
      </c>
      <c r="D1167" s="5" t="s">
        <v>30</v>
      </c>
      <c r="E1167" s="5" t="s">
        <v>31</v>
      </c>
      <c r="F1167" s="5" t="s">
        <v>37</v>
      </c>
      <c r="G1167" s="6" t="s">
        <v>33</v>
      </c>
      <c r="H1167" s="7">
        <v>60</v>
      </c>
      <c r="I1167" s="5" t="s">
        <v>40</v>
      </c>
      <c r="J1167" t="str">
        <f>IF((ISNUMBER(SEARCH({"Cash"},[1]Sheet2!$I1167))),"Avg","AboveAvg")</f>
        <v>AboveAvg</v>
      </c>
      <c r="L1167" s="5" t="s">
        <v>31</v>
      </c>
      <c r="O1167" t="str">
        <f>IF(OR(ISNUMBER(SEARCH({"smok"},$Z1167))),"Y","N")</f>
        <v>N</v>
      </c>
      <c r="P1167" t="str">
        <f>IF(OR(ISNUMBER(SEARCH({"BP","Hyper"},$Z1167))),"Y","N")</f>
        <v>N</v>
      </c>
      <c r="Q1167" t="str">
        <f>IF(OR(ISNUMBER(SEARCH({"Tobacc","smok"},$Z1167))),"Y","N")</f>
        <v>N</v>
      </c>
      <c r="T1167" s="8" t="s">
        <v>31</v>
      </c>
      <c r="U1167" s="8" t="s">
        <v>31</v>
      </c>
      <c r="Z1167" s="9" t="s">
        <v>472</v>
      </c>
      <c r="AA1167" t="str">
        <f>IF(OR(ISNUMBER(SEARCH({"Diabetes","Diabetic"},$Z1167))),"Y","N")</f>
        <v>N</v>
      </c>
      <c r="AB1167" s="6" t="s">
        <v>36</v>
      </c>
    </row>
    <row r="1168" spans="2:28" ht="39.6">
      <c r="B1168">
        <v>2016</v>
      </c>
      <c r="C1168" s="4">
        <v>33239</v>
      </c>
      <c r="D1168" s="5" t="s">
        <v>30</v>
      </c>
      <c r="E1168" s="5" t="s">
        <v>31</v>
      </c>
      <c r="F1168" s="5" t="s">
        <v>32</v>
      </c>
      <c r="G1168" s="6" t="s">
        <v>33</v>
      </c>
      <c r="H1168" s="7">
        <v>25</v>
      </c>
      <c r="I1168" s="5" t="s">
        <v>34</v>
      </c>
      <c r="J1168" t="str">
        <f>IF((ISNUMBER(SEARCH({"Cash"},[1]Sheet2!$I1168))),"Avg","AboveAvg")</f>
        <v>Avg</v>
      </c>
      <c r="L1168" s="5" t="s">
        <v>31</v>
      </c>
      <c r="O1168" t="str">
        <f>IF(OR(ISNUMBER(SEARCH({"smok"},$Z1168))),"Y","N")</f>
        <v>N</v>
      </c>
      <c r="P1168" t="str">
        <f>IF(OR(ISNUMBER(SEARCH({"BP","Hyper"},$Z1168))),"Y","N")</f>
        <v>N</v>
      </c>
      <c r="Q1168" t="str">
        <f>IF(OR(ISNUMBER(SEARCH({"Tobacc","smok"},$Z1168))),"Y","N")</f>
        <v>N</v>
      </c>
      <c r="T1168" s="8" t="s">
        <v>31</v>
      </c>
      <c r="U1168" s="8" t="s">
        <v>31</v>
      </c>
      <c r="Z1168" s="9" t="s">
        <v>588</v>
      </c>
      <c r="AA1168" t="str">
        <f>IF(OR(ISNUMBER(SEARCH({"Diabetes","Diabetic"},$Z1168))),"Y","N")</f>
        <v>N</v>
      </c>
      <c r="AB1168" s="6" t="s">
        <v>36</v>
      </c>
    </row>
    <row r="1169" spans="2:28" ht="264">
      <c r="B1169">
        <v>2016</v>
      </c>
      <c r="C1169" s="4">
        <v>27173</v>
      </c>
      <c r="D1169" s="5" t="s">
        <v>30</v>
      </c>
      <c r="E1169" s="5" t="s">
        <v>31</v>
      </c>
      <c r="F1169" s="5" t="s">
        <v>32</v>
      </c>
      <c r="G1169" s="6" t="s">
        <v>33</v>
      </c>
      <c r="H1169" s="7">
        <v>42</v>
      </c>
      <c r="I1169" s="5" t="s">
        <v>40</v>
      </c>
      <c r="J1169" t="str">
        <f>IF((ISNUMBER(SEARCH({"Cash"},[1]Sheet2!$I1169))),"Avg","AboveAvg")</f>
        <v>AboveAvg</v>
      </c>
      <c r="L1169" s="5" t="s">
        <v>31</v>
      </c>
      <c r="O1169" t="str">
        <f>IF(OR(ISNUMBER(SEARCH({"smok"},$Z1169))),"Y","N")</f>
        <v>N</v>
      </c>
      <c r="P1169" t="str">
        <f>IF(OR(ISNUMBER(SEARCH({"BP","Hyper"},$Z1169))),"Y","N")</f>
        <v>N</v>
      </c>
      <c r="Q1169" t="str">
        <f>IF(OR(ISNUMBER(SEARCH({"Tobacc","smok"},$Z1169))),"Y","N")</f>
        <v>N</v>
      </c>
      <c r="T1169" s="8" t="s">
        <v>31</v>
      </c>
      <c r="U1169" s="8" t="s">
        <v>31</v>
      </c>
      <c r="Z1169" s="9" t="s">
        <v>589</v>
      </c>
      <c r="AA1169" t="str">
        <f>IF(OR(ISNUMBER(SEARCH({"Diabetes","Diabetic"},$Z1169))),"Y","N")</f>
        <v>N</v>
      </c>
      <c r="AB1169" s="6" t="s">
        <v>36</v>
      </c>
    </row>
    <row r="1170" spans="2:28" ht="118.8">
      <c r="B1170">
        <v>2016</v>
      </c>
      <c r="C1170" s="4">
        <v>31908</v>
      </c>
      <c r="D1170" s="5" t="s">
        <v>30</v>
      </c>
      <c r="E1170" s="5" t="s">
        <v>31</v>
      </c>
      <c r="F1170" s="5" t="s">
        <v>37</v>
      </c>
      <c r="G1170" s="6" t="s">
        <v>33</v>
      </c>
      <c r="H1170" s="7">
        <v>28</v>
      </c>
      <c r="I1170" s="5" t="s">
        <v>40</v>
      </c>
      <c r="J1170" t="str">
        <f>IF((ISNUMBER(SEARCH({"Cash"},[1]Sheet2!$I1170))),"Avg","AboveAvg")</f>
        <v>AboveAvg</v>
      </c>
      <c r="L1170" s="5" t="s">
        <v>31</v>
      </c>
      <c r="O1170" t="str">
        <f>IF(OR(ISNUMBER(SEARCH({"smok"},$Z1170))),"Y","N")</f>
        <v>N</v>
      </c>
      <c r="P1170" t="str">
        <f>IF(OR(ISNUMBER(SEARCH({"BP","Hyper"},$Z1170))),"Y","N")</f>
        <v>N</v>
      </c>
      <c r="Q1170" t="str">
        <f>IF(OR(ISNUMBER(SEARCH({"Tobacc","smok"},$Z1170))),"Y","N")</f>
        <v>N</v>
      </c>
      <c r="T1170" s="8">
        <v>6.1</v>
      </c>
      <c r="U1170" s="8">
        <v>50</v>
      </c>
      <c r="Z1170" s="9" t="s">
        <v>590</v>
      </c>
      <c r="AA1170" t="str">
        <f>IF(OR(ISNUMBER(SEARCH({"Diabetes","Diabetic"},$Z1170))),"Y","N")</f>
        <v>N</v>
      </c>
      <c r="AB1170" s="6" t="s">
        <v>36</v>
      </c>
    </row>
    <row r="1171" spans="2:28" ht="171.6">
      <c r="B1171">
        <v>2016</v>
      </c>
      <c r="C1171" s="4">
        <v>33895</v>
      </c>
      <c r="D1171" s="5" t="s">
        <v>30</v>
      </c>
      <c r="E1171" s="5" t="s">
        <v>31</v>
      </c>
      <c r="F1171" s="5" t="s">
        <v>32</v>
      </c>
      <c r="G1171" s="6" t="s">
        <v>33</v>
      </c>
      <c r="H1171" s="7">
        <v>23</v>
      </c>
      <c r="I1171" s="5" t="s">
        <v>40</v>
      </c>
      <c r="J1171" t="str">
        <f>IF((ISNUMBER(SEARCH({"Cash"},[1]Sheet2!$I1171))),"Avg","AboveAvg")</f>
        <v>AboveAvg</v>
      </c>
      <c r="L1171" s="5" t="s">
        <v>31</v>
      </c>
      <c r="O1171" t="str">
        <f>IF(OR(ISNUMBER(SEARCH({"smok"},$Z1171))),"Y","N")</f>
        <v>N</v>
      </c>
      <c r="P1171" t="str">
        <f>IF(OR(ISNUMBER(SEARCH({"BP","Hyper"},$Z1171))),"Y","N")</f>
        <v>N</v>
      </c>
      <c r="Q1171" t="str">
        <f>IF(OR(ISNUMBER(SEARCH({"Tobacc","smok"},$Z1171))),"Y","N")</f>
        <v>N</v>
      </c>
      <c r="T1171" s="8" t="s">
        <v>31</v>
      </c>
      <c r="U1171" s="8" t="s">
        <v>31</v>
      </c>
      <c r="Z1171" s="9" t="s">
        <v>78</v>
      </c>
      <c r="AA1171" t="str">
        <f>IF(OR(ISNUMBER(SEARCH({"Diabetes","Diabetic"},$Z1171))),"Y","N")</f>
        <v>N</v>
      </c>
      <c r="AB1171" s="6" t="s">
        <v>36</v>
      </c>
    </row>
    <row r="1172" spans="2:28" ht="409.6">
      <c r="B1172">
        <v>2016</v>
      </c>
      <c r="C1172" s="4">
        <v>17784</v>
      </c>
      <c r="D1172" s="5" t="s">
        <v>30</v>
      </c>
      <c r="E1172" s="5" t="s">
        <v>31</v>
      </c>
      <c r="F1172" s="5" t="s">
        <v>37</v>
      </c>
      <c r="G1172" s="6" t="s">
        <v>33</v>
      </c>
      <c r="H1172" s="7">
        <v>67</v>
      </c>
      <c r="I1172" s="5" t="s">
        <v>34</v>
      </c>
      <c r="J1172" t="str">
        <f>IF((ISNUMBER(SEARCH({"Cash"},[1]Sheet2!$I1172))),"Avg","AboveAvg")</f>
        <v>Avg</v>
      </c>
      <c r="L1172" s="5" t="s">
        <v>31</v>
      </c>
      <c r="O1172" t="str">
        <f>IF(OR(ISNUMBER(SEARCH({"smok"},$Z1172))),"Y","N")</f>
        <v>N</v>
      </c>
      <c r="P1172" t="str">
        <f>IF(OR(ISNUMBER(SEARCH({"BP","Hyper"},$Z1172))),"Y","N")</f>
        <v>Y</v>
      </c>
      <c r="Q1172" t="str">
        <f>IF(OR(ISNUMBER(SEARCH({"Tobacc","smok"},$Z1172))),"Y","N")</f>
        <v>N</v>
      </c>
      <c r="T1172" s="8" t="s">
        <v>31</v>
      </c>
      <c r="U1172" s="8" t="s">
        <v>31</v>
      </c>
      <c r="Z1172" s="9" t="s">
        <v>591</v>
      </c>
      <c r="AA1172" t="str">
        <f>IF(OR(ISNUMBER(SEARCH({"Diabetes","Diabetic"},$Z1172))),"Y","N")</f>
        <v>Y</v>
      </c>
      <c r="AB1172" s="6" t="s">
        <v>36</v>
      </c>
    </row>
    <row r="1173" spans="2:28">
      <c r="B1173">
        <v>2016</v>
      </c>
      <c r="C1173" s="4">
        <v>31525</v>
      </c>
      <c r="D1173" s="5" t="s">
        <v>30</v>
      </c>
      <c r="E1173" s="5" t="s">
        <v>31</v>
      </c>
      <c r="F1173" s="5" t="s">
        <v>37</v>
      </c>
      <c r="G1173" s="6" t="s">
        <v>33</v>
      </c>
      <c r="H1173" s="7">
        <v>30</v>
      </c>
      <c r="I1173" s="5" t="s">
        <v>34</v>
      </c>
      <c r="J1173" t="str">
        <f>IF((ISNUMBER(SEARCH({"Cash"},[1]Sheet2!$I1173))),"Avg","AboveAvg")</f>
        <v>Avg</v>
      </c>
      <c r="L1173" s="5" t="s">
        <v>31</v>
      </c>
      <c r="O1173" t="str">
        <f>IF(OR(ISNUMBER(SEARCH({"smok"},$Z1173))),"Y","N")</f>
        <v>N</v>
      </c>
      <c r="P1173" t="str">
        <f>IF(OR(ISNUMBER(SEARCH({"BP","Hyper"},$Z1173))),"Y","N")</f>
        <v>N</v>
      </c>
      <c r="Q1173" t="str">
        <f>IF(OR(ISNUMBER(SEARCH({"Tobacc","smok"},$Z1173))),"Y","N")</f>
        <v>N</v>
      </c>
      <c r="T1173" s="8" t="s">
        <v>31</v>
      </c>
      <c r="U1173" s="8" t="s">
        <v>31</v>
      </c>
      <c r="Z1173" s="9" t="s">
        <v>31</v>
      </c>
      <c r="AA1173" t="str">
        <f>IF(OR(ISNUMBER(SEARCH({"Diabetes","Diabetic"},$Z1173))),"Y","N")</f>
        <v>N</v>
      </c>
      <c r="AB1173" s="6" t="s">
        <v>36</v>
      </c>
    </row>
    <row r="1174" spans="2:28">
      <c r="B1174">
        <v>2016</v>
      </c>
      <c r="C1174" s="4">
        <v>26957</v>
      </c>
      <c r="D1174" s="5" t="s">
        <v>30</v>
      </c>
      <c r="E1174" s="5" t="s">
        <v>31</v>
      </c>
      <c r="F1174" s="5" t="s">
        <v>32</v>
      </c>
      <c r="G1174" s="6" t="s">
        <v>33</v>
      </c>
      <c r="H1174" s="7">
        <v>42</v>
      </c>
      <c r="I1174" s="5" t="s">
        <v>34</v>
      </c>
      <c r="J1174" t="str">
        <f>IF((ISNUMBER(SEARCH({"Cash"},[1]Sheet2!$I1174))),"Avg","AboveAvg")</f>
        <v>Avg</v>
      </c>
      <c r="L1174" s="5" t="s">
        <v>41</v>
      </c>
      <c r="O1174" t="str">
        <f>IF(OR(ISNUMBER(SEARCH({"smok"},$Z1174))),"Y","N")</f>
        <v>N</v>
      </c>
      <c r="P1174" t="str">
        <f>IF(OR(ISNUMBER(SEARCH({"BP","Hyper"},$Z1174))),"Y","N")</f>
        <v>N</v>
      </c>
      <c r="Q1174" t="str">
        <f>IF(OR(ISNUMBER(SEARCH({"Tobacc","smok"},$Z1174))),"Y","N")</f>
        <v>N</v>
      </c>
      <c r="T1174" s="8" t="s">
        <v>31</v>
      </c>
      <c r="U1174" s="8" t="s">
        <v>31</v>
      </c>
      <c r="Z1174" s="9" t="s">
        <v>31</v>
      </c>
      <c r="AA1174" t="str">
        <f>IF(OR(ISNUMBER(SEARCH({"Diabetes","Diabetic"},$Z1174))),"Y","N")</f>
        <v>N</v>
      </c>
      <c r="AB1174" s="6" t="s">
        <v>36</v>
      </c>
    </row>
    <row r="1175" spans="2:28">
      <c r="B1175">
        <v>2016</v>
      </c>
      <c r="C1175" s="4">
        <v>19993</v>
      </c>
      <c r="D1175" s="5" t="s">
        <v>30</v>
      </c>
      <c r="E1175" s="5" t="s">
        <v>31</v>
      </c>
      <c r="F1175" s="5" t="s">
        <v>32</v>
      </c>
      <c r="G1175" s="6" t="s">
        <v>33</v>
      </c>
      <c r="H1175" s="7">
        <v>61</v>
      </c>
      <c r="I1175" s="5" t="s">
        <v>34</v>
      </c>
      <c r="J1175" t="str">
        <f>IF((ISNUMBER(SEARCH({"Cash"},[1]Sheet2!$I1175))),"Avg","AboveAvg")</f>
        <v>Avg</v>
      </c>
      <c r="L1175" s="5" t="s">
        <v>31</v>
      </c>
      <c r="O1175" t="str">
        <f>IF(OR(ISNUMBER(SEARCH({"smok"},$Z1175))),"Y","N")</f>
        <v>N</v>
      </c>
      <c r="P1175" t="str">
        <f>IF(OR(ISNUMBER(SEARCH({"BP","Hyper"},$Z1175))),"Y","N")</f>
        <v>N</v>
      </c>
      <c r="Q1175" t="str">
        <f>IF(OR(ISNUMBER(SEARCH({"Tobacc","smok"},$Z1175))),"Y","N")</f>
        <v>N</v>
      </c>
      <c r="T1175" s="8" t="s">
        <v>31</v>
      </c>
      <c r="U1175" s="8" t="s">
        <v>31</v>
      </c>
      <c r="Z1175" s="9" t="s">
        <v>31</v>
      </c>
      <c r="AA1175" t="str">
        <f>IF(OR(ISNUMBER(SEARCH({"Diabetes","Diabetic"},$Z1175))),"Y","N")</f>
        <v>N</v>
      </c>
      <c r="AB1175" s="6" t="s">
        <v>36</v>
      </c>
    </row>
    <row r="1176" spans="2:28">
      <c r="B1176">
        <v>2016</v>
      </c>
      <c r="C1176" s="4">
        <v>17370</v>
      </c>
      <c r="D1176" s="5" t="s">
        <v>30</v>
      </c>
      <c r="E1176" s="5" t="s">
        <v>31</v>
      </c>
      <c r="F1176" s="5" t="s">
        <v>32</v>
      </c>
      <c r="G1176" s="6" t="s">
        <v>33</v>
      </c>
      <c r="H1176" s="7">
        <v>68</v>
      </c>
      <c r="I1176" s="5" t="s">
        <v>34</v>
      </c>
      <c r="J1176" t="str">
        <f>IF((ISNUMBER(SEARCH({"Cash"},[1]Sheet2!$I1176))),"Avg","AboveAvg")</f>
        <v>Avg</v>
      </c>
      <c r="L1176" s="5" t="s">
        <v>31</v>
      </c>
      <c r="O1176" t="str">
        <f>IF(OR(ISNUMBER(SEARCH({"smok"},$Z1176))),"Y","N")</f>
        <v>N</v>
      </c>
      <c r="P1176" t="str">
        <f>IF(OR(ISNUMBER(SEARCH({"BP","Hyper"},$Z1176))),"Y","N")</f>
        <v>N</v>
      </c>
      <c r="Q1176" t="str">
        <f>IF(OR(ISNUMBER(SEARCH({"Tobacc","smok"},$Z1176))),"Y","N")</f>
        <v>N</v>
      </c>
      <c r="T1176" s="8" t="s">
        <v>31</v>
      </c>
      <c r="U1176" s="8" t="s">
        <v>31</v>
      </c>
      <c r="Z1176" s="9" t="s">
        <v>31</v>
      </c>
      <c r="AA1176" t="str">
        <f>IF(OR(ISNUMBER(SEARCH({"Diabetes","Diabetic"},$Z1176))),"Y","N")</f>
        <v>N</v>
      </c>
      <c r="AB1176" s="6" t="s">
        <v>36</v>
      </c>
    </row>
    <row r="1177" spans="2:28" ht="409.6">
      <c r="B1177">
        <v>2016</v>
      </c>
      <c r="C1177" s="4">
        <v>21927</v>
      </c>
      <c r="D1177" s="5" t="s">
        <v>30</v>
      </c>
      <c r="E1177" s="5" t="s">
        <v>31</v>
      </c>
      <c r="F1177" s="5" t="s">
        <v>32</v>
      </c>
      <c r="G1177" s="6" t="s">
        <v>33</v>
      </c>
      <c r="H1177" s="7">
        <v>56</v>
      </c>
      <c r="I1177" s="5" t="s">
        <v>34</v>
      </c>
      <c r="J1177" t="str">
        <f>IF((ISNUMBER(SEARCH({"Cash"},[1]Sheet2!$I1177))),"Avg","AboveAvg")</f>
        <v>Avg</v>
      </c>
      <c r="L1177" s="5" t="s">
        <v>41</v>
      </c>
      <c r="O1177" t="str">
        <f>IF(OR(ISNUMBER(SEARCH({"smok"},$Z1177))),"Y","N")</f>
        <v>N</v>
      </c>
      <c r="P1177" t="str">
        <f>IF(OR(ISNUMBER(SEARCH({"BP","Hyper"},$Z1177))),"Y","N")</f>
        <v>N</v>
      </c>
      <c r="Q1177" t="str">
        <f>IF(OR(ISNUMBER(SEARCH({"Tobacc","smok"},$Z1177))),"Y","N")</f>
        <v>N</v>
      </c>
      <c r="T1177" s="8" t="s">
        <v>31</v>
      </c>
      <c r="U1177" s="8" t="s">
        <v>31</v>
      </c>
      <c r="Z1177" s="9" t="s">
        <v>359</v>
      </c>
      <c r="AA1177" t="str">
        <f>IF(OR(ISNUMBER(SEARCH({"Diabetes","Diabetic"},$Z1177))),"Y","N")</f>
        <v>N</v>
      </c>
      <c r="AB1177" s="6" t="s">
        <v>36</v>
      </c>
    </row>
    <row r="1178" spans="2:28" ht="409.6">
      <c r="B1178">
        <v>2016</v>
      </c>
      <c r="C1178" s="4">
        <v>34856</v>
      </c>
      <c r="D1178" s="5" t="s">
        <v>39</v>
      </c>
      <c r="E1178" s="5" t="s">
        <v>31</v>
      </c>
      <c r="F1178" s="5" t="s">
        <v>32</v>
      </c>
      <c r="G1178" s="6" t="s">
        <v>33</v>
      </c>
      <c r="H1178" s="7">
        <v>20</v>
      </c>
      <c r="I1178" s="5" t="s">
        <v>40</v>
      </c>
      <c r="J1178" t="str">
        <f>IF((ISNUMBER(SEARCH({"Cash"},[1]Sheet2!$I1178))),"Avg","AboveAvg")</f>
        <v>AboveAvg</v>
      </c>
      <c r="L1178" s="5" t="s">
        <v>48</v>
      </c>
      <c r="O1178" t="str">
        <f>IF(OR(ISNUMBER(SEARCH({"smok"},$Z1178))),"Y","N")</f>
        <v>N</v>
      </c>
      <c r="P1178" t="str">
        <f>IF(OR(ISNUMBER(SEARCH({"BP","Hyper"},$Z1178))),"Y","N")</f>
        <v>N</v>
      </c>
      <c r="Q1178" t="str">
        <f>IF(OR(ISNUMBER(SEARCH({"Tobacc","smok"},$Z1178))),"Y","N")</f>
        <v>N</v>
      </c>
      <c r="T1178" s="8" t="s">
        <v>31</v>
      </c>
      <c r="U1178" s="8" t="s">
        <v>31</v>
      </c>
      <c r="Z1178" s="9" t="s">
        <v>115</v>
      </c>
      <c r="AA1178" t="str">
        <f>IF(OR(ISNUMBER(SEARCH({"Diabetes","Diabetic"},$Z1178))),"Y","N")</f>
        <v>N</v>
      </c>
      <c r="AB1178" s="6" t="s">
        <v>36</v>
      </c>
    </row>
    <row r="1179" spans="2:28" ht="409.6">
      <c r="B1179">
        <v>2016</v>
      </c>
      <c r="C1179" s="4">
        <v>29413</v>
      </c>
      <c r="D1179" s="5" t="s">
        <v>30</v>
      </c>
      <c r="E1179" s="5" t="s">
        <v>31</v>
      </c>
      <c r="F1179" s="5" t="s">
        <v>32</v>
      </c>
      <c r="G1179" s="6" t="s">
        <v>33</v>
      </c>
      <c r="H1179" s="7">
        <v>35</v>
      </c>
      <c r="I1179" s="5" t="s">
        <v>40</v>
      </c>
      <c r="J1179" t="str">
        <f>IF((ISNUMBER(SEARCH({"Cash"},[1]Sheet2!$I1179))),"Avg","AboveAvg")</f>
        <v>AboveAvg</v>
      </c>
      <c r="L1179" s="5" t="s">
        <v>41</v>
      </c>
      <c r="O1179" t="str">
        <f>IF(OR(ISNUMBER(SEARCH({"smok"},$Z1179))),"Y","N")</f>
        <v>N</v>
      </c>
      <c r="P1179" t="str">
        <f>IF(OR(ISNUMBER(SEARCH({"BP","Hyper"},$Z1179))),"Y","N")</f>
        <v>Y</v>
      </c>
      <c r="Q1179" t="str">
        <f>IF(OR(ISNUMBER(SEARCH({"Tobacc","smok"},$Z1179))),"Y","N")</f>
        <v>N</v>
      </c>
      <c r="T1179" s="8" t="s">
        <v>31</v>
      </c>
      <c r="U1179" s="8" t="s">
        <v>31</v>
      </c>
      <c r="Z1179" s="9" t="s">
        <v>592</v>
      </c>
      <c r="AA1179" t="str">
        <f>IF(OR(ISNUMBER(SEARCH({"Diabetes","Diabetic"},$Z1179))),"Y","N")</f>
        <v>N</v>
      </c>
      <c r="AB1179" s="6" t="s">
        <v>36</v>
      </c>
    </row>
    <row r="1180" spans="2:28">
      <c r="B1180">
        <v>2016</v>
      </c>
      <c r="C1180" s="4">
        <v>24403</v>
      </c>
      <c r="D1180" s="5" t="s">
        <v>30</v>
      </c>
      <c r="E1180" s="5" t="s">
        <v>31</v>
      </c>
      <c r="F1180" s="5" t="s">
        <v>32</v>
      </c>
      <c r="G1180" s="6" t="s">
        <v>33</v>
      </c>
      <c r="H1180" s="7">
        <v>49</v>
      </c>
      <c r="I1180" s="5" t="s">
        <v>34</v>
      </c>
      <c r="J1180" t="str">
        <f>IF((ISNUMBER(SEARCH({"Cash"},[1]Sheet2!$I1180))),"Avg","AboveAvg")</f>
        <v>Avg</v>
      </c>
      <c r="L1180" s="5" t="s">
        <v>31</v>
      </c>
      <c r="O1180" t="str">
        <f>IF(OR(ISNUMBER(SEARCH({"smok"},$Z1180))),"Y","N")</f>
        <v>N</v>
      </c>
      <c r="P1180" t="str">
        <f>IF(OR(ISNUMBER(SEARCH({"BP","Hyper"},$Z1180))),"Y","N")</f>
        <v>N</v>
      </c>
      <c r="Q1180" t="str">
        <f>IF(OR(ISNUMBER(SEARCH({"Tobacc","smok"},$Z1180))),"Y","N")</f>
        <v>N</v>
      </c>
      <c r="T1180" s="8" t="s">
        <v>31</v>
      </c>
      <c r="U1180" s="8" t="s">
        <v>31</v>
      </c>
      <c r="Z1180" s="9" t="s">
        <v>31</v>
      </c>
      <c r="AA1180" t="str">
        <f>IF(OR(ISNUMBER(SEARCH({"Diabetes","Diabetic"},$Z1180))),"Y","N")</f>
        <v>N</v>
      </c>
      <c r="AB1180" s="6" t="s">
        <v>36</v>
      </c>
    </row>
    <row r="1181" spans="2:28" ht="409.6">
      <c r="B1181">
        <v>2016</v>
      </c>
      <c r="C1181" s="4">
        <v>25256</v>
      </c>
      <c r="D1181" s="5" t="s">
        <v>30</v>
      </c>
      <c r="E1181" s="5" t="s">
        <v>31</v>
      </c>
      <c r="F1181" s="5" t="s">
        <v>37</v>
      </c>
      <c r="G1181" s="6" t="s">
        <v>33</v>
      </c>
      <c r="H1181" s="7">
        <v>47</v>
      </c>
      <c r="I1181" s="5" t="s">
        <v>40</v>
      </c>
      <c r="J1181" t="str">
        <f>IF((ISNUMBER(SEARCH({"Cash"},[1]Sheet2!$I1181))),"Avg","AboveAvg")</f>
        <v>AboveAvg</v>
      </c>
      <c r="L1181" s="5" t="s">
        <v>31</v>
      </c>
      <c r="O1181" t="str">
        <f>IF(OR(ISNUMBER(SEARCH({"smok"},$Z1181))),"Y","N")</f>
        <v>N</v>
      </c>
      <c r="P1181" t="str">
        <f>IF(OR(ISNUMBER(SEARCH({"BP","Hyper"},$Z1181))),"Y","N")</f>
        <v>Y</v>
      </c>
      <c r="Q1181" t="str">
        <f>IF(OR(ISNUMBER(SEARCH({"Tobacc","smok"},$Z1181))),"Y","N")</f>
        <v>N</v>
      </c>
      <c r="T1181" s="8" t="s">
        <v>31</v>
      </c>
      <c r="U1181" s="8" t="s">
        <v>31</v>
      </c>
      <c r="Z1181" s="9" t="s">
        <v>70</v>
      </c>
      <c r="AA1181" t="str">
        <f>IF(OR(ISNUMBER(SEARCH({"Diabetes","Diabetic"},$Z1181))),"Y","N")</f>
        <v>N</v>
      </c>
      <c r="AB1181" s="6" t="s">
        <v>36</v>
      </c>
    </row>
    <row r="1182" spans="2:28">
      <c r="B1182">
        <v>2016</v>
      </c>
      <c r="C1182" s="4">
        <v>27555</v>
      </c>
      <c r="D1182" s="5" t="s">
        <v>30</v>
      </c>
      <c r="E1182" s="5" t="s">
        <v>31</v>
      </c>
      <c r="F1182" s="5" t="s">
        <v>37</v>
      </c>
      <c r="G1182" s="6" t="s">
        <v>33</v>
      </c>
      <c r="H1182" s="7">
        <v>40</v>
      </c>
      <c r="I1182" s="5" t="s">
        <v>34</v>
      </c>
      <c r="J1182" t="str">
        <f>IF((ISNUMBER(SEARCH({"Cash"},[1]Sheet2!$I1182))),"Avg","AboveAvg")</f>
        <v>Avg</v>
      </c>
      <c r="L1182" s="5" t="s">
        <v>44</v>
      </c>
      <c r="O1182" t="str">
        <f>IF(OR(ISNUMBER(SEARCH({"smok"},$Z1182))),"Y","N")</f>
        <v>N</v>
      </c>
      <c r="P1182" t="str">
        <f>IF(OR(ISNUMBER(SEARCH({"BP","Hyper"},$Z1182))),"Y","N")</f>
        <v>N</v>
      </c>
      <c r="Q1182" t="str">
        <f>IF(OR(ISNUMBER(SEARCH({"Tobacc","smok"},$Z1182))),"Y","N")</f>
        <v>N</v>
      </c>
      <c r="T1182" s="8" t="s">
        <v>31</v>
      </c>
      <c r="U1182" s="8" t="s">
        <v>31</v>
      </c>
      <c r="Z1182" s="9" t="s">
        <v>31</v>
      </c>
      <c r="AA1182" t="str">
        <f>IF(OR(ISNUMBER(SEARCH({"Diabetes","Diabetic"},$Z1182))),"Y","N")</f>
        <v>N</v>
      </c>
      <c r="AB1182" s="6" t="s">
        <v>36</v>
      </c>
    </row>
    <row r="1183" spans="2:28" ht="409.6">
      <c r="B1183">
        <v>2016</v>
      </c>
      <c r="C1183" s="4">
        <v>21308</v>
      </c>
      <c r="D1183" s="5" t="s">
        <v>30</v>
      </c>
      <c r="E1183" s="5" t="s">
        <v>31</v>
      </c>
      <c r="F1183" s="5" t="s">
        <v>32</v>
      </c>
      <c r="G1183" s="6" t="s">
        <v>33</v>
      </c>
      <c r="H1183" s="7">
        <v>58</v>
      </c>
      <c r="I1183" s="5" t="s">
        <v>40</v>
      </c>
      <c r="J1183" t="str">
        <f>IF((ISNUMBER(SEARCH({"Cash"},[1]Sheet2!$I1183))),"Avg","AboveAvg")</f>
        <v>AboveAvg</v>
      </c>
      <c r="L1183" s="5" t="s">
        <v>41</v>
      </c>
      <c r="O1183" t="str">
        <f>IF(OR(ISNUMBER(SEARCH({"smok"},$Z1183))),"Y","N")</f>
        <v>N</v>
      </c>
      <c r="P1183" t="str">
        <f>IF(OR(ISNUMBER(SEARCH({"BP","Hyper"},$Z1183))),"Y","N")</f>
        <v>Y</v>
      </c>
      <c r="Q1183" t="str">
        <f>IF(OR(ISNUMBER(SEARCH({"Tobacc","smok"},$Z1183))),"Y","N")</f>
        <v>N</v>
      </c>
      <c r="T1183" s="8" t="s">
        <v>31</v>
      </c>
      <c r="U1183" s="8" t="s">
        <v>31</v>
      </c>
      <c r="Z1183" s="9" t="s">
        <v>593</v>
      </c>
      <c r="AA1183" t="str">
        <f>IF(OR(ISNUMBER(SEARCH({"Diabetes","Diabetic"},$Z1183))),"Y","N")</f>
        <v>Y</v>
      </c>
      <c r="AB1183" s="6" t="s">
        <v>36</v>
      </c>
    </row>
    <row r="1184" spans="2:28" ht="409.6">
      <c r="B1184">
        <v>2016</v>
      </c>
      <c r="C1184" s="4">
        <v>38416</v>
      </c>
      <c r="D1184" s="5" t="s">
        <v>30</v>
      </c>
      <c r="E1184" s="5" t="s">
        <v>31</v>
      </c>
      <c r="F1184" s="5" t="s">
        <v>32</v>
      </c>
      <c r="G1184" s="6" t="s">
        <v>33</v>
      </c>
      <c r="H1184" s="7">
        <v>11</v>
      </c>
      <c r="I1184" s="5" t="s">
        <v>34</v>
      </c>
      <c r="J1184" t="str">
        <f>IF((ISNUMBER(SEARCH({"Cash"},[1]Sheet2!$I1184))),"Avg","AboveAvg")</f>
        <v>Avg</v>
      </c>
      <c r="L1184" s="5" t="s">
        <v>93</v>
      </c>
      <c r="O1184" t="str">
        <f>IF(OR(ISNUMBER(SEARCH({"smok"},$Z1184))),"Y","N")</f>
        <v>N</v>
      </c>
      <c r="P1184" t="str">
        <f>IF(OR(ISNUMBER(SEARCH({"BP","Hyper"},$Z1184))),"Y","N")</f>
        <v>N</v>
      </c>
      <c r="Q1184" t="str">
        <f>IF(OR(ISNUMBER(SEARCH({"Tobacc","smok"},$Z1184))),"Y","N")</f>
        <v>N</v>
      </c>
      <c r="T1184" s="8" t="s">
        <v>31</v>
      </c>
      <c r="U1184" s="8" t="s">
        <v>31</v>
      </c>
      <c r="Z1184" s="9" t="s">
        <v>437</v>
      </c>
      <c r="AA1184" t="str">
        <f>IF(OR(ISNUMBER(SEARCH({"Diabetes","Diabetic"},$Z1184))),"Y","N")</f>
        <v>N</v>
      </c>
      <c r="AB1184" s="6" t="s">
        <v>36</v>
      </c>
    </row>
    <row r="1185" spans="2:28" ht="105.6">
      <c r="B1185">
        <v>2016</v>
      </c>
      <c r="C1185" s="4">
        <v>26957</v>
      </c>
      <c r="D1185" s="5" t="s">
        <v>30</v>
      </c>
      <c r="E1185" s="5" t="s">
        <v>31</v>
      </c>
      <c r="F1185" s="5" t="s">
        <v>32</v>
      </c>
      <c r="G1185" s="6" t="s">
        <v>33</v>
      </c>
      <c r="H1185" s="7">
        <v>42</v>
      </c>
      <c r="I1185" s="5" t="s">
        <v>34</v>
      </c>
      <c r="J1185" t="str">
        <f>IF((ISNUMBER(SEARCH({"Cash"},[1]Sheet2!$I1185))),"Avg","AboveAvg")</f>
        <v>Avg</v>
      </c>
      <c r="L1185" s="5" t="s">
        <v>41</v>
      </c>
      <c r="O1185" t="str">
        <f>IF(OR(ISNUMBER(SEARCH({"smok"},$Z1185))),"Y","N")</f>
        <v>N</v>
      </c>
      <c r="P1185" t="str">
        <f>IF(OR(ISNUMBER(SEARCH({"BP","Hyper"},$Z1185))),"Y","N")</f>
        <v>N</v>
      </c>
      <c r="Q1185" t="str">
        <f>IF(OR(ISNUMBER(SEARCH({"Tobacc","smok"},$Z1185))),"Y","N")</f>
        <v>N</v>
      </c>
      <c r="T1185" s="8" t="s">
        <v>31</v>
      </c>
      <c r="U1185" s="8" t="s">
        <v>31</v>
      </c>
      <c r="Z1185" s="9" t="s">
        <v>209</v>
      </c>
      <c r="AA1185" t="str">
        <f>IF(OR(ISNUMBER(SEARCH({"Diabetes","Diabetic"},$Z1185))),"Y","N")</f>
        <v>N</v>
      </c>
      <c r="AB1185" s="6" t="s">
        <v>36</v>
      </c>
    </row>
    <row r="1186" spans="2:28">
      <c r="B1186">
        <v>2016</v>
      </c>
      <c r="C1186" s="4">
        <v>41059</v>
      </c>
      <c r="D1186" s="5" t="s">
        <v>30</v>
      </c>
      <c r="E1186" s="5" t="s">
        <v>31</v>
      </c>
      <c r="F1186" s="5" t="s">
        <v>32</v>
      </c>
      <c r="G1186" s="6" t="s">
        <v>33</v>
      </c>
      <c r="H1186" s="7">
        <v>4</v>
      </c>
      <c r="I1186" s="5" t="s">
        <v>40</v>
      </c>
      <c r="J1186" t="str">
        <f>IF((ISNUMBER(SEARCH({"Cash"},[1]Sheet2!$I1186))),"Avg","AboveAvg")</f>
        <v>AboveAvg</v>
      </c>
      <c r="L1186" s="5" t="s">
        <v>41</v>
      </c>
      <c r="O1186" t="str">
        <f>IF(OR(ISNUMBER(SEARCH({"smok"},$Z1186))),"Y","N")</f>
        <v>N</v>
      </c>
      <c r="P1186" t="str">
        <f>IF(OR(ISNUMBER(SEARCH({"BP","Hyper"},$Z1186))),"Y","N")</f>
        <v>N</v>
      </c>
      <c r="Q1186" t="str">
        <f>IF(OR(ISNUMBER(SEARCH({"Tobacc","smok"},$Z1186))),"Y","N")</f>
        <v>N</v>
      </c>
      <c r="T1186" s="8" t="s">
        <v>31</v>
      </c>
      <c r="U1186" s="8" t="s">
        <v>31</v>
      </c>
      <c r="Z1186" s="9" t="s">
        <v>31</v>
      </c>
      <c r="AA1186" t="str">
        <f>IF(OR(ISNUMBER(SEARCH({"Diabetes","Diabetic"},$Z1186))),"Y","N")</f>
        <v>N</v>
      </c>
      <c r="AB1186" s="6" t="s">
        <v>36</v>
      </c>
    </row>
    <row r="1187" spans="2:28" ht="290.39999999999998">
      <c r="B1187">
        <v>2016</v>
      </c>
      <c r="C1187" s="4">
        <v>21027</v>
      </c>
      <c r="D1187" s="5" t="s">
        <v>30</v>
      </c>
      <c r="E1187" s="5" t="s">
        <v>31</v>
      </c>
      <c r="F1187" s="5" t="s">
        <v>32</v>
      </c>
      <c r="G1187" s="6" t="s">
        <v>33</v>
      </c>
      <c r="H1187" s="7">
        <v>58</v>
      </c>
      <c r="I1187" s="5" t="s">
        <v>40</v>
      </c>
      <c r="J1187" t="str">
        <f>IF((ISNUMBER(SEARCH({"Cash"},[1]Sheet2!$I1187))),"Avg","AboveAvg")</f>
        <v>AboveAvg</v>
      </c>
      <c r="L1187" s="5" t="s">
        <v>31</v>
      </c>
      <c r="O1187" t="str">
        <f>IF(OR(ISNUMBER(SEARCH({"smok"},$Z1187))),"Y","N")</f>
        <v>N</v>
      </c>
      <c r="P1187" t="str">
        <f>IF(OR(ISNUMBER(SEARCH({"BP","Hyper"},$Z1187))),"Y","N")</f>
        <v>N</v>
      </c>
      <c r="Q1187" t="str">
        <f>IF(OR(ISNUMBER(SEARCH({"Tobacc","smok"},$Z1187))),"Y","N")</f>
        <v>N</v>
      </c>
      <c r="T1187" s="8" t="s">
        <v>31</v>
      </c>
      <c r="U1187" s="8" t="s">
        <v>31</v>
      </c>
      <c r="Z1187" s="9" t="s">
        <v>442</v>
      </c>
      <c r="AA1187" t="str">
        <f>IF(OR(ISNUMBER(SEARCH({"Diabetes","Diabetic"},$Z1187))),"Y","N")</f>
        <v>N</v>
      </c>
      <c r="AB1187" s="6" t="s">
        <v>36</v>
      </c>
    </row>
    <row r="1188" spans="2:28" ht="132">
      <c r="B1188">
        <v>2016</v>
      </c>
      <c r="C1188" s="4">
        <v>25541</v>
      </c>
      <c r="D1188" s="5" t="s">
        <v>30</v>
      </c>
      <c r="E1188" s="5" t="s">
        <v>31</v>
      </c>
      <c r="F1188" s="5" t="s">
        <v>32</v>
      </c>
      <c r="G1188" s="6" t="s">
        <v>33</v>
      </c>
      <c r="H1188" s="7">
        <v>46</v>
      </c>
      <c r="I1188" s="5" t="s">
        <v>40</v>
      </c>
      <c r="J1188" t="str">
        <f>IF((ISNUMBER(SEARCH({"Cash"},[1]Sheet2!$I1188))),"Avg","AboveAvg")</f>
        <v>AboveAvg</v>
      </c>
      <c r="L1188" s="5" t="s">
        <v>31</v>
      </c>
      <c r="O1188" t="str">
        <f>IF(OR(ISNUMBER(SEARCH({"smok"},$Z1188))),"Y","N")</f>
        <v>N</v>
      </c>
      <c r="P1188" t="str">
        <f>IF(OR(ISNUMBER(SEARCH({"BP","Hyper"},$Z1188))),"Y","N")</f>
        <v>N</v>
      </c>
      <c r="Q1188" t="str">
        <f>IF(OR(ISNUMBER(SEARCH({"Tobacc","smok"},$Z1188))),"Y","N")</f>
        <v>Y</v>
      </c>
      <c r="T1188" s="8" t="s">
        <v>31</v>
      </c>
      <c r="U1188" s="8" t="s">
        <v>31</v>
      </c>
      <c r="Z1188" s="9" t="s">
        <v>47</v>
      </c>
      <c r="AA1188" t="str">
        <f>IF(OR(ISNUMBER(SEARCH({"Diabetes","Diabetic"},$Z1188))),"Y","N")</f>
        <v>N</v>
      </c>
      <c r="AB1188" s="6" t="s">
        <v>36</v>
      </c>
    </row>
    <row r="1189" spans="2:28">
      <c r="B1189">
        <v>2016</v>
      </c>
      <c r="C1189" s="4">
        <v>23510</v>
      </c>
      <c r="D1189" s="5" t="s">
        <v>30</v>
      </c>
      <c r="E1189" s="5" t="s">
        <v>31</v>
      </c>
      <c r="F1189" s="5" t="s">
        <v>37</v>
      </c>
      <c r="G1189" s="6" t="s">
        <v>33</v>
      </c>
      <c r="H1189" s="7">
        <v>51</v>
      </c>
      <c r="I1189" s="5" t="s">
        <v>40</v>
      </c>
      <c r="J1189" t="str">
        <f>IF((ISNUMBER(SEARCH({"Cash"},[1]Sheet2!$I1189))),"Avg","AboveAvg")</f>
        <v>AboveAvg</v>
      </c>
      <c r="L1189" s="5" t="s">
        <v>41</v>
      </c>
      <c r="O1189" t="str">
        <f>IF(OR(ISNUMBER(SEARCH({"smok"},$Z1189))),"Y","N")</f>
        <v>N</v>
      </c>
      <c r="P1189" t="str">
        <f>IF(OR(ISNUMBER(SEARCH({"BP","Hyper"},$Z1189))),"Y","N")</f>
        <v>N</v>
      </c>
      <c r="Q1189" t="str">
        <f>IF(OR(ISNUMBER(SEARCH({"Tobacc","smok"},$Z1189))),"Y","N")</f>
        <v>N</v>
      </c>
      <c r="T1189" s="8" t="s">
        <v>31</v>
      </c>
      <c r="U1189" s="8" t="s">
        <v>31</v>
      </c>
      <c r="Z1189" s="9" t="s">
        <v>31</v>
      </c>
      <c r="AA1189" t="str">
        <f>IF(OR(ISNUMBER(SEARCH({"Diabetes","Diabetic"},$Z1189))),"Y","N")</f>
        <v>N</v>
      </c>
      <c r="AB1189" s="6" t="s">
        <v>36</v>
      </c>
    </row>
    <row r="1190" spans="2:28" ht="79.2">
      <c r="B1190">
        <v>2016</v>
      </c>
      <c r="C1190" s="4">
        <v>19474</v>
      </c>
      <c r="D1190" s="5" t="s">
        <v>30</v>
      </c>
      <c r="E1190" s="5" t="s">
        <v>31</v>
      </c>
      <c r="F1190" s="5" t="s">
        <v>37</v>
      </c>
      <c r="G1190" s="6" t="s">
        <v>33</v>
      </c>
      <c r="H1190" s="7">
        <v>63</v>
      </c>
      <c r="I1190" s="5" t="s">
        <v>40</v>
      </c>
      <c r="J1190" t="str">
        <f>IF((ISNUMBER(SEARCH({"Cash"},[1]Sheet2!$I1190))),"Avg","AboveAvg")</f>
        <v>AboveAvg</v>
      </c>
      <c r="L1190" s="5" t="s">
        <v>31</v>
      </c>
      <c r="O1190" t="str">
        <f>IF(OR(ISNUMBER(SEARCH({"smok"},$Z1190))),"Y","N")</f>
        <v>N</v>
      </c>
      <c r="P1190" t="str">
        <f>IF(OR(ISNUMBER(SEARCH({"BP","Hyper"},$Z1190))),"Y","N")</f>
        <v>Y</v>
      </c>
      <c r="Q1190" t="str">
        <f>IF(OR(ISNUMBER(SEARCH({"Tobacc","smok"},$Z1190))),"Y","N")</f>
        <v>N</v>
      </c>
      <c r="T1190" s="8" t="s">
        <v>31</v>
      </c>
      <c r="U1190" s="8" t="s">
        <v>31</v>
      </c>
      <c r="Z1190" s="9" t="s">
        <v>594</v>
      </c>
      <c r="AA1190" t="str">
        <f>IF(OR(ISNUMBER(SEARCH({"Diabetes","Diabetic"},$Z1190))),"Y","N")</f>
        <v>N</v>
      </c>
      <c r="AB1190" s="6" t="s">
        <v>36</v>
      </c>
    </row>
    <row r="1191" spans="2:28" ht="409.6">
      <c r="B1191">
        <v>2016</v>
      </c>
      <c r="C1191" s="4">
        <v>17455</v>
      </c>
      <c r="D1191" s="5" t="s">
        <v>30</v>
      </c>
      <c r="E1191" s="5" t="s">
        <v>31</v>
      </c>
      <c r="F1191" s="5" t="s">
        <v>37</v>
      </c>
      <c r="G1191" s="6" t="s">
        <v>33</v>
      </c>
      <c r="H1191" s="7">
        <v>68</v>
      </c>
      <c r="I1191" s="5" t="s">
        <v>34</v>
      </c>
      <c r="J1191" t="str">
        <f>IF((ISNUMBER(SEARCH({"Cash"},[1]Sheet2!$I1191))),"Avg","AboveAvg")</f>
        <v>Avg</v>
      </c>
      <c r="L1191" s="5" t="s">
        <v>41</v>
      </c>
      <c r="O1191" t="str">
        <f>IF(OR(ISNUMBER(SEARCH({"smok"},$Z1191))),"Y","N")</f>
        <v>N</v>
      </c>
      <c r="P1191" t="str">
        <f>IF(OR(ISNUMBER(SEARCH({"BP","Hyper"},$Z1191))),"Y","N")</f>
        <v>N</v>
      </c>
      <c r="Q1191" t="str">
        <f>IF(OR(ISNUMBER(SEARCH({"Tobacc","smok"},$Z1191))),"Y","N")</f>
        <v>N</v>
      </c>
      <c r="T1191" s="8" t="s">
        <v>31</v>
      </c>
      <c r="U1191" s="8" t="s">
        <v>31</v>
      </c>
      <c r="Z1191" s="9" t="s">
        <v>595</v>
      </c>
      <c r="AA1191" t="str">
        <f>IF(OR(ISNUMBER(SEARCH({"Diabetes","Diabetic"},$Z1191))),"Y","N")</f>
        <v>N</v>
      </c>
      <c r="AB1191" s="6" t="s">
        <v>36</v>
      </c>
    </row>
    <row r="1192" spans="2:28" ht="145.19999999999999">
      <c r="B1192">
        <v>2016</v>
      </c>
      <c r="C1192" s="4">
        <v>25973</v>
      </c>
      <c r="D1192" s="5" t="s">
        <v>30</v>
      </c>
      <c r="E1192" s="5" t="s">
        <v>31</v>
      </c>
      <c r="F1192" s="5" t="s">
        <v>37</v>
      </c>
      <c r="G1192" s="6" t="s">
        <v>33</v>
      </c>
      <c r="H1192" s="7">
        <v>45</v>
      </c>
      <c r="I1192" s="5" t="s">
        <v>40</v>
      </c>
      <c r="J1192" t="str">
        <f>IF((ISNUMBER(SEARCH({"Cash"},[1]Sheet2!$I1192))),"Avg","AboveAvg")</f>
        <v>AboveAvg</v>
      </c>
      <c r="L1192" s="5" t="s">
        <v>31</v>
      </c>
      <c r="O1192" t="str">
        <f>IF(OR(ISNUMBER(SEARCH({"smok"},$Z1192))),"Y","N")</f>
        <v>N</v>
      </c>
      <c r="P1192" t="str">
        <f>IF(OR(ISNUMBER(SEARCH({"BP","Hyper"},$Z1192))),"Y","N")</f>
        <v>N</v>
      </c>
      <c r="Q1192" t="str">
        <f>IF(OR(ISNUMBER(SEARCH({"Tobacc","smok"},$Z1192))),"Y","N")</f>
        <v>N</v>
      </c>
      <c r="T1192" s="8" t="s">
        <v>31</v>
      </c>
      <c r="U1192" s="8" t="s">
        <v>31</v>
      </c>
      <c r="Z1192" s="9" t="s">
        <v>353</v>
      </c>
      <c r="AA1192" t="str">
        <f>IF(OR(ISNUMBER(SEARCH({"Diabetes","Diabetic"},$Z1192))),"Y","N")</f>
        <v>N</v>
      </c>
      <c r="AB1192" s="6" t="s">
        <v>36</v>
      </c>
    </row>
    <row r="1193" spans="2:28">
      <c r="B1193">
        <v>2016</v>
      </c>
      <c r="C1193" s="4">
        <v>27206</v>
      </c>
      <c r="D1193" s="5" t="s">
        <v>30</v>
      </c>
      <c r="E1193" s="5" t="s">
        <v>31</v>
      </c>
      <c r="F1193" s="5" t="s">
        <v>37</v>
      </c>
      <c r="G1193" s="6" t="s">
        <v>33</v>
      </c>
      <c r="H1193" s="7">
        <v>41</v>
      </c>
      <c r="I1193" s="5" t="s">
        <v>34</v>
      </c>
      <c r="J1193" t="str">
        <f>IF((ISNUMBER(SEARCH({"Cash"},[1]Sheet2!$I1193))),"Avg","AboveAvg")</f>
        <v>Avg</v>
      </c>
      <c r="L1193" s="5" t="s">
        <v>31</v>
      </c>
      <c r="O1193" t="str">
        <f>IF(OR(ISNUMBER(SEARCH({"smok"},$Z1193))),"Y","N")</f>
        <v>N</v>
      </c>
      <c r="P1193" t="str">
        <f>IF(OR(ISNUMBER(SEARCH({"BP","Hyper"},$Z1193))),"Y","N")</f>
        <v>N</v>
      </c>
      <c r="Q1193" t="str">
        <f>IF(OR(ISNUMBER(SEARCH({"Tobacc","smok"},$Z1193))),"Y","N")</f>
        <v>N</v>
      </c>
      <c r="T1193" s="8" t="s">
        <v>31</v>
      </c>
      <c r="U1193" s="8" t="s">
        <v>31</v>
      </c>
      <c r="Z1193" s="9" t="s">
        <v>31</v>
      </c>
      <c r="AA1193" t="str">
        <f>IF(OR(ISNUMBER(SEARCH({"Diabetes","Diabetic"},$Z1193))),"Y","N")</f>
        <v>N</v>
      </c>
      <c r="AB1193" s="6" t="s">
        <v>36</v>
      </c>
    </row>
    <row r="1194" spans="2:28" ht="250.8">
      <c r="B1194">
        <v>2016</v>
      </c>
      <c r="C1194" s="4">
        <v>17899</v>
      </c>
      <c r="D1194" s="5" t="s">
        <v>30</v>
      </c>
      <c r="E1194" s="5" t="s">
        <v>31</v>
      </c>
      <c r="F1194" s="5" t="s">
        <v>37</v>
      </c>
      <c r="G1194" s="6" t="s">
        <v>33</v>
      </c>
      <c r="H1194" s="7">
        <v>67</v>
      </c>
      <c r="I1194" s="5" t="s">
        <v>34</v>
      </c>
      <c r="J1194" t="str">
        <f>IF((ISNUMBER(SEARCH({"Cash"},[1]Sheet2!$I1194))),"Avg","AboveAvg")</f>
        <v>Avg</v>
      </c>
      <c r="L1194" s="5" t="s">
        <v>41</v>
      </c>
      <c r="O1194" t="str">
        <f>IF(OR(ISNUMBER(SEARCH({"smok"},$Z1194))),"Y","N")</f>
        <v>N</v>
      </c>
      <c r="P1194" t="str">
        <f>IF(OR(ISNUMBER(SEARCH({"BP","Hyper"},$Z1194))),"Y","N")</f>
        <v>N</v>
      </c>
      <c r="Q1194" t="str">
        <f>IF(OR(ISNUMBER(SEARCH({"Tobacc","smok"},$Z1194))),"Y","N")</f>
        <v>N</v>
      </c>
      <c r="T1194" s="8" t="s">
        <v>31</v>
      </c>
      <c r="U1194" s="8" t="s">
        <v>31</v>
      </c>
      <c r="Z1194" s="9" t="s">
        <v>596</v>
      </c>
      <c r="AA1194" t="str">
        <f>IF(OR(ISNUMBER(SEARCH({"Diabetes","Diabetic"},$Z1194))),"Y","N")</f>
        <v>N</v>
      </c>
      <c r="AB1194" s="6" t="s">
        <v>36</v>
      </c>
    </row>
    <row r="1195" spans="2:28" ht="343.2">
      <c r="B1195">
        <v>2016</v>
      </c>
      <c r="C1195" s="4">
        <v>16268</v>
      </c>
      <c r="D1195" s="5" t="s">
        <v>30</v>
      </c>
      <c r="E1195" s="5" t="s">
        <v>31</v>
      </c>
      <c r="F1195" s="5" t="s">
        <v>32</v>
      </c>
      <c r="G1195" s="6" t="s">
        <v>33</v>
      </c>
      <c r="H1195" s="7">
        <v>71</v>
      </c>
      <c r="I1195" s="5" t="s">
        <v>40</v>
      </c>
      <c r="J1195" t="str">
        <f>IF((ISNUMBER(SEARCH({"Cash"},[1]Sheet2!$I1195))),"Avg","AboveAvg")</f>
        <v>AboveAvg</v>
      </c>
      <c r="L1195" s="5" t="s">
        <v>44</v>
      </c>
      <c r="O1195" t="str">
        <f>IF(OR(ISNUMBER(SEARCH({"smok"},$Z1195))),"Y","N")</f>
        <v>N</v>
      </c>
      <c r="P1195" t="str">
        <f>IF(OR(ISNUMBER(SEARCH({"BP","Hyper"},$Z1195))),"Y","N")</f>
        <v>N</v>
      </c>
      <c r="Q1195" t="str">
        <f>IF(OR(ISNUMBER(SEARCH({"Tobacc","smok"},$Z1195))),"Y","N")</f>
        <v>N</v>
      </c>
      <c r="T1195" s="8" t="s">
        <v>31</v>
      </c>
      <c r="U1195" s="8" t="s">
        <v>31</v>
      </c>
      <c r="Z1195" s="9" t="s">
        <v>597</v>
      </c>
      <c r="AA1195" t="str">
        <f>IF(OR(ISNUMBER(SEARCH({"Diabetes","Diabetic"},$Z1195))),"Y","N")</f>
        <v>N</v>
      </c>
      <c r="AB1195" s="6" t="s">
        <v>36</v>
      </c>
    </row>
    <row r="1196" spans="2:28">
      <c r="B1196">
        <v>2016</v>
      </c>
      <c r="C1196" s="4">
        <v>21999</v>
      </c>
      <c r="D1196" s="5" t="s">
        <v>39</v>
      </c>
      <c r="E1196" s="5" t="s">
        <v>31</v>
      </c>
      <c r="F1196" s="5" t="s">
        <v>32</v>
      </c>
      <c r="G1196" s="6" t="s">
        <v>33</v>
      </c>
      <c r="H1196" s="7">
        <v>56</v>
      </c>
      <c r="I1196" s="5" t="s">
        <v>40</v>
      </c>
      <c r="J1196" t="str">
        <f>IF((ISNUMBER(SEARCH({"Cash"},[1]Sheet2!$I1196))),"Avg","AboveAvg")</f>
        <v>AboveAvg</v>
      </c>
      <c r="L1196" s="5" t="s">
        <v>44</v>
      </c>
      <c r="O1196" t="str">
        <f>IF(OR(ISNUMBER(SEARCH({"smok"},$Z1196))),"Y","N")</f>
        <v>N</v>
      </c>
      <c r="P1196" t="str">
        <f>IF(OR(ISNUMBER(SEARCH({"BP","Hyper"},$Z1196))),"Y","N")</f>
        <v>N</v>
      </c>
      <c r="Q1196" t="str">
        <f>IF(OR(ISNUMBER(SEARCH({"Tobacc","smok"},$Z1196))),"Y","N")</f>
        <v>N</v>
      </c>
      <c r="T1196" s="8" t="s">
        <v>31</v>
      </c>
      <c r="U1196" s="8" t="s">
        <v>31</v>
      </c>
      <c r="Z1196" s="9" t="s">
        <v>31</v>
      </c>
      <c r="AA1196" t="str">
        <f>IF(OR(ISNUMBER(SEARCH({"Diabetes","Diabetic"},$Z1196))),"Y","N")</f>
        <v>N</v>
      </c>
      <c r="AB1196" s="6" t="s">
        <v>36</v>
      </c>
    </row>
    <row r="1197" spans="2:28" ht="343.2">
      <c r="B1197">
        <v>2016</v>
      </c>
      <c r="C1197" s="4">
        <v>24225</v>
      </c>
      <c r="D1197" s="5" t="s">
        <v>30</v>
      </c>
      <c r="E1197" s="5" t="s">
        <v>31</v>
      </c>
      <c r="F1197" s="5" t="s">
        <v>37</v>
      </c>
      <c r="G1197" s="6" t="s">
        <v>33</v>
      </c>
      <c r="H1197" s="7">
        <v>50</v>
      </c>
      <c r="I1197" s="5" t="s">
        <v>34</v>
      </c>
      <c r="J1197" t="str">
        <f>IF((ISNUMBER(SEARCH({"Cash"},[1]Sheet2!$I1197))),"Avg","AboveAvg")</f>
        <v>Avg</v>
      </c>
      <c r="L1197" s="5" t="s">
        <v>31</v>
      </c>
      <c r="O1197" t="str">
        <f>IF(OR(ISNUMBER(SEARCH({"smok"},$Z1197))),"Y","N")</f>
        <v>N</v>
      </c>
      <c r="P1197" t="str">
        <f>IF(OR(ISNUMBER(SEARCH({"BP","Hyper"},$Z1197))),"Y","N")</f>
        <v>N</v>
      </c>
      <c r="Q1197" t="str">
        <f>IF(OR(ISNUMBER(SEARCH({"Tobacc","smok"},$Z1197))),"Y","N")</f>
        <v>N</v>
      </c>
      <c r="T1197" s="8" t="s">
        <v>31</v>
      </c>
      <c r="U1197" s="8" t="s">
        <v>31</v>
      </c>
      <c r="Z1197" s="9" t="s">
        <v>598</v>
      </c>
      <c r="AA1197" t="str">
        <f>IF(OR(ISNUMBER(SEARCH({"Diabetes","Diabetic"},$Z1197))),"Y","N")</f>
        <v>N</v>
      </c>
      <c r="AB1197" s="6" t="s">
        <v>36</v>
      </c>
    </row>
    <row r="1198" spans="2:28" ht="409.6">
      <c r="B1198">
        <v>2016</v>
      </c>
      <c r="C1198" s="4">
        <v>12420</v>
      </c>
      <c r="D1198" s="5" t="s">
        <v>30</v>
      </c>
      <c r="E1198" s="5" t="s">
        <v>31</v>
      </c>
      <c r="F1198" s="5" t="s">
        <v>32</v>
      </c>
      <c r="G1198" s="6" t="s">
        <v>33</v>
      </c>
      <c r="H1198" s="7">
        <v>82</v>
      </c>
      <c r="I1198" s="5" t="s">
        <v>40</v>
      </c>
      <c r="J1198" t="str">
        <f>IF((ISNUMBER(SEARCH({"Cash"},[1]Sheet2!$I1198))),"Avg","AboveAvg")</f>
        <v>AboveAvg</v>
      </c>
      <c r="L1198" s="5" t="s">
        <v>44</v>
      </c>
      <c r="O1198" t="str">
        <f>IF(OR(ISNUMBER(SEARCH({"smok"},$Z1198))),"Y","N")</f>
        <v>N</v>
      </c>
      <c r="P1198" t="str">
        <f>IF(OR(ISNUMBER(SEARCH({"BP","Hyper"},$Z1198))),"Y","N")</f>
        <v>Y</v>
      </c>
      <c r="Q1198" t="str">
        <f>IF(OR(ISNUMBER(SEARCH({"Tobacc","smok"},$Z1198))),"Y","N")</f>
        <v>N</v>
      </c>
      <c r="T1198" s="8" t="s">
        <v>31</v>
      </c>
      <c r="U1198" s="8" t="s">
        <v>31</v>
      </c>
      <c r="Z1198" s="9" t="s">
        <v>599</v>
      </c>
      <c r="AA1198" t="str">
        <f>IF(OR(ISNUMBER(SEARCH({"Diabetes","Diabetic"},$Z1198))),"Y","N")</f>
        <v>N</v>
      </c>
      <c r="AB1198" s="6" t="s">
        <v>36</v>
      </c>
    </row>
    <row r="1199" spans="2:28" ht="409.6">
      <c r="B1199">
        <v>2016</v>
      </c>
      <c r="C1199" s="4">
        <v>14763</v>
      </c>
      <c r="D1199" s="5" t="s">
        <v>30</v>
      </c>
      <c r="E1199" s="5" t="s">
        <v>31</v>
      </c>
      <c r="F1199" s="5" t="s">
        <v>32</v>
      </c>
      <c r="G1199" s="6" t="s">
        <v>33</v>
      </c>
      <c r="H1199" s="7">
        <v>75</v>
      </c>
      <c r="I1199" s="5" t="s">
        <v>40</v>
      </c>
      <c r="J1199" t="str">
        <f>IF((ISNUMBER(SEARCH({"Cash"},[1]Sheet2!$I1199))),"Avg","AboveAvg")</f>
        <v>AboveAvg</v>
      </c>
      <c r="L1199" s="5" t="s">
        <v>44</v>
      </c>
      <c r="O1199" t="str">
        <f>IF(OR(ISNUMBER(SEARCH({"smok"},$Z1199))),"Y","N")</f>
        <v>N</v>
      </c>
      <c r="P1199" t="str">
        <f>IF(OR(ISNUMBER(SEARCH({"BP","Hyper"},$Z1199))),"Y","N")</f>
        <v>Y</v>
      </c>
      <c r="Q1199" t="str">
        <f>IF(OR(ISNUMBER(SEARCH({"Tobacc","smok"},$Z1199))),"Y","N")</f>
        <v>N</v>
      </c>
      <c r="T1199" s="8" t="s">
        <v>31</v>
      </c>
      <c r="U1199" s="8" t="s">
        <v>31</v>
      </c>
      <c r="Z1199" s="9" t="s">
        <v>600</v>
      </c>
      <c r="AA1199" t="str">
        <f>IF(OR(ISNUMBER(SEARCH({"Diabetes","Diabetic"},$Z1199))),"Y","N")</f>
        <v>N</v>
      </c>
      <c r="AB1199" s="6" t="s">
        <v>36</v>
      </c>
    </row>
    <row r="1200" spans="2:28" ht="39.6">
      <c r="B1200">
        <v>2016</v>
      </c>
      <c r="C1200" s="4">
        <v>19047</v>
      </c>
      <c r="D1200" s="5" t="s">
        <v>30</v>
      </c>
      <c r="E1200" s="5" t="s">
        <v>31</v>
      </c>
      <c r="F1200" s="5" t="s">
        <v>32</v>
      </c>
      <c r="G1200" s="6" t="s">
        <v>33</v>
      </c>
      <c r="H1200" s="7">
        <v>64</v>
      </c>
      <c r="I1200" s="5" t="s">
        <v>40</v>
      </c>
      <c r="J1200" t="str">
        <f>IF((ISNUMBER(SEARCH({"Cash"},[1]Sheet2!$I1200))),"Avg","AboveAvg")</f>
        <v>AboveAvg</v>
      </c>
      <c r="L1200" s="5" t="s">
        <v>31</v>
      </c>
      <c r="O1200" t="str">
        <f>IF(OR(ISNUMBER(SEARCH({"smok"},$Z1200))),"Y","N")</f>
        <v>Y</v>
      </c>
      <c r="P1200" t="str">
        <f>IF(OR(ISNUMBER(SEARCH({"BP","Hyper"},$Z1200))),"Y","N")</f>
        <v>N</v>
      </c>
      <c r="Q1200" t="str">
        <f>IF(OR(ISNUMBER(SEARCH({"Tobacc","smok"},$Z1200))),"Y","N")</f>
        <v>Y</v>
      </c>
      <c r="T1200" s="8" t="s">
        <v>31</v>
      </c>
      <c r="U1200" s="8" t="s">
        <v>31</v>
      </c>
      <c r="Z1200" s="9" t="s">
        <v>601</v>
      </c>
      <c r="AA1200" t="str">
        <f>IF(OR(ISNUMBER(SEARCH({"Diabetes","Diabetic"},$Z1200))),"Y","N")</f>
        <v>N</v>
      </c>
      <c r="AB1200" s="6" t="s">
        <v>36</v>
      </c>
    </row>
    <row r="1201" spans="2:28" ht="198">
      <c r="B1201">
        <v>2016</v>
      </c>
      <c r="C1201" s="4">
        <v>20502</v>
      </c>
      <c r="D1201" s="5" t="s">
        <v>30</v>
      </c>
      <c r="E1201" s="5" t="s">
        <v>31</v>
      </c>
      <c r="F1201" s="5" t="s">
        <v>32</v>
      </c>
      <c r="G1201" s="6" t="s">
        <v>33</v>
      </c>
      <c r="H1201" s="7">
        <v>60</v>
      </c>
      <c r="I1201" s="5" t="s">
        <v>40</v>
      </c>
      <c r="J1201" t="str">
        <f>IF((ISNUMBER(SEARCH({"Cash"},[1]Sheet2!$I1201))),"Avg","AboveAvg")</f>
        <v>AboveAvg</v>
      </c>
      <c r="L1201" s="5" t="s">
        <v>31</v>
      </c>
      <c r="O1201" t="str">
        <f>IF(OR(ISNUMBER(SEARCH({"smok"},$Z1201))),"Y","N")</f>
        <v>Y</v>
      </c>
      <c r="P1201" t="str">
        <f>IF(OR(ISNUMBER(SEARCH({"BP","Hyper"},$Z1201))),"Y","N")</f>
        <v>N</v>
      </c>
      <c r="Q1201" t="str">
        <f>IF(OR(ISNUMBER(SEARCH({"Tobacc","smok"},$Z1201))),"Y","N")</f>
        <v>Y</v>
      </c>
      <c r="T1201" s="8" t="s">
        <v>31</v>
      </c>
      <c r="U1201" s="8" t="s">
        <v>31</v>
      </c>
      <c r="Z1201" s="9" t="s">
        <v>602</v>
      </c>
      <c r="AA1201" t="str">
        <f>IF(OR(ISNUMBER(SEARCH({"Diabetes","Diabetic"},$Z1201))),"Y","N")</f>
        <v>N</v>
      </c>
      <c r="AB1201" s="6" t="s">
        <v>36</v>
      </c>
    </row>
    <row r="1202" spans="2:28" ht="409.6">
      <c r="B1202">
        <v>2016</v>
      </c>
      <c r="C1202" s="4">
        <v>21800</v>
      </c>
      <c r="D1202" s="5" t="s">
        <v>30</v>
      </c>
      <c r="E1202" s="5" t="s">
        <v>31</v>
      </c>
      <c r="F1202" s="5" t="s">
        <v>37</v>
      </c>
      <c r="G1202" s="6" t="s">
        <v>33</v>
      </c>
      <c r="H1202" s="7">
        <v>56</v>
      </c>
      <c r="I1202" s="5" t="s">
        <v>40</v>
      </c>
      <c r="J1202" t="str">
        <f>IF((ISNUMBER(SEARCH({"Cash"},[1]Sheet2!$I1202))),"Avg","AboveAvg")</f>
        <v>AboveAvg</v>
      </c>
      <c r="L1202" s="5" t="s">
        <v>31</v>
      </c>
      <c r="O1202" t="str">
        <f>IF(OR(ISNUMBER(SEARCH({"smok"},$Z1202))),"Y","N")</f>
        <v>N</v>
      </c>
      <c r="P1202" t="str">
        <f>IF(OR(ISNUMBER(SEARCH({"BP","Hyper"},$Z1202))),"Y","N")</f>
        <v>N</v>
      </c>
      <c r="Q1202" t="str">
        <f>IF(OR(ISNUMBER(SEARCH({"Tobacc","smok"},$Z1202))),"Y","N")</f>
        <v>N</v>
      </c>
      <c r="T1202" s="8" t="s">
        <v>31</v>
      </c>
      <c r="U1202" s="8" t="s">
        <v>31</v>
      </c>
      <c r="Z1202" s="9" t="s">
        <v>603</v>
      </c>
      <c r="AA1202" t="str">
        <f>IF(OR(ISNUMBER(SEARCH({"Diabetes","Diabetic"},$Z1202))),"Y","N")</f>
        <v>N</v>
      </c>
      <c r="AB1202" s="6" t="s">
        <v>36</v>
      </c>
    </row>
    <row r="1203" spans="2:28" ht="52.8">
      <c r="B1203">
        <v>2016</v>
      </c>
      <c r="C1203" s="4">
        <v>24957</v>
      </c>
      <c r="D1203" s="5" t="s">
        <v>30</v>
      </c>
      <c r="E1203" s="5" t="s">
        <v>31</v>
      </c>
      <c r="F1203" s="5" t="s">
        <v>37</v>
      </c>
      <c r="G1203" s="6" t="s">
        <v>33</v>
      </c>
      <c r="H1203" s="7">
        <v>48</v>
      </c>
      <c r="I1203" s="5" t="s">
        <v>40</v>
      </c>
      <c r="J1203" t="str">
        <f>IF((ISNUMBER(SEARCH({"Cash"},[1]Sheet2!$I1203))),"Avg","AboveAvg")</f>
        <v>AboveAvg</v>
      </c>
      <c r="L1203" s="5" t="s">
        <v>31</v>
      </c>
      <c r="O1203" t="str">
        <f>IF(OR(ISNUMBER(SEARCH({"smok"},$Z1203))),"Y","N")</f>
        <v>N</v>
      </c>
      <c r="P1203" t="str">
        <f>IF(OR(ISNUMBER(SEARCH({"BP","Hyper"},$Z1203))),"Y","N")</f>
        <v>N</v>
      </c>
      <c r="Q1203" t="str">
        <f>IF(OR(ISNUMBER(SEARCH({"Tobacc","smok"},$Z1203))),"Y","N")</f>
        <v>N</v>
      </c>
      <c r="T1203" s="8" t="s">
        <v>31</v>
      </c>
      <c r="U1203" s="8" t="s">
        <v>31</v>
      </c>
      <c r="Z1203" s="9" t="s">
        <v>604</v>
      </c>
      <c r="AA1203" t="str">
        <f>IF(OR(ISNUMBER(SEARCH({"Diabetes","Diabetic"},$Z1203))),"Y","N")</f>
        <v>Y</v>
      </c>
      <c r="AB1203" s="6" t="s">
        <v>36</v>
      </c>
    </row>
    <row r="1204" spans="2:28">
      <c r="B1204">
        <v>2016</v>
      </c>
      <c r="C1204" s="4">
        <v>15820</v>
      </c>
      <c r="D1204" s="5" t="s">
        <v>30</v>
      </c>
      <c r="E1204" s="5" t="s">
        <v>31</v>
      </c>
      <c r="F1204" s="5" t="s">
        <v>32</v>
      </c>
      <c r="G1204" s="6" t="s">
        <v>33</v>
      </c>
      <c r="H1204" s="7">
        <v>73</v>
      </c>
      <c r="I1204" s="5" t="s">
        <v>40</v>
      </c>
      <c r="J1204" t="str">
        <f>IF((ISNUMBER(SEARCH({"Cash"},[1]Sheet2!$I1204))),"Avg","AboveAvg")</f>
        <v>AboveAvg</v>
      </c>
      <c r="L1204" s="5" t="s">
        <v>31</v>
      </c>
      <c r="O1204" t="str">
        <f>IF(OR(ISNUMBER(SEARCH({"smok"},$Z1204))),"Y","N")</f>
        <v>N</v>
      </c>
      <c r="P1204" t="str">
        <f>IF(OR(ISNUMBER(SEARCH({"BP","Hyper"},$Z1204))),"Y","N")</f>
        <v>N</v>
      </c>
      <c r="Q1204" t="str">
        <f>IF(OR(ISNUMBER(SEARCH({"Tobacc","smok"},$Z1204))),"Y","N")</f>
        <v>N</v>
      </c>
      <c r="T1204" s="8" t="s">
        <v>31</v>
      </c>
      <c r="U1204" s="8" t="s">
        <v>31</v>
      </c>
      <c r="Z1204" s="9" t="s">
        <v>31</v>
      </c>
      <c r="AA1204" t="str">
        <f>IF(OR(ISNUMBER(SEARCH({"Diabetes","Diabetic"},$Z1204))),"Y","N")</f>
        <v>N</v>
      </c>
      <c r="AB1204" s="6" t="s">
        <v>36</v>
      </c>
    </row>
    <row r="1205" spans="2:28" ht="409.6">
      <c r="B1205">
        <v>2016</v>
      </c>
      <c r="C1205" s="4">
        <v>17240</v>
      </c>
      <c r="D1205" s="5" t="s">
        <v>30</v>
      </c>
      <c r="E1205" s="5" t="s">
        <v>31</v>
      </c>
      <c r="F1205" s="5" t="s">
        <v>37</v>
      </c>
      <c r="G1205" s="6" t="s">
        <v>33</v>
      </c>
      <c r="H1205" s="7">
        <v>69</v>
      </c>
      <c r="I1205" s="5" t="s">
        <v>34</v>
      </c>
      <c r="J1205" t="str">
        <f>IF((ISNUMBER(SEARCH({"Cash"},[1]Sheet2!$I1205))),"Avg","AboveAvg")</f>
        <v>Avg</v>
      </c>
      <c r="L1205" s="5" t="s">
        <v>48</v>
      </c>
      <c r="O1205" t="str">
        <f>IF(OR(ISNUMBER(SEARCH({"smok"},$Z1205))),"Y","N")</f>
        <v>N</v>
      </c>
      <c r="P1205" t="str">
        <f>IF(OR(ISNUMBER(SEARCH({"BP","Hyper"},$Z1205))),"Y","N")</f>
        <v>Y</v>
      </c>
      <c r="Q1205" t="str">
        <f>IF(OR(ISNUMBER(SEARCH({"Tobacc","smok"},$Z1205))),"Y","N")</f>
        <v>N</v>
      </c>
      <c r="T1205" s="8" t="s">
        <v>31</v>
      </c>
      <c r="U1205" s="8" t="s">
        <v>31</v>
      </c>
      <c r="Z1205" s="9" t="s">
        <v>605</v>
      </c>
      <c r="AA1205" t="str">
        <f>IF(OR(ISNUMBER(SEARCH({"Diabetes","Diabetic"},$Z1205))),"Y","N")</f>
        <v>Y</v>
      </c>
      <c r="AB1205" s="6" t="s">
        <v>36</v>
      </c>
    </row>
    <row r="1206" spans="2:28">
      <c r="B1206">
        <v>2016</v>
      </c>
      <c r="C1206" s="4">
        <v>28307</v>
      </c>
      <c r="D1206" s="5" t="s">
        <v>30</v>
      </c>
      <c r="E1206" s="5" t="s">
        <v>31</v>
      </c>
      <c r="F1206" s="5" t="s">
        <v>32</v>
      </c>
      <c r="G1206" s="6" t="s">
        <v>33</v>
      </c>
      <c r="H1206" s="7">
        <v>38</v>
      </c>
      <c r="I1206" s="5" t="s">
        <v>34</v>
      </c>
      <c r="J1206" t="str">
        <f>IF((ISNUMBER(SEARCH({"Cash"},[1]Sheet2!$I1206))),"Avg","AboveAvg")</f>
        <v>Avg</v>
      </c>
      <c r="L1206" s="5" t="s">
        <v>31</v>
      </c>
      <c r="O1206" t="str">
        <f>IF(OR(ISNUMBER(SEARCH({"smok"},$Z1206))),"Y","N")</f>
        <v>N</v>
      </c>
      <c r="P1206" t="str">
        <f>IF(OR(ISNUMBER(SEARCH({"BP","Hyper"},$Z1206))),"Y","N")</f>
        <v>N</v>
      </c>
      <c r="Q1206" t="str">
        <f>IF(OR(ISNUMBER(SEARCH({"Tobacc","smok"},$Z1206))),"Y","N")</f>
        <v>N</v>
      </c>
      <c r="T1206" s="8" t="s">
        <v>31</v>
      </c>
      <c r="U1206" s="8" t="s">
        <v>31</v>
      </c>
      <c r="Z1206" s="9" t="s">
        <v>31</v>
      </c>
      <c r="AA1206" t="str">
        <f>IF(OR(ISNUMBER(SEARCH({"Diabetes","Diabetic"},$Z1206))),"Y","N")</f>
        <v>N</v>
      </c>
      <c r="AB1206" s="6" t="s">
        <v>36</v>
      </c>
    </row>
    <row r="1207" spans="2:28" ht="224.4">
      <c r="B1207">
        <v>2016</v>
      </c>
      <c r="C1207" s="4">
        <v>23617</v>
      </c>
      <c r="D1207" s="5" t="s">
        <v>30</v>
      </c>
      <c r="E1207" s="5" t="s">
        <v>31</v>
      </c>
      <c r="F1207" s="5" t="s">
        <v>37</v>
      </c>
      <c r="G1207" s="6" t="s">
        <v>33</v>
      </c>
      <c r="H1207" s="7">
        <v>51</v>
      </c>
      <c r="I1207" s="5" t="s">
        <v>34</v>
      </c>
      <c r="J1207" t="str">
        <f>IF((ISNUMBER(SEARCH({"Cash"},[1]Sheet2!$I1207))),"Avg","AboveAvg")</f>
        <v>Avg</v>
      </c>
      <c r="L1207" s="5" t="s">
        <v>44</v>
      </c>
      <c r="O1207" t="str">
        <f>IF(OR(ISNUMBER(SEARCH({"smok"},$Z1207))),"Y","N")</f>
        <v>N</v>
      </c>
      <c r="P1207" t="str">
        <f>IF(OR(ISNUMBER(SEARCH({"BP","Hyper"},$Z1207))),"Y","N")</f>
        <v>N</v>
      </c>
      <c r="Q1207" t="str">
        <f>IF(OR(ISNUMBER(SEARCH({"Tobacc","smok"},$Z1207))),"Y","N")</f>
        <v>N</v>
      </c>
      <c r="T1207" s="8" t="s">
        <v>31</v>
      </c>
      <c r="U1207" s="8" t="s">
        <v>31</v>
      </c>
      <c r="Z1207" s="9" t="s">
        <v>606</v>
      </c>
      <c r="AA1207" t="str">
        <f>IF(OR(ISNUMBER(SEARCH({"Diabetes","Diabetic"},$Z1207))),"Y","N")</f>
        <v>N</v>
      </c>
      <c r="AB1207" s="6" t="s">
        <v>36</v>
      </c>
    </row>
    <row r="1208" spans="2:28" ht="409.6">
      <c r="B1208">
        <v>2016</v>
      </c>
      <c r="C1208" s="4">
        <v>38416</v>
      </c>
      <c r="D1208" s="5" t="s">
        <v>30</v>
      </c>
      <c r="E1208" s="5" t="s">
        <v>31</v>
      </c>
      <c r="F1208" s="5" t="s">
        <v>32</v>
      </c>
      <c r="G1208" s="6" t="s">
        <v>33</v>
      </c>
      <c r="H1208" s="7">
        <v>11</v>
      </c>
      <c r="I1208" s="5" t="s">
        <v>34</v>
      </c>
      <c r="J1208" t="str">
        <f>IF((ISNUMBER(SEARCH({"Cash"},[1]Sheet2!$I1208))),"Avg","AboveAvg")</f>
        <v>Avg</v>
      </c>
      <c r="L1208" s="5" t="s">
        <v>93</v>
      </c>
      <c r="O1208" t="str">
        <f>IF(OR(ISNUMBER(SEARCH({"smok"},$Z1208))),"Y","N")</f>
        <v>N</v>
      </c>
      <c r="P1208" t="str">
        <f>IF(OR(ISNUMBER(SEARCH({"BP","Hyper"},$Z1208))),"Y","N")</f>
        <v>N</v>
      </c>
      <c r="Q1208" t="str">
        <f>IF(OR(ISNUMBER(SEARCH({"Tobacc","smok"},$Z1208))),"Y","N")</f>
        <v>N</v>
      </c>
      <c r="T1208" s="8" t="s">
        <v>31</v>
      </c>
      <c r="U1208" s="8" t="s">
        <v>31</v>
      </c>
      <c r="Z1208" s="9" t="s">
        <v>437</v>
      </c>
      <c r="AA1208" t="str">
        <f>IF(OR(ISNUMBER(SEARCH({"Diabetes","Diabetic"},$Z1208))),"Y","N")</f>
        <v>N</v>
      </c>
      <c r="AB1208" s="6" t="s">
        <v>36</v>
      </c>
    </row>
    <row r="1209" spans="2:28">
      <c r="B1209">
        <v>2016</v>
      </c>
      <c r="C1209" s="4">
        <v>17349</v>
      </c>
      <c r="D1209" s="5" t="s">
        <v>30</v>
      </c>
      <c r="E1209" s="5" t="s">
        <v>31</v>
      </c>
      <c r="F1209" s="5" t="s">
        <v>32</v>
      </c>
      <c r="G1209" s="6" t="s">
        <v>33</v>
      </c>
      <c r="H1209" s="7">
        <v>68</v>
      </c>
      <c r="I1209" s="5" t="s">
        <v>34</v>
      </c>
      <c r="J1209" t="str">
        <f>IF((ISNUMBER(SEARCH({"Cash"},[1]Sheet2!$I1209))),"Avg","AboveAvg")</f>
        <v>Avg</v>
      </c>
      <c r="L1209" s="5" t="s">
        <v>31</v>
      </c>
      <c r="O1209" t="str">
        <f>IF(OR(ISNUMBER(SEARCH({"smok"},$Z1209))),"Y","N")</f>
        <v>N</v>
      </c>
      <c r="P1209" t="str">
        <f>IF(OR(ISNUMBER(SEARCH({"BP","Hyper"},$Z1209))),"Y","N")</f>
        <v>N</v>
      </c>
      <c r="Q1209" t="str">
        <f>IF(OR(ISNUMBER(SEARCH({"Tobacc","smok"},$Z1209))),"Y","N")</f>
        <v>N</v>
      </c>
      <c r="T1209" s="8" t="s">
        <v>31</v>
      </c>
      <c r="U1209" s="8" t="s">
        <v>31</v>
      </c>
      <c r="Z1209" s="9" t="s">
        <v>31</v>
      </c>
      <c r="AA1209" t="str">
        <f>IF(OR(ISNUMBER(SEARCH({"Diabetes","Diabetic"},$Z1209))),"Y","N")</f>
        <v>N</v>
      </c>
      <c r="AB1209" s="6" t="s">
        <v>36</v>
      </c>
    </row>
    <row r="1210" spans="2:28" ht="409.6">
      <c r="B1210">
        <v>2016</v>
      </c>
      <c r="C1210" s="4">
        <v>40703</v>
      </c>
      <c r="D1210" s="5" t="s">
        <v>30</v>
      </c>
      <c r="E1210" s="5" t="s">
        <v>31</v>
      </c>
      <c r="F1210" s="5" t="s">
        <v>32</v>
      </c>
      <c r="G1210" s="6" t="s">
        <v>33</v>
      </c>
      <c r="H1210" s="7">
        <v>4</v>
      </c>
      <c r="I1210" s="5" t="s">
        <v>40</v>
      </c>
      <c r="J1210" t="str">
        <f>IF((ISNUMBER(SEARCH({"Cash"},[1]Sheet2!$I1210))),"Avg","AboveAvg")</f>
        <v>AboveAvg</v>
      </c>
      <c r="L1210" s="5" t="s">
        <v>31</v>
      </c>
      <c r="O1210" t="str">
        <f>IF(OR(ISNUMBER(SEARCH({"smok"},$Z1210))),"Y","N")</f>
        <v>N</v>
      </c>
      <c r="P1210" t="str">
        <f>IF(OR(ISNUMBER(SEARCH({"BP","Hyper"},$Z1210))),"Y","N")</f>
        <v>N</v>
      </c>
      <c r="Q1210" t="str">
        <f>IF(OR(ISNUMBER(SEARCH({"Tobacc","smok"},$Z1210))),"Y","N")</f>
        <v>Y</v>
      </c>
      <c r="T1210" s="8" t="s">
        <v>31</v>
      </c>
      <c r="U1210" s="8" t="s">
        <v>31</v>
      </c>
      <c r="Z1210" s="9" t="s">
        <v>607</v>
      </c>
      <c r="AA1210" t="str">
        <f>IF(OR(ISNUMBER(SEARCH({"Diabetes","Diabetic"},$Z1210))),"Y","N")</f>
        <v>N</v>
      </c>
      <c r="AB1210" s="6" t="s">
        <v>36</v>
      </c>
    </row>
    <row r="1211" spans="2:28" ht="184.8">
      <c r="B1211">
        <v>2016</v>
      </c>
      <c r="C1211" s="4">
        <v>22203</v>
      </c>
      <c r="D1211" s="5" t="s">
        <v>30</v>
      </c>
      <c r="E1211" s="5" t="s">
        <v>31</v>
      </c>
      <c r="F1211" s="5" t="s">
        <v>37</v>
      </c>
      <c r="G1211" s="6" t="s">
        <v>33</v>
      </c>
      <c r="H1211" s="7">
        <v>55</v>
      </c>
      <c r="I1211" s="5" t="s">
        <v>40</v>
      </c>
      <c r="J1211" t="str">
        <f>IF((ISNUMBER(SEARCH({"Cash"},[1]Sheet2!$I1211))),"Avg","AboveAvg")</f>
        <v>AboveAvg</v>
      </c>
      <c r="L1211" s="5" t="s">
        <v>41</v>
      </c>
      <c r="O1211" t="str">
        <f>IF(OR(ISNUMBER(SEARCH({"smok"},$Z1211))),"Y","N")</f>
        <v>N</v>
      </c>
      <c r="P1211" t="str">
        <f>IF(OR(ISNUMBER(SEARCH({"BP","Hyper"},$Z1211))),"Y","N")</f>
        <v>N</v>
      </c>
      <c r="Q1211" t="str">
        <f>IF(OR(ISNUMBER(SEARCH({"Tobacc","smok"},$Z1211))),"Y","N")</f>
        <v>N</v>
      </c>
      <c r="T1211" s="8" t="s">
        <v>31</v>
      </c>
      <c r="U1211" s="8" t="s">
        <v>31</v>
      </c>
      <c r="Z1211" s="9" t="s">
        <v>56</v>
      </c>
      <c r="AA1211" t="str">
        <f>IF(OR(ISNUMBER(SEARCH({"Diabetes","Diabetic"},$Z1211))),"Y","N")</f>
        <v>N</v>
      </c>
      <c r="AB1211" s="6" t="s">
        <v>36</v>
      </c>
    </row>
    <row r="1212" spans="2:28" ht="118.8">
      <c r="B1212">
        <v>2016</v>
      </c>
      <c r="C1212" s="4">
        <v>24703</v>
      </c>
      <c r="D1212" s="5" t="s">
        <v>30</v>
      </c>
      <c r="E1212" s="5" t="s">
        <v>31</v>
      </c>
      <c r="F1212" s="5" t="s">
        <v>37</v>
      </c>
      <c r="G1212" s="6" t="s">
        <v>33</v>
      </c>
      <c r="H1212" s="7">
        <v>48</v>
      </c>
      <c r="I1212" s="5" t="s">
        <v>40</v>
      </c>
      <c r="J1212" t="str">
        <f>IF((ISNUMBER(SEARCH({"Cash"},[1]Sheet2!$I1212))),"Avg","AboveAvg")</f>
        <v>AboveAvg</v>
      </c>
      <c r="L1212" s="5" t="s">
        <v>31</v>
      </c>
      <c r="O1212" t="str">
        <f>IF(OR(ISNUMBER(SEARCH({"smok"},$Z1212))),"Y","N")</f>
        <v>N</v>
      </c>
      <c r="P1212" t="str">
        <f>IF(OR(ISNUMBER(SEARCH({"BP","Hyper"},$Z1212))),"Y","N")</f>
        <v>N</v>
      </c>
      <c r="Q1212" t="str">
        <f>IF(OR(ISNUMBER(SEARCH({"Tobacc","smok"},$Z1212))),"Y","N")</f>
        <v>N</v>
      </c>
      <c r="T1212" s="8" t="s">
        <v>31</v>
      </c>
      <c r="U1212" s="8" t="s">
        <v>31</v>
      </c>
      <c r="Z1212" s="9" t="s">
        <v>96</v>
      </c>
      <c r="AA1212" t="str">
        <f>IF(OR(ISNUMBER(SEARCH({"Diabetes","Diabetic"},$Z1212))),"Y","N")</f>
        <v>N</v>
      </c>
      <c r="AB1212" s="6" t="s">
        <v>36</v>
      </c>
    </row>
    <row r="1213" spans="2:28" ht="237.6">
      <c r="B1213">
        <v>2016</v>
      </c>
      <c r="C1213" s="4">
        <v>26844</v>
      </c>
      <c r="D1213" s="5" t="s">
        <v>30</v>
      </c>
      <c r="E1213" s="5" t="s">
        <v>31</v>
      </c>
      <c r="F1213" s="5" t="s">
        <v>32</v>
      </c>
      <c r="G1213" s="6" t="s">
        <v>33</v>
      </c>
      <c r="H1213" s="7">
        <v>42</v>
      </c>
      <c r="I1213" s="5" t="s">
        <v>40</v>
      </c>
      <c r="J1213" t="str">
        <f>IF((ISNUMBER(SEARCH({"Cash"},[1]Sheet2!$I1213))),"Avg","AboveAvg")</f>
        <v>AboveAvg</v>
      </c>
      <c r="L1213" s="5" t="s">
        <v>31</v>
      </c>
      <c r="O1213" t="str">
        <f>IF(OR(ISNUMBER(SEARCH({"smok"},$Z1213))),"Y","N")</f>
        <v>N</v>
      </c>
      <c r="P1213" t="str">
        <f>IF(OR(ISNUMBER(SEARCH({"BP","Hyper"},$Z1213))),"Y","N")</f>
        <v>N</v>
      </c>
      <c r="Q1213" t="str">
        <f>IF(OR(ISNUMBER(SEARCH({"Tobacc","smok"},$Z1213))),"Y","N")</f>
        <v>N</v>
      </c>
      <c r="T1213" s="8" t="s">
        <v>31</v>
      </c>
      <c r="U1213" s="8" t="s">
        <v>31</v>
      </c>
      <c r="Z1213" s="9" t="s">
        <v>263</v>
      </c>
      <c r="AA1213" t="str">
        <f>IF(OR(ISNUMBER(SEARCH({"Diabetes","Diabetic"},$Z1213))),"Y","N")</f>
        <v>N</v>
      </c>
      <c r="AB1213" s="6" t="s">
        <v>36</v>
      </c>
    </row>
    <row r="1214" spans="2:28" ht="343.2">
      <c r="B1214">
        <v>2016</v>
      </c>
      <c r="C1214" s="4">
        <v>20305</v>
      </c>
      <c r="D1214" s="5" t="s">
        <v>30</v>
      </c>
      <c r="E1214" s="5" t="s">
        <v>31</v>
      </c>
      <c r="F1214" s="5" t="s">
        <v>37</v>
      </c>
      <c r="G1214" s="6" t="s">
        <v>33</v>
      </c>
      <c r="H1214" s="7">
        <v>60</v>
      </c>
      <c r="I1214" s="5" t="s">
        <v>34</v>
      </c>
      <c r="J1214" t="str">
        <f>IF((ISNUMBER(SEARCH({"Cash"},[1]Sheet2!$I1214))),"Avg","AboveAvg")</f>
        <v>Avg</v>
      </c>
      <c r="L1214" s="5" t="s">
        <v>44</v>
      </c>
      <c r="O1214" t="str">
        <f>IF(OR(ISNUMBER(SEARCH({"smok"},$Z1214))),"Y","N")</f>
        <v>N</v>
      </c>
      <c r="P1214" t="str">
        <f>IF(OR(ISNUMBER(SEARCH({"BP","Hyper"},$Z1214))),"Y","N")</f>
        <v>Y</v>
      </c>
      <c r="Q1214" t="str">
        <f>IF(OR(ISNUMBER(SEARCH({"Tobacc","smok"},$Z1214))),"Y","N")</f>
        <v>N</v>
      </c>
      <c r="T1214" s="8" t="s">
        <v>31</v>
      </c>
      <c r="U1214" s="8" t="s">
        <v>31</v>
      </c>
      <c r="Z1214" s="9" t="s">
        <v>608</v>
      </c>
      <c r="AA1214" t="str">
        <f>IF(OR(ISNUMBER(SEARCH({"Diabetes","Diabetic"},$Z1214))),"Y","N")</f>
        <v>N</v>
      </c>
      <c r="AB1214" s="6" t="s">
        <v>36</v>
      </c>
    </row>
    <row r="1215" spans="2:28">
      <c r="B1215">
        <v>2016</v>
      </c>
      <c r="C1215" s="4">
        <v>25750</v>
      </c>
      <c r="D1215" s="5" t="s">
        <v>30</v>
      </c>
      <c r="E1215" s="5" t="s">
        <v>31</v>
      </c>
      <c r="F1215" s="5" t="s">
        <v>37</v>
      </c>
      <c r="G1215" s="6" t="s">
        <v>33</v>
      </c>
      <c r="H1215" s="7">
        <v>45</v>
      </c>
      <c r="I1215" s="5" t="s">
        <v>40</v>
      </c>
      <c r="J1215" t="str">
        <f>IF((ISNUMBER(SEARCH({"Cash"},[1]Sheet2!$I1215))),"Avg","AboveAvg")</f>
        <v>AboveAvg</v>
      </c>
      <c r="L1215" s="5" t="s">
        <v>44</v>
      </c>
      <c r="O1215" t="str">
        <f>IF(OR(ISNUMBER(SEARCH({"smok"},$Z1215))),"Y","N")</f>
        <v>N</v>
      </c>
      <c r="P1215" t="str">
        <f>IF(OR(ISNUMBER(SEARCH({"BP","Hyper"},$Z1215))),"Y","N")</f>
        <v>N</v>
      </c>
      <c r="Q1215" t="str">
        <f>IF(OR(ISNUMBER(SEARCH({"Tobacc","smok"},$Z1215))),"Y","N")</f>
        <v>N</v>
      </c>
      <c r="T1215" s="8" t="s">
        <v>31</v>
      </c>
      <c r="U1215" s="8" t="s">
        <v>31</v>
      </c>
      <c r="Z1215" s="9" t="s">
        <v>31</v>
      </c>
      <c r="AA1215" t="str">
        <f>IF(OR(ISNUMBER(SEARCH({"Diabetes","Diabetic"},$Z1215))),"Y","N")</f>
        <v>N</v>
      </c>
      <c r="AB1215" s="6" t="s">
        <v>36</v>
      </c>
    </row>
    <row r="1216" spans="2:28" ht="409.6">
      <c r="B1216">
        <v>2016</v>
      </c>
      <c r="C1216" s="4">
        <v>24144</v>
      </c>
      <c r="D1216" s="5" t="s">
        <v>30</v>
      </c>
      <c r="E1216" s="5" t="s">
        <v>31</v>
      </c>
      <c r="F1216" s="5" t="s">
        <v>37</v>
      </c>
      <c r="G1216" s="6" t="s">
        <v>33</v>
      </c>
      <c r="H1216" s="7">
        <v>50</v>
      </c>
      <c r="I1216" s="5" t="s">
        <v>40</v>
      </c>
      <c r="J1216" t="str">
        <f>IF((ISNUMBER(SEARCH({"Cash"},[1]Sheet2!$I1216))),"Avg","AboveAvg")</f>
        <v>AboveAvg</v>
      </c>
      <c r="L1216" s="5" t="s">
        <v>31</v>
      </c>
      <c r="O1216" t="str">
        <f>IF(OR(ISNUMBER(SEARCH({"smok"},$Z1216))),"Y","N")</f>
        <v>N</v>
      </c>
      <c r="P1216" t="str">
        <f>IF(OR(ISNUMBER(SEARCH({"BP","Hyper"},$Z1216))),"Y","N")</f>
        <v>N</v>
      </c>
      <c r="Q1216" t="str">
        <f>IF(OR(ISNUMBER(SEARCH({"Tobacc","smok"},$Z1216))),"Y","N")</f>
        <v>N</v>
      </c>
      <c r="T1216" s="8" t="s">
        <v>31</v>
      </c>
      <c r="U1216" s="8" t="s">
        <v>31</v>
      </c>
      <c r="Z1216" s="9" t="s">
        <v>174</v>
      </c>
      <c r="AA1216" t="str">
        <f>IF(OR(ISNUMBER(SEARCH({"Diabetes","Diabetic"},$Z1216))),"Y","N")</f>
        <v>N</v>
      </c>
      <c r="AB1216" s="6" t="s">
        <v>36</v>
      </c>
    </row>
    <row r="1217" spans="2:28" ht="224.4">
      <c r="B1217">
        <v>2016</v>
      </c>
      <c r="C1217" s="4">
        <v>25180</v>
      </c>
      <c r="D1217" s="5" t="s">
        <v>30</v>
      </c>
      <c r="E1217" s="5" t="s">
        <v>31</v>
      </c>
      <c r="F1217" s="5" t="s">
        <v>37</v>
      </c>
      <c r="G1217" s="6" t="s">
        <v>33</v>
      </c>
      <c r="H1217" s="7">
        <v>47</v>
      </c>
      <c r="I1217" s="5" t="s">
        <v>40</v>
      </c>
      <c r="J1217" t="str">
        <f>IF((ISNUMBER(SEARCH({"Cash"},[1]Sheet2!$I1217))),"Avg","AboveAvg")</f>
        <v>AboveAvg</v>
      </c>
      <c r="L1217" s="5" t="s">
        <v>44</v>
      </c>
      <c r="O1217" t="str">
        <f>IF(OR(ISNUMBER(SEARCH({"smok"},$Z1217))),"Y","N")</f>
        <v>N</v>
      </c>
      <c r="P1217" t="str">
        <f>IF(OR(ISNUMBER(SEARCH({"BP","Hyper"},$Z1217))),"Y","N")</f>
        <v>N</v>
      </c>
      <c r="Q1217" t="str">
        <f>IF(OR(ISNUMBER(SEARCH({"Tobacc","smok"},$Z1217))),"Y","N")</f>
        <v>N</v>
      </c>
      <c r="T1217" s="8" t="s">
        <v>31</v>
      </c>
      <c r="U1217" s="8" t="s">
        <v>31</v>
      </c>
      <c r="Z1217" s="9" t="s">
        <v>609</v>
      </c>
      <c r="AA1217" t="str">
        <f>IF(OR(ISNUMBER(SEARCH({"Diabetes","Diabetic"},$Z1217))),"Y","N")</f>
        <v>N</v>
      </c>
      <c r="AB1217" s="6" t="s">
        <v>36</v>
      </c>
    </row>
    <row r="1218" spans="2:28">
      <c r="B1218">
        <v>2016</v>
      </c>
      <c r="C1218" s="4">
        <v>25026</v>
      </c>
      <c r="D1218" s="5" t="s">
        <v>39</v>
      </c>
      <c r="E1218" s="5" t="s">
        <v>31</v>
      </c>
      <c r="F1218" s="5" t="s">
        <v>32</v>
      </c>
      <c r="G1218" s="6" t="s">
        <v>33</v>
      </c>
      <c r="H1218" s="7">
        <v>47</v>
      </c>
      <c r="I1218" s="5" t="s">
        <v>34</v>
      </c>
      <c r="J1218" t="str">
        <f>IF((ISNUMBER(SEARCH({"Cash"},[1]Sheet2!$I1218))),"Avg","AboveAvg")</f>
        <v>Avg</v>
      </c>
      <c r="L1218" s="5" t="s">
        <v>41</v>
      </c>
      <c r="O1218" t="str">
        <f>IF(OR(ISNUMBER(SEARCH({"smok"},$Z1218))),"Y","N")</f>
        <v>N</v>
      </c>
      <c r="P1218" t="str">
        <f>IF(OR(ISNUMBER(SEARCH({"BP","Hyper"},$Z1218))),"Y","N")</f>
        <v>N</v>
      </c>
      <c r="Q1218" t="str">
        <f>IF(OR(ISNUMBER(SEARCH({"Tobacc","smok"},$Z1218))),"Y","N")</f>
        <v>N</v>
      </c>
      <c r="T1218" s="8" t="s">
        <v>31</v>
      </c>
      <c r="U1218" s="8" t="s">
        <v>31</v>
      </c>
      <c r="Z1218" s="9" t="s">
        <v>31</v>
      </c>
      <c r="AA1218" t="str">
        <f>IF(OR(ISNUMBER(SEARCH({"Diabetes","Diabetic"},$Z1218))),"Y","N")</f>
        <v>N</v>
      </c>
      <c r="AB1218" s="6" t="s">
        <v>36</v>
      </c>
    </row>
    <row r="1219" spans="2:28">
      <c r="B1219">
        <v>2016</v>
      </c>
      <c r="C1219" s="4">
        <v>24967</v>
      </c>
      <c r="D1219" s="5" t="s">
        <v>30</v>
      </c>
      <c r="E1219" s="5" t="s">
        <v>31</v>
      </c>
      <c r="F1219" s="5" t="s">
        <v>37</v>
      </c>
      <c r="G1219" s="6" t="s">
        <v>33</v>
      </c>
      <c r="H1219" s="7">
        <v>48</v>
      </c>
      <c r="I1219" s="5" t="s">
        <v>34</v>
      </c>
      <c r="J1219" t="str">
        <f>IF((ISNUMBER(SEARCH({"Cash"},[1]Sheet2!$I1219))),"Avg","AboveAvg")</f>
        <v>Avg</v>
      </c>
      <c r="L1219" s="5" t="s">
        <v>31</v>
      </c>
      <c r="O1219" t="str">
        <f>IF(OR(ISNUMBER(SEARCH({"smok"},$Z1219))),"Y","N")</f>
        <v>N</v>
      </c>
      <c r="P1219" t="str">
        <f>IF(OR(ISNUMBER(SEARCH({"BP","Hyper"},$Z1219))),"Y","N")</f>
        <v>N</v>
      </c>
      <c r="Q1219" t="str">
        <f>IF(OR(ISNUMBER(SEARCH({"Tobacc","smok"},$Z1219))),"Y","N")</f>
        <v>N</v>
      </c>
      <c r="T1219" s="8" t="s">
        <v>31</v>
      </c>
      <c r="U1219" s="8" t="s">
        <v>31</v>
      </c>
      <c r="Z1219" s="9" t="s">
        <v>31</v>
      </c>
      <c r="AA1219" t="str">
        <f>IF(OR(ISNUMBER(SEARCH({"Diabetes","Diabetic"},$Z1219))),"Y","N")</f>
        <v>N</v>
      </c>
      <c r="AB1219" s="6" t="s">
        <v>36</v>
      </c>
    </row>
    <row r="1220" spans="2:28">
      <c r="B1220">
        <v>2016</v>
      </c>
      <c r="C1220" s="4">
        <v>34542</v>
      </c>
      <c r="D1220" s="5" t="s">
        <v>30</v>
      </c>
      <c r="E1220" s="5" t="s">
        <v>31</v>
      </c>
      <c r="F1220" s="5" t="s">
        <v>32</v>
      </c>
      <c r="G1220" s="6" t="s">
        <v>33</v>
      </c>
      <c r="H1220" s="7">
        <v>21</v>
      </c>
      <c r="I1220" s="5" t="s">
        <v>40</v>
      </c>
      <c r="J1220" t="str">
        <f>IF((ISNUMBER(SEARCH({"Cash"},[1]Sheet2!$I1220))),"Avg","AboveAvg")</f>
        <v>AboveAvg</v>
      </c>
      <c r="L1220" s="5" t="s">
        <v>41</v>
      </c>
      <c r="O1220" t="str">
        <f>IF(OR(ISNUMBER(SEARCH({"smok"},$Z1220))),"Y","N")</f>
        <v>N</v>
      </c>
      <c r="P1220" t="str">
        <f>IF(OR(ISNUMBER(SEARCH({"BP","Hyper"},$Z1220))),"Y","N")</f>
        <v>N</v>
      </c>
      <c r="Q1220" t="str">
        <f>IF(OR(ISNUMBER(SEARCH({"Tobacc","smok"},$Z1220))),"Y","N")</f>
        <v>N</v>
      </c>
      <c r="T1220" s="8" t="s">
        <v>31</v>
      </c>
      <c r="U1220" s="8" t="s">
        <v>31</v>
      </c>
      <c r="Z1220" s="9" t="s">
        <v>31</v>
      </c>
      <c r="AA1220" t="str">
        <f>IF(OR(ISNUMBER(SEARCH({"Diabetes","Diabetic"},$Z1220))),"Y","N")</f>
        <v>N</v>
      </c>
      <c r="AB1220" s="6" t="s">
        <v>36</v>
      </c>
    </row>
    <row r="1221" spans="2:28">
      <c r="B1221">
        <v>2016</v>
      </c>
      <c r="C1221" s="4">
        <v>20363</v>
      </c>
      <c r="D1221" s="5" t="s">
        <v>30</v>
      </c>
      <c r="E1221" s="5" t="s">
        <v>31</v>
      </c>
      <c r="F1221" s="5" t="s">
        <v>32</v>
      </c>
      <c r="G1221" s="6" t="s">
        <v>33</v>
      </c>
      <c r="H1221" s="7">
        <v>60</v>
      </c>
      <c r="I1221" s="5" t="s">
        <v>34</v>
      </c>
      <c r="J1221" t="str">
        <f>IF((ISNUMBER(SEARCH({"Cash"},[1]Sheet2!$I1221))),"Avg","AboveAvg")</f>
        <v>Avg</v>
      </c>
      <c r="L1221" s="5" t="s">
        <v>31</v>
      </c>
      <c r="O1221" t="str">
        <f>IF(OR(ISNUMBER(SEARCH({"smok"},$Z1221))),"Y","N")</f>
        <v>N</v>
      </c>
      <c r="P1221" t="str">
        <f>IF(OR(ISNUMBER(SEARCH({"BP","Hyper"},$Z1221))),"Y","N")</f>
        <v>N</v>
      </c>
      <c r="Q1221" t="str">
        <f>IF(OR(ISNUMBER(SEARCH({"Tobacc","smok"},$Z1221))),"Y","N")</f>
        <v>N</v>
      </c>
      <c r="T1221" s="8" t="s">
        <v>31</v>
      </c>
      <c r="U1221" s="8" t="s">
        <v>31</v>
      </c>
      <c r="Z1221" s="9" t="s">
        <v>31</v>
      </c>
      <c r="AA1221" t="str">
        <f>IF(OR(ISNUMBER(SEARCH({"Diabetes","Diabetic"},$Z1221))),"Y","N")</f>
        <v>N</v>
      </c>
      <c r="AB1221" s="6" t="s">
        <v>36</v>
      </c>
    </row>
    <row r="1222" spans="2:28" ht="409.6">
      <c r="B1222">
        <v>2016</v>
      </c>
      <c r="C1222" s="4">
        <v>25692</v>
      </c>
      <c r="D1222" s="5" t="s">
        <v>30</v>
      </c>
      <c r="E1222" s="5" t="s">
        <v>31</v>
      </c>
      <c r="F1222" s="5" t="s">
        <v>37</v>
      </c>
      <c r="G1222" s="6" t="s">
        <v>33</v>
      </c>
      <c r="H1222" s="7">
        <v>46</v>
      </c>
      <c r="I1222" s="5" t="s">
        <v>40</v>
      </c>
      <c r="J1222" t="str">
        <f>IF((ISNUMBER(SEARCH({"Cash"},[1]Sheet2!$I1222))),"Avg","AboveAvg")</f>
        <v>AboveAvg</v>
      </c>
      <c r="L1222" s="5" t="s">
        <v>44</v>
      </c>
      <c r="O1222" t="str">
        <f>IF(OR(ISNUMBER(SEARCH({"smok"},$Z1222))),"Y","N")</f>
        <v>N</v>
      </c>
      <c r="P1222" t="str">
        <f>IF(OR(ISNUMBER(SEARCH({"BP","Hyper"},$Z1222))),"Y","N")</f>
        <v>Y</v>
      </c>
      <c r="Q1222" t="str">
        <f>IF(OR(ISNUMBER(SEARCH({"Tobacc","smok"},$Z1222))),"Y","N")</f>
        <v>N</v>
      </c>
      <c r="T1222" s="8" t="s">
        <v>31</v>
      </c>
      <c r="U1222" s="8" t="s">
        <v>31</v>
      </c>
      <c r="Z1222" s="9" t="s">
        <v>610</v>
      </c>
      <c r="AA1222" t="str">
        <f>IF(OR(ISNUMBER(SEARCH({"Diabetes","Diabetic"},$Z1222))),"Y","N")</f>
        <v>Y</v>
      </c>
      <c r="AB1222" s="6" t="s">
        <v>36</v>
      </c>
    </row>
    <row r="1223" spans="2:28">
      <c r="B1223">
        <v>2016</v>
      </c>
      <c r="C1223" s="4">
        <v>26931</v>
      </c>
      <c r="D1223" s="5" t="s">
        <v>30</v>
      </c>
      <c r="E1223" s="5" t="s">
        <v>31</v>
      </c>
      <c r="F1223" s="5" t="s">
        <v>32</v>
      </c>
      <c r="G1223" s="6" t="s">
        <v>33</v>
      </c>
      <c r="H1223" s="7">
        <v>42</v>
      </c>
      <c r="I1223" s="5" t="s">
        <v>40</v>
      </c>
      <c r="J1223" t="str">
        <f>IF((ISNUMBER(SEARCH({"Cash"},[1]Sheet2!$I1223))),"Avg","AboveAvg")</f>
        <v>AboveAvg</v>
      </c>
      <c r="L1223" s="5" t="s">
        <v>44</v>
      </c>
      <c r="O1223" t="str">
        <f>IF(OR(ISNUMBER(SEARCH({"smok"},$Z1223))),"Y","N")</f>
        <v>N</v>
      </c>
      <c r="P1223" t="str">
        <f>IF(OR(ISNUMBER(SEARCH({"BP","Hyper"},$Z1223))),"Y","N")</f>
        <v>N</v>
      </c>
      <c r="Q1223" t="str">
        <f>IF(OR(ISNUMBER(SEARCH({"Tobacc","smok"},$Z1223))),"Y","N")</f>
        <v>N</v>
      </c>
      <c r="T1223" s="8" t="s">
        <v>31</v>
      </c>
      <c r="U1223" s="8" t="s">
        <v>31</v>
      </c>
      <c r="Z1223" s="9" t="s">
        <v>31</v>
      </c>
      <c r="AA1223" t="str">
        <f>IF(OR(ISNUMBER(SEARCH({"Diabetes","Diabetic"},$Z1223))),"Y","N")</f>
        <v>N</v>
      </c>
      <c r="AB1223" s="6" t="s">
        <v>36</v>
      </c>
    </row>
    <row r="1224" spans="2:28" ht="409.6">
      <c r="B1224">
        <v>2016</v>
      </c>
      <c r="C1224" s="4">
        <v>16598</v>
      </c>
      <c r="D1224" s="5" t="s">
        <v>30</v>
      </c>
      <c r="E1224" s="5" t="s">
        <v>31</v>
      </c>
      <c r="F1224" s="5" t="s">
        <v>37</v>
      </c>
      <c r="G1224" s="6" t="s">
        <v>33</v>
      </c>
      <c r="H1224" s="7">
        <v>71</v>
      </c>
      <c r="I1224" s="5" t="s">
        <v>34</v>
      </c>
      <c r="J1224" t="str">
        <f>IF((ISNUMBER(SEARCH({"Cash"},[1]Sheet2!$I1224))),"Avg","AboveAvg")</f>
        <v>Avg</v>
      </c>
      <c r="L1224" s="5" t="s">
        <v>71</v>
      </c>
      <c r="O1224" t="str">
        <f>IF(OR(ISNUMBER(SEARCH({"smok"},$Z1224))),"Y","N")</f>
        <v>N</v>
      </c>
      <c r="P1224" t="str">
        <f>IF(OR(ISNUMBER(SEARCH({"BP","Hyper"},$Z1224))),"Y","N")</f>
        <v>Y</v>
      </c>
      <c r="Q1224" t="str">
        <f>IF(OR(ISNUMBER(SEARCH({"Tobacc","smok"},$Z1224))),"Y","N")</f>
        <v>N</v>
      </c>
      <c r="T1224" s="8" t="s">
        <v>31</v>
      </c>
      <c r="U1224" s="8" t="s">
        <v>31</v>
      </c>
      <c r="Z1224" s="9" t="s">
        <v>611</v>
      </c>
      <c r="AA1224" t="str">
        <f>IF(OR(ISNUMBER(SEARCH({"Diabetes","Diabetic"},$Z1224))),"Y","N")</f>
        <v>N</v>
      </c>
      <c r="AB1224" s="6" t="s">
        <v>36</v>
      </c>
    </row>
    <row r="1225" spans="2:28" ht="132">
      <c r="B1225">
        <v>2016</v>
      </c>
      <c r="C1225" s="4">
        <v>18274</v>
      </c>
      <c r="D1225" s="5" t="s">
        <v>39</v>
      </c>
      <c r="E1225" s="5" t="s">
        <v>31</v>
      </c>
      <c r="F1225" s="5" t="s">
        <v>37</v>
      </c>
      <c r="G1225" s="6" t="s">
        <v>33</v>
      </c>
      <c r="H1225" s="7">
        <v>66</v>
      </c>
      <c r="I1225" s="5" t="s">
        <v>40</v>
      </c>
      <c r="J1225" t="str">
        <f>IF((ISNUMBER(SEARCH({"Cash"},[1]Sheet2!$I1225))),"Avg","AboveAvg")</f>
        <v>AboveAvg</v>
      </c>
      <c r="L1225" s="5" t="s">
        <v>41</v>
      </c>
      <c r="O1225" t="str">
        <f>IF(OR(ISNUMBER(SEARCH({"smok"},$Z1225))),"Y","N")</f>
        <v>N</v>
      </c>
      <c r="P1225" t="str">
        <f>IF(OR(ISNUMBER(SEARCH({"BP","Hyper"},$Z1225))),"Y","N")</f>
        <v>N</v>
      </c>
      <c r="Q1225" t="str">
        <f>IF(OR(ISNUMBER(SEARCH({"Tobacc","smok"},$Z1225))),"Y","N")</f>
        <v>N</v>
      </c>
      <c r="T1225" s="8" t="s">
        <v>31</v>
      </c>
      <c r="U1225" s="8" t="s">
        <v>31</v>
      </c>
      <c r="Z1225" s="9" t="s">
        <v>87</v>
      </c>
      <c r="AA1225" t="str">
        <f>IF(OR(ISNUMBER(SEARCH({"Diabetes","Diabetic"},$Z1225))),"Y","N")</f>
        <v>N</v>
      </c>
      <c r="AB1225" s="6" t="s">
        <v>36</v>
      </c>
    </row>
    <row r="1226" spans="2:28" ht="158.4">
      <c r="B1226">
        <v>2016</v>
      </c>
      <c r="C1226" s="4">
        <v>23459</v>
      </c>
      <c r="D1226" s="5" t="s">
        <v>30</v>
      </c>
      <c r="E1226" s="5" t="s">
        <v>31</v>
      </c>
      <c r="F1226" s="5" t="s">
        <v>32</v>
      </c>
      <c r="G1226" s="6" t="s">
        <v>33</v>
      </c>
      <c r="H1226" s="7">
        <v>52</v>
      </c>
      <c r="I1226" s="5" t="s">
        <v>40</v>
      </c>
      <c r="J1226" t="str">
        <f>IF((ISNUMBER(SEARCH({"Cash"},[1]Sheet2!$I1226))),"Avg","AboveAvg")</f>
        <v>AboveAvg</v>
      </c>
      <c r="L1226" s="5" t="s">
        <v>31</v>
      </c>
      <c r="O1226" t="str">
        <f>IF(OR(ISNUMBER(SEARCH({"smok"},$Z1226))),"Y","N")</f>
        <v>N</v>
      </c>
      <c r="P1226" t="str">
        <f>IF(OR(ISNUMBER(SEARCH({"BP","Hyper"},$Z1226))),"Y","N")</f>
        <v>N</v>
      </c>
      <c r="Q1226" t="str">
        <f>IF(OR(ISNUMBER(SEARCH({"Tobacc","smok"},$Z1226))),"Y","N")</f>
        <v>N</v>
      </c>
      <c r="T1226" s="8" t="s">
        <v>31</v>
      </c>
      <c r="U1226" s="8" t="s">
        <v>31</v>
      </c>
      <c r="Z1226" s="9" t="s">
        <v>612</v>
      </c>
      <c r="AA1226" t="str">
        <f>IF(OR(ISNUMBER(SEARCH({"Diabetes","Diabetic"},$Z1226))),"Y","N")</f>
        <v>N</v>
      </c>
      <c r="AB1226" s="6" t="s">
        <v>36</v>
      </c>
    </row>
    <row r="1227" spans="2:28">
      <c r="B1227">
        <v>2016</v>
      </c>
      <c r="C1227" s="4">
        <v>22663</v>
      </c>
      <c r="D1227" s="5" t="s">
        <v>30</v>
      </c>
      <c r="E1227" s="5" t="s">
        <v>31</v>
      </c>
      <c r="F1227" s="5" t="s">
        <v>37</v>
      </c>
      <c r="G1227" s="6" t="s">
        <v>33</v>
      </c>
      <c r="H1227" s="7">
        <v>54</v>
      </c>
      <c r="I1227" s="5" t="s">
        <v>40</v>
      </c>
      <c r="J1227" t="str">
        <f>IF((ISNUMBER(SEARCH({"Cash"},[1]Sheet2!$I1227))),"Avg","AboveAvg")</f>
        <v>AboveAvg</v>
      </c>
      <c r="L1227" s="5" t="s">
        <v>31</v>
      </c>
      <c r="O1227" t="str">
        <f>IF(OR(ISNUMBER(SEARCH({"smok"},$Z1227))),"Y","N")</f>
        <v>N</v>
      </c>
      <c r="P1227" t="str">
        <f>IF(OR(ISNUMBER(SEARCH({"BP","Hyper"},$Z1227))),"Y","N")</f>
        <v>N</v>
      </c>
      <c r="Q1227" t="str">
        <f>IF(OR(ISNUMBER(SEARCH({"Tobacc","smok"},$Z1227))),"Y","N")</f>
        <v>N</v>
      </c>
      <c r="T1227" s="8" t="s">
        <v>31</v>
      </c>
      <c r="U1227" s="8" t="s">
        <v>31</v>
      </c>
      <c r="Z1227" s="9" t="s">
        <v>31</v>
      </c>
      <c r="AA1227" t="str">
        <f>IF(OR(ISNUMBER(SEARCH({"Diabetes","Diabetic"},$Z1227))),"Y","N")</f>
        <v>N</v>
      </c>
      <c r="AB1227" s="6" t="s">
        <v>36</v>
      </c>
    </row>
    <row r="1228" spans="2:28">
      <c r="B1228">
        <v>2016</v>
      </c>
      <c r="C1228" s="4">
        <v>29337</v>
      </c>
      <c r="D1228" s="5" t="s">
        <v>30</v>
      </c>
      <c r="E1228" s="5" t="s">
        <v>31</v>
      </c>
      <c r="F1228" s="5" t="s">
        <v>37</v>
      </c>
      <c r="G1228" s="6" t="s">
        <v>33</v>
      </c>
      <c r="H1228" s="7">
        <v>36</v>
      </c>
      <c r="I1228" s="5" t="s">
        <v>40</v>
      </c>
      <c r="J1228" t="str">
        <f>IF((ISNUMBER(SEARCH({"Cash"},[1]Sheet2!$I1228))),"Avg","AboveAvg")</f>
        <v>AboveAvg</v>
      </c>
      <c r="L1228" s="5" t="s">
        <v>31</v>
      </c>
      <c r="O1228" t="str">
        <f>IF(OR(ISNUMBER(SEARCH({"smok"},$Z1228))),"Y","N")</f>
        <v>N</v>
      </c>
      <c r="P1228" t="str">
        <f>IF(OR(ISNUMBER(SEARCH({"BP","Hyper"},$Z1228))),"Y","N")</f>
        <v>N</v>
      </c>
      <c r="Q1228" t="str">
        <f>IF(OR(ISNUMBER(SEARCH({"Tobacc","smok"},$Z1228))),"Y","N")</f>
        <v>N</v>
      </c>
      <c r="T1228" s="8" t="s">
        <v>31</v>
      </c>
      <c r="U1228" s="8" t="s">
        <v>31</v>
      </c>
      <c r="Z1228" s="9" t="s">
        <v>31</v>
      </c>
      <c r="AA1228" t="str">
        <f>IF(OR(ISNUMBER(SEARCH({"Diabetes","Diabetic"},$Z1228))),"Y","N")</f>
        <v>N</v>
      </c>
      <c r="AB1228" s="6" t="s">
        <v>36</v>
      </c>
    </row>
    <row r="1229" spans="2:28">
      <c r="B1229">
        <v>2016</v>
      </c>
      <c r="C1229" s="4">
        <v>35062</v>
      </c>
      <c r="D1229" s="5" t="s">
        <v>30</v>
      </c>
      <c r="E1229" s="5" t="s">
        <v>31</v>
      </c>
      <c r="F1229" s="5" t="s">
        <v>32</v>
      </c>
      <c r="G1229" s="6" t="s">
        <v>33</v>
      </c>
      <c r="H1229" s="7">
        <v>20</v>
      </c>
      <c r="I1229" s="5" t="s">
        <v>40</v>
      </c>
      <c r="J1229" t="str">
        <f>IF((ISNUMBER(SEARCH({"Cash"},[1]Sheet2!$I1229))),"Avg","AboveAvg")</f>
        <v>AboveAvg</v>
      </c>
      <c r="L1229" s="5" t="s">
        <v>44</v>
      </c>
      <c r="O1229" t="str">
        <f>IF(OR(ISNUMBER(SEARCH({"smok"},$Z1229))),"Y","N")</f>
        <v>N</v>
      </c>
      <c r="P1229" t="str">
        <f>IF(OR(ISNUMBER(SEARCH({"BP","Hyper"},$Z1229))),"Y","N")</f>
        <v>N</v>
      </c>
      <c r="Q1229" t="str">
        <f>IF(OR(ISNUMBER(SEARCH({"Tobacc","smok"},$Z1229))),"Y","N")</f>
        <v>N</v>
      </c>
      <c r="T1229" s="8" t="s">
        <v>31</v>
      </c>
      <c r="U1229" s="8" t="s">
        <v>31</v>
      </c>
      <c r="Z1229" s="9" t="s">
        <v>31</v>
      </c>
      <c r="AA1229" t="str">
        <f>IF(OR(ISNUMBER(SEARCH({"Diabetes","Diabetic"},$Z1229))),"Y","N")</f>
        <v>N</v>
      </c>
      <c r="AB1229" s="6" t="s">
        <v>36</v>
      </c>
    </row>
    <row r="1230" spans="2:28">
      <c r="B1230">
        <v>2016</v>
      </c>
      <c r="C1230" s="4">
        <v>22389</v>
      </c>
      <c r="D1230" s="5" t="s">
        <v>30</v>
      </c>
      <c r="E1230" s="5" t="s">
        <v>31</v>
      </c>
      <c r="F1230" s="5" t="s">
        <v>32</v>
      </c>
      <c r="G1230" s="6" t="s">
        <v>33</v>
      </c>
      <c r="H1230" s="7">
        <v>55</v>
      </c>
      <c r="I1230" s="5" t="s">
        <v>40</v>
      </c>
      <c r="J1230" t="str">
        <f>IF((ISNUMBER(SEARCH({"Cash"},[1]Sheet2!$I1230))),"Avg","AboveAvg")</f>
        <v>AboveAvg</v>
      </c>
      <c r="L1230" s="5" t="s">
        <v>31</v>
      </c>
      <c r="O1230" t="str">
        <f>IF(OR(ISNUMBER(SEARCH({"smok"},$Z1230))),"Y","N")</f>
        <v>N</v>
      </c>
      <c r="P1230" t="str">
        <f>IF(OR(ISNUMBER(SEARCH({"BP","Hyper"},$Z1230))),"Y","N")</f>
        <v>N</v>
      </c>
      <c r="Q1230" t="str">
        <f>IF(OR(ISNUMBER(SEARCH({"Tobacc","smok"},$Z1230))),"Y","N")</f>
        <v>N</v>
      </c>
      <c r="T1230" s="8" t="s">
        <v>31</v>
      </c>
      <c r="U1230" s="8" t="s">
        <v>31</v>
      </c>
      <c r="Z1230" s="9" t="s">
        <v>31</v>
      </c>
      <c r="AA1230" t="str">
        <f>IF(OR(ISNUMBER(SEARCH({"Diabetes","Diabetic"},$Z1230))),"Y","N")</f>
        <v>N</v>
      </c>
      <c r="AB1230" s="6" t="s">
        <v>36</v>
      </c>
    </row>
    <row r="1231" spans="2:28" ht="145.19999999999999">
      <c r="B1231">
        <v>2016</v>
      </c>
      <c r="C1231" s="4">
        <v>13988</v>
      </c>
      <c r="D1231" s="5" t="s">
        <v>30</v>
      </c>
      <c r="E1231" s="5" t="s">
        <v>31</v>
      </c>
      <c r="F1231" s="5" t="s">
        <v>32</v>
      </c>
      <c r="G1231" s="6" t="s">
        <v>33</v>
      </c>
      <c r="H1231" s="7">
        <v>78</v>
      </c>
      <c r="I1231" s="5" t="s">
        <v>40</v>
      </c>
      <c r="J1231" t="str">
        <f>IF((ISNUMBER(SEARCH({"Cash"},[1]Sheet2!$I1231))),"Avg","AboveAvg")</f>
        <v>AboveAvg</v>
      </c>
      <c r="L1231" s="5" t="s">
        <v>31</v>
      </c>
      <c r="O1231" t="str">
        <f>IF(OR(ISNUMBER(SEARCH({"smok"},$Z1231))),"Y","N")</f>
        <v>Y</v>
      </c>
      <c r="P1231" t="str">
        <f>IF(OR(ISNUMBER(SEARCH({"BP","Hyper"},$Z1231))),"Y","N")</f>
        <v>N</v>
      </c>
      <c r="Q1231" t="str">
        <f>IF(OR(ISNUMBER(SEARCH({"Tobacc","smok"},$Z1231))),"Y","N")</f>
        <v>Y</v>
      </c>
      <c r="T1231" s="8" t="s">
        <v>31</v>
      </c>
      <c r="U1231" s="8" t="s">
        <v>31</v>
      </c>
      <c r="Z1231" s="9" t="s">
        <v>613</v>
      </c>
      <c r="AA1231" t="str">
        <f>IF(OR(ISNUMBER(SEARCH({"Diabetes","Diabetic"},$Z1231))),"Y","N")</f>
        <v>N</v>
      </c>
      <c r="AB1231" s="6" t="s">
        <v>36</v>
      </c>
    </row>
    <row r="1232" spans="2:28" ht="66">
      <c r="B1232">
        <v>2016</v>
      </c>
      <c r="C1232" s="4">
        <v>24927</v>
      </c>
      <c r="D1232" s="5" t="s">
        <v>30</v>
      </c>
      <c r="E1232" s="5" t="s">
        <v>31</v>
      </c>
      <c r="F1232" s="5" t="s">
        <v>32</v>
      </c>
      <c r="G1232" s="6" t="s">
        <v>33</v>
      </c>
      <c r="H1232" s="7">
        <v>48</v>
      </c>
      <c r="I1232" s="5" t="s">
        <v>40</v>
      </c>
      <c r="J1232" t="str">
        <f>IF((ISNUMBER(SEARCH({"Cash"},[1]Sheet2!$I1232))),"Avg","AboveAvg")</f>
        <v>AboveAvg</v>
      </c>
      <c r="L1232" s="5" t="s">
        <v>41</v>
      </c>
      <c r="O1232" t="str">
        <f>IF(OR(ISNUMBER(SEARCH({"smok"},$Z1232))),"Y","N")</f>
        <v>N</v>
      </c>
      <c r="P1232" t="str">
        <f>IF(OR(ISNUMBER(SEARCH({"BP","Hyper"},$Z1232))),"Y","N")</f>
        <v>N</v>
      </c>
      <c r="Q1232" t="str">
        <f>IF(OR(ISNUMBER(SEARCH({"Tobacc","smok"},$Z1232))),"Y","N")</f>
        <v>N</v>
      </c>
      <c r="T1232" s="8" t="s">
        <v>31</v>
      </c>
      <c r="U1232" s="8" t="s">
        <v>31</v>
      </c>
      <c r="Z1232" s="9" t="s">
        <v>614</v>
      </c>
      <c r="AA1232" t="str">
        <f>IF(OR(ISNUMBER(SEARCH({"Diabetes","Diabetic"},$Z1232))),"Y","N")</f>
        <v>N</v>
      </c>
      <c r="AB1232" s="6" t="s">
        <v>36</v>
      </c>
    </row>
    <row r="1233" spans="2:28" ht="52.8">
      <c r="B1233">
        <v>2016</v>
      </c>
      <c r="C1233" s="4">
        <v>15090</v>
      </c>
      <c r="D1233" s="5" t="s">
        <v>30</v>
      </c>
      <c r="E1233" s="5" t="s">
        <v>31</v>
      </c>
      <c r="F1233" s="5" t="s">
        <v>37</v>
      </c>
      <c r="G1233" s="6" t="s">
        <v>33</v>
      </c>
      <c r="H1233" s="7">
        <v>75</v>
      </c>
      <c r="I1233" s="5" t="s">
        <v>40</v>
      </c>
      <c r="J1233" t="str">
        <f>IF((ISNUMBER(SEARCH({"Cash"},[1]Sheet2!$I1233))),"Avg","AboveAvg")</f>
        <v>AboveAvg</v>
      </c>
      <c r="L1233" s="5" t="s">
        <v>31</v>
      </c>
      <c r="O1233" t="str">
        <f>IF(OR(ISNUMBER(SEARCH({"smok"},$Z1233))),"Y","N")</f>
        <v>N</v>
      </c>
      <c r="P1233" t="str">
        <f>IF(OR(ISNUMBER(SEARCH({"BP","Hyper"},$Z1233))),"Y","N")</f>
        <v>N</v>
      </c>
      <c r="Q1233" t="str">
        <f>IF(OR(ISNUMBER(SEARCH({"Tobacc","smok"},$Z1233))),"Y","N")</f>
        <v>N</v>
      </c>
      <c r="T1233" s="8" t="s">
        <v>31</v>
      </c>
      <c r="U1233" s="8" t="s">
        <v>31</v>
      </c>
      <c r="Z1233" s="9" t="s">
        <v>615</v>
      </c>
      <c r="AA1233" t="str">
        <f>IF(OR(ISNUMBER(SEARCH({"Diabetes","Diabetic"},$Z1233))),"Y","N")</f>
        <v>N</v>
      </c>
      <c r="AB1233" s="6" t="s">
        <v>36</v>
      </c>
    </row>
    <row r="1234" spans="2:28" ht="52.8">
      <c r="B1234">
        <v>2016</v>
      </c>
      <c r="C1234" s="4">
        <v>29315</v>
      </c>
      <c r="D1234" s="5" t="s">
        <v>30</v>
      </c>
      <c r="E1234" s="5" t="s">
        <v>31</v>
      </c>
      <c r="F1234" s="5" t="s">
        <v>32</v>
      </c>
      <c r="G1234" s="6" t="s">
        <v>33</v>
      </c>
      <c r="H1234" s="7">
        <v>36</v>
      </c>
      <c r="I1234" s="5" t="s">
        <v>34</v>
      </c>
      <c r="J1234" t="str">
        <f>IF((ISNUMBER(SEARCH({"Cash"},[1]Sheet2!$I1234))),"Avg","AboveAvg")</f>
        <v>Avg</v>
      </c>
      <c r="L1234" s="5" t="s">
        <v>31</v>
      </c>
      <c r="O1234" t="str">
        <f>IF(OR(ISNUMBER(SEARCH({"smok"},$Z1234))),"Y","N")</f>
        <v>N</v>
      </c>
      <c r="P1234" t="str">
        <f>IF(OR(ISNUMBER(SEARCH({"BP","Hyper"},$Z1234))),"Y","N")</f>
        <v>N</v>
      </c>
      <c r="Q1234" t="str">
        <f>IF(OR(ISNUMBER(SEARCH({"Tobacc","smok"},$Z1234))),"Y","N")</f>
        <v>N</v>
      </c>
      <c r="T1234" s="8" t="s">
        <v>31</v>
      </c>
      <c r="U1234" s="8" t="s">
        <v>31</v>
      </c>
      <c r="Z1234" s="9" t="s">
        <v>616</v>
      </c>
      <c r="AA1234" t="str">
        <f>IF(OR(ISNUMBER(SEARCH({"Diabetes","Diabetic"},$Z1234))),"Y","N")</f>
        <v>N</v>
      </c>
      <c r="AB1234" s="6" t="s">
        <v>36</v>
      </c>
    </row>
    <row r="1235" spans="2:28" ht="409.6">
      <c r="B1235">
        <v>2016</v>
      </c>
      <c r="C1235" s="4">
        <v>20821</v>
      </c>
      <c r="D1235" s="5" t="s">
        <v>30</v>
      </c>
      <c r="E1235" s="5" t="s">
        <v>31</v>
      </c>
      <c r="F1235" s="5" t="s">
        <v>32</v>
      </c>
      <c r="G1235" s="6" t="s">
        <v>33</v>
      </c>
      <c r="H1235" s="7">
        <v>59</v>
      </c>
      <c r="I1235" s="5" t="s">
        <v>40</v>
      </c>
      <c r="J1235" t="str">
        <f>IF((ISNUMBER(SEARCH({"Cash"},[1]Sheet2!$I1235))),"Avg","AboveAvg")</f>
        <v>AboveAvg</v>
      </c>
      <c r="L1235" s="5" t="s">
        <v>48</v>
      </c>
      <c r="O1235" t="str">
        <f>IF(OR(ISNUMBER(SEARCH({"smok"},$Z1235))),"Y","N")</f>
        <v>N</v>
      </c>
      <c r="P1235" t="str">
        <f>IF(OR(ISNUMBER(SEARCH({"BP","Hyper"},$Z1235))),"Y","N")</f>
        <v>N</v>
      </c>
      <c r="Q1235" t="str">
        <f>IF(OR(ISNUMBER(SEARCH({"Tobacc","smok"},$Z1235))),"Y","N")</f>
        <v>N</v>
      </c>
      <c r="T1235" s="8" t="s">
        <v>31</v>
      </c>
      <c r="U1235" s="8" t="s">
        <v>31</v>
      </c>
      <c r="Z1235" s="9" t="s">
        <v>617</v>
      </c>
      <c r="AA1235" t="str">
        <f>IF(OR(ISNUMBER(SEARCH({"Diabetes","Diabetic"},$Z1235))),"Y","N")</f>
        <v>N</v>
      </c>
      <c r="AB1235" s="6" t="s">
        <v>36</v>
      </c>
    </row>
    <row r="1236" spans="2:28">
      <c r="B1236">
        <v>2016</v>
      </c>
      <c r="C1236" s="4">
        <v>31548</v>
      </c>
      <c r="D1236" s="5" t="s">
        <v>30</v>
      </c>
      <c r="E1236" s="5" t="s">
        <v>31</v>
      </c>
      <c r="F1236" s="5" t="s">
        <v>32</v>
      </c>
      <c r="G1236" s="6" t="s">
        <v>33</v>
      </c>
      <c r="H1236" s="7">
        <v>30</v>
      </c>
      <c r="I1236" s="5" t="s">
        <v>34</v>
      </c>
      <c r="J1236" t="str">
        <f>IF((ISNUMBER(SEARCH({"Cash"},[1]Sheet2!$I1236))),"Avg","AboveAvg")</f>
        <v>Avg</v>
      </c>
      <c r="L1236" s="5" t="s">
        <v>31</v>
      </c>
      <c r="O1236" t="str">
        <f>IF(OR(ISNUMBER(SEARCH({"smok"},$Z1236))),"Y","N")</f>
        <v>N</v>
      </c>
      <c r="P1236" t="str">
        <f>IF(OR(ISNUMBER(SEARCH({"BP","Hyper"},$Z1236))),"Y","N")</f>
        <v>N</v>
      </c>
      <c r="Q1236" t="str">
        <f>IF(OR(ISNUMBER(SEARCH({"Tobacc","smok"},$Z1236))),"Y","N")</f>
        <v>N</v>
      </c>
      <c r="T1236" s="8" t="s">
        <v>31</v>
      </c>
      <c r="U1236" s="8" t="s">
        <v>31</v>
      </c>
      <c r="Z1236" s="9" t="s">
        <v>31</v>
      </c>
      <c r="AA1236" t="str">
        <f>IF(OR(ISNUMBER(SEARCH({"Diabetes","Diabetic"},$Z1236))),"Y","N")</f>
        <v>N</v>
      </c>
      <c r="AB1236" s="6" t="s">
        <v>36</v>
      </c>
    </row>
    <row r="1237" spans="2:28">
      <c r="B1237">
        <v>2016</v>
      </c>
      <c r="C1237" s="4">
        <v>16367</v>
      </c>
      <c r="D1237" s="5" t="s">
        <v>30</v>
      </c>
      <c r="E1237" s="5" t="s">
        <v>31</v>
      </c>
      <c r="F1237" s="5" t="s">
        <v>32</v>
      </c>
      <c r="G1237" s="6" t="s">
        <v>33</v>
      </c>
      <c r="H1237" s="7">
        <v>71</v>
      </c>
      <c r="I1237" s="5" t="s">
        <v>34</v>
      </c>
      <c r="J1237" t="str">
        <f>IF((ISNUMBER(SEARCH({"Cash"},[1]Sheet2!$I1237))),"Avg","AboveAvg")</f>
        <v>Avg</v>
      </c>
      <c r="L1237" s="5" t="s">
        <v>31</v>
      </c>
      <c r="O1237" t="str">
        <f>IF(OR(ISNUMBER(SEARCH({"smok"},$Z1237))),"Y","N")</f>
        <v>N</v>
      </c>
      <c r="P1237" t="str">
        <f>IF(OR(ISNUMBER(SEARCH({"BP","Hyper"},$Z1237))),"Y","N")</f>
        <v>N</v>
      </c>
      <c r="Q1237" t="str">
        <f>IF(OR(ISNUMBER(SEARCH({"Tobacc","smok"},$Z1237))),"Y","N")</f>
        <v>N</v>
      </c>
      <c r="T1237" s="8" t="s">
        <v>31</v>
      </c>
      <c r="U1237" s="8" t="s">
        <v>31</v>
      </c>
      <c r="Z1237" s="9" t="s">
        <v>31</v>
      </c>
      <c r="AA1237" t="str">
        <f>IF(OR(ISNUMBER(SEARCH({"Diabetes","Diabetic"},$Z1237))),"Y","N")</f>
        <v>N</v>
      </c>
      <c r="AB1237" s="6" t="s">
        <v>36</v>
      </c>
    </row>
    <row r="1238" spans="2:28" ht="158.4">
      <c r="B1238">
        <v>2016</v>
      </c>
      <c r="C1238" s="4">
        <v>12817</v>
      </c>
      <c r="D1238" s="5" t="s">
        <v>30</v>
      </c>
      <c r="E1238" s="5" t="s">
        <v>31</v>
      </c>
      <c r="F1238" s="5" t="s">
        <v>37</v>
      </c>
      <c r="G1238" s="6" t="s">
        <v>33</v>
      </c>
      <c r="H1238" s="7">
        <v>81</v>
      </c>
      <c r="I1238" s="5" t="s">
        <v>34</v>
      </c>
      <c r="J1238" t="str">
        <f>IF((ISNUMBER(SEARCH({"Cash"},[1]Sheet2!$I1238))),"Avg","AboveAvg")</f>
        <v>Avg</v>
      </c>
      <c r="L1238" s="5" t="s">
        <v>48</v>
      </c>
      <c r="O1238" t="str">
        <f>IF(OR(ISNUMBER(SEARCH({"smok"},$Z1238))),"Y","N")</f>
        <v>N</v>
      </c>
      <c r="P1238" t="str">
        <f>IF(OR(ISNUMBER(SEARCH({"BP","Hyper"},$Z1238))),"Y","N")</f>
        <v>N</v>
      </c>
      <c r="Q1238" t="str">
        <f>IF(OR(ISNUMBER(SEARCH({"Tobacc","smok"},$Z1238))),"Y","N")</f>
        <v>N</v>
      </c>
      <c r="T1238" s="8" t="s">
        <v>31</v>
      </c>
      <c r="U1238" s="8" t="s">
        <v>31</v>
      </c>
      <c r="Z1238" s="9" t="s">
        <v>618</v>
      </c>
      <c r="AA1238" t="str">
        <f>IF(OR(ISNUMBER(SEARCH({"Diabetes","Diabetic"},$Z1238))),"Y","N")</f>
        <v>N</v>
      </c>
      <c r="AB1238" s="6" t="s">
        <v>36</v>
      </c>
    </row>
    <row r="1239" spans="2:28" ht="409.6">
      <c r="B1239">
        <v>2016</v>
      </c>
      <c r="C1239" s="4">
        <v>23405</v>
      </c>
      <c r="D1239" s="5" t="s">
        <v>30</v>
      </c>
      <c r="E1239" s="5" t="s">
        <v>31</v>
      </c>
      <c r="F1239" s="5" t="s">
        <v>37</v>
      </c>
      <c r="G1239" s="6" t="s">
        <v>33</v>
      </c>
      <c r="H1239" s="7">
        <v>52</v>
      </c>
      <c r="I1239" s="5" t="s">
        <v>40</v>
      </c>
      <c r="J1239" t="str">
        <f>IF((ISNUMBER(SEARCH({"Cash"},[1]Sheet2!$I1239))),"Avg","AboveAvg")</f>
        <v>AboveAvg</v>
      </c>
      <c r="L1239" s="5" t="s">
        <v>31</v>
      </c>
      <c r="O1239" t="str">
        <f>IF(OR(ISNUMBER(SEARCH({"smok"},$Z1239))),"Y","N")</f>
        <v>N</v>
      </c>
      <c r="P1239" t="str">
        <f>IF(OR(ISNUMBER(SEARCH({"BP","Hyper"},$Z1239))),"Y","N")</f>
        <v>Y</v>
      </c>
      <c r="Q1239" t="str">
        <f>IF(OR(ISNUMBER(SEARCH({"Tobacc","smok"},$Z1239))),"Y","N")</f>
        <v>N</v>
      </c>
      <c r="T1239" s="8" t="s">
        <v>31</v>
      </c>
      <c r="U1239" s="8" t="s">
        <v>31</v>
      </c>
      <c r="Z1239" s="9" t="s">
        <v>619</v>
      </c>
      <c r="AA1239" t="str">
        <f>IF(OR(ISNUMBER(SEARCH({"Diabetes","Diabetic"},$Z1239))),"Y","N")</f>
        <v>Y</v>
      </c>
      <c r="AB1239" s="6" t="s">
        <v>36</v>
      </c>
    </row>
    <row r="1240" spans="2:28">
      <c r="B1240">
        <v>2016</v>
      </c>
      <c r="C1240" s="4">
        <v>24755</v>
      </c>
      <c r="D1240" s="5" t="s">
        <v>30</v>
      </c>
      <c r="E1240" s="5" t="s">
        <v>31</v>
      </c>
      <c r="F1240" s="5" t="s">
        <v>37</v>
      </c>
      <c r="G1240" s="6" t="s">
        <v>33</v>
      </c>
      <c r="H1240" s="7">
        <v>48</v>
      </c>
      <c r="I1240" s="5" t="s">
        <v>40</v>
      </c>
      <c r="J1240" t="str">
        <f>IF((ISNUMBER(SEARCH({"Cash"},[1]Sheet2!$I1240))),"Avg","AboveAvg")</f>
        <v>AboveAvg</v>
      </c>
      <c r="L1240" s="5" t="s">
        <v>44</v>
      </c>
      <c r="O1240" t="str">
        <f>IF(OR(ISNUMBER(SEARCH({"smok"},$Z1240))),"Y","N")</f>
        <v>N</v>
      </c>
      <c r="P1240" t="str">
        <f>IF(OR(ISNUMBER(SEARCH({"BP","Hyper"},$Z1240))),"Y","N")</f>
        <v>N</v>
      </c>
      <c r="Q1240" t="str">
        <f>IF(OR(ISNUMBER(SEARCH({"Tobacc","smok"},$Z1240))),"Y","N")</f>
        <v>N</v>
      </c>
      <c r="T1240" s="8" t="s">
        <v>31</v>
      </c>
      <c r="U1240" s="8" t="s">
        <v>31</v>
      </c>
      <c r="Z1240" s="9" t="s">
        <v>31</v>
      </c>
      <c r="AA1240" t="str">
        <f>IF(OR(ISNUMBER(SEARCH({"Diabetes","Diabetic"},$Z1240))),"Y","N")</f>
        <v>N</v>
      </c>
      <c r="AB1240" s="6" t="s">
        <v>36</v>
      </c>
    </row>
    <row r="1241" spans="2:28" ht="330">
      <c r="B1241">
        <v>2016</v>
      </c>
      <c r="C1241" s="4">
        <v>23452</v>
      </c>
      <c r="D1241" s="5" t="s">
        <v>30</v>
      </c>
      <c r="E1241" s="5" t="s">
        <v>31</v>
      </c>
      <c r="F1241" s="5" t="s">
        <v>37</v>
      </c>
      <c r="G1241" s="6" t="s">
        <v>33</v>
      </c>
      <c r="H1241" s="7">
        <v>52</v>
      </c>
      <c r="I1241" s="5" t="s">
        <v>40</v>
      </c>
      <c r="J1241" t="str">
        <f>IF((ISNUMBER(SEARCH({"Cash"},[1]Sheet2!$I1241))),"Avg","AboveAvg")</f>
        <v>AboveAvg</v>
      </c>
      <c r="L1241" s="5" t="s">
        <v>31</v>
      </c>
      <c r="O1241" t="str">
        <f>IF(OR(ISNUMBER(SEARCH({"smok"},$Z1241))),"Y","N")</f>
        <v>N</v>
      </c>
      <c r="P1241" t="str">
        <f>IF(OR(ISNUMBER(SEARCH({"BP","Hyper"},$Z1241))),"Y","N")</f>
        <v>N</v>
      </c>
      <c r="Q1241" t="str">
        <f>IF(OR(ISNUMBER(SEARCH({"Tobacc","smok"},$Z1241))),"Y","N")</f>
        <v>N</v>
      </c>
      <c r="T1241" s="8" t="s">
        <v>31</v>
      </c>
      <c r="U1241" s="8" t="s">
        <v>31</v>
      </c>
      <c r="Z1241" s="9" t="s">
        <v>620</v>
      </c>
      <c r="AA1241" t="str">
        <f>IF(OR(ISNUMBER(SEARCH({"Diabetes","Diabetic"},$Z1241))),"Y","N")</f>
        <v>N</v>
      </c>
      <c r="AB1241" s="6" t="s">
        <v>36</v>
      </c>
    </row>
    <row r="1242" spans="2:28">
      <c r="B1242">
        <v>2016</v>
      </c>
      <c r="C1242" s="4">
        <v>38068</v>
      </c>
      <c r="D1242" s="5" t="s">
        <v>30</v>
      </c>
      <c r="E1242" s="5" t="s">
        <v>31</v>
      </c>
      <c r="F1242" s="5" t="s">
        <v>32</v>
      </c>
      <c r="G1242" s="6" t="s">
        <v>33</v>
      </c>
      <c r="H1242" s="7">
        <v>12</v>
      </c>
      <c r="I1242" s="5" t="s">
        <v>34</v>
      </c>
      <c r="J1242" t="str">
        <f>IF((ISNUMBER(SEARCH({"Cash"},[1]Sheet2!$I1242))),"Avg","AboveAvg")</f>
        <v>Avg</v>
      </c>
      <c r="L1242" s="5" t="s">
        <v>31</v>
      </c>
      <c r="O1242" t="str">
        <f>IF(OR(ISNUMBER(SEARCH({"smok"},$Z1242))),"Y","N")</f>
        <v>N</v>
      </c>
      <c r="P1242" t="str">
        <f>IF(OR(ISNUMBER(SEARCH({"BP","Hyper"},$Z1242))),"Y","N")</f>
        <v>N</v>
      </c>
      <c r="Q1242" t="str">
        <f>IF(OR(ISNUMBER(SEARCH({"Tobacc","smok"},$Z1242))),"Y","N")</f>
        <v>N</v>
      </c>
      <c r="T1242" s="8" t="s">
        <v>31</v>
      </c>
      <c r="U1242" s="8" t="s">
        <v>31</v>
      </c>
      <c r="Z1242" s="9" t="s">
        <v>31</v>
      </c>
      <c r="AA1242" t="str">
        <f>IF(OR(ISNUMBER(SEARCH({"Diabetes","Diabetic"},$Z1242))),"Y","N")</f>
        <v>N</v>
      </c>
      <c r="AB1242" s="6" t="s">
        <v>36</v>
      </c>
    </row>
    <row r="1243" spans="2:28">
      <c r="B1243">
        <v>2016</v>
      </c>
      <c r="C1243" s="4">
        <v>27427</v>
      </c>
      <c r="D1243" s="5" t="s">
        <v>30</v>
      </c>
      <c r="E1243" s="5" t="s">
        <v>31</v>
      </c>
      <c r="F1243" s="5" t="s">
        <v>37</v>
      </c>
      <c r="G1243" s="6" t="s">
        <v>33</v>
      </c>
      <c r="H1243" s="7">
        <v>41</v>
      </c>
      <c r="I1243" s="5" t="s">
        <v>34</v>
      </c>
      <c r="J1243" t="str">
        <f>IF((ISNUMBER(SEARCH({"Cash"},[1]Sheet2!$I1243))),"Avg","AboveAvg")</f>
        <v>Avg</v>
      </c>
      <c r="L1243" s="5" t="s">
        <v>31</v>
      </c>
      <c r="O1243" t="str">
        <f>IF(OR(ISNUMBER(SEARCH({"smok"},$Z1243))),"Y","N")</f>
        <v>N</v>
      </c>
      <c r="P1243" t="str">
        <f>IF(OR(ISNUMBER(SEARCH({"BP","Hyper"},$Z1243))),"Y","N")</f>
        <v>N</v>
      </c>
      <c r="Q1243" t="str">
        <f>IF(OR(ISNUMBER(SEARCH({"Tobacc","smok"},$Z1243))),"Y","N")</f>
        <v>N</v>
      </c>
      <c r="T1243" s="8" t="s">
        <v>31</v>
      </c>
      <c r="U1243" s="8" t="s">
        <v>31</v>
      </c>
      <c r="Z1243" s="9" t="s">
        <v>31</v>
      </c>
      <c r="AA1243" t="str">
        <f>IF(OR(ISNUMBER(SEARCH({"Diabetes","Diabetic"},$Z1243))),"Y","N")</f>
        <v>N</v>
      </c>
      <c r="AB1243" s="6" t="s">
        <v>36</v>
      </c>
    </row>
    <row r="1244" spans="2:28" ht="39.6">
      <c r="B1244">
        <v>2016</v>
      </c>
      <c r="C1244" s="4">
        <v>26415</v>
      </c>
      <c r="D1244" s="5" t="s">
        <v>30</v>
      </c>
      <c r="E1244" s="5" t="s">
        <v>31</v>
      </c>
      <c r="F1244" s="5" t="s">
        <v>32</v>
      </c>
      <c r="G1244" s="6" t="s">
        <v>33</v>
      </c>
      <c r="H1244" s="7">
        <v>44</v>
      </c>
      <c r="I1244" s="5" t="s">
        <v>34</v>
      </c>
      <c r="J1244" t="str">
        <f>IF((ISNUMBER(SEARCH({"Cash"},[1]Sheet2!$I1244))),"Avg","AboveAvg")</f>
        <v>Avg</v>
      </c>
      <c r="L1244" s="5" t="s">
        <v>31</v>
      </c>
      <c r="O1244" t="str">
        <f>IF(OR(ISNUMBER(SEARCH({"smok"},$Z1244))),"Y","N")</f>
        <v>N</v>
      </c>
      <c r="P1244" t="str">
        <f>IF(OR(ISNUMBER(SEARCH({"BP","Hyper"},$Z1244))),"Y","N")</f>
        <v>N</v>
      </c>
      <c r="Q1244" t="str">
        <f>IF(OR(ISNUMBER(SEARCH({"Tobacc","smok"},$Z1244))),"Y","N")</f>
        <v>N</v>
      </c>
      <c r="T1244" s="8" t="s">
        <v>31</v>
      </c>
      <c r="U1244" s="8" t="s">
        <v>31</v>
      </c>
      <c r="Z1244" s="9" t="s">
        <v>621</v>
      </c>
      <c r="AA1244" t="str">
        <f>IF(OR(ISNUMBER(SEARCH({"Diabetes","Diabetic"},$Z1244))),"Y","N")</f>
        <v>N</v>
      </c>
      <c r="AB1244" s="6" t="s">
        <v>36</v>
      </c>
    </row>
    <row r="1245" spans="2:28" ht="39.6">
      <c r="B1245">
        <v>2016</v>
      </c>
      <c r="C1245" s="4">
        <v>21086</v>
      </c>
      <c r="D1245" s="5" t="s">
        <v>30</v>
      </c>
      <c r="E1245" s="5" t="s">
        <v>31</v>
      </c>
      <c r="F1245" s="5" t="s">
        <v>37</v>
      </c>
      <c r="G1245" s="6" t="s">
        <v>33</v>
      </c>
      <c r="H1245" s="7">
        <v>58</v>
      </c>
      <c r="I1245" s="5" t="s">
        <v>40</v>
      </c>
      <c r="J1245" t="str">
        <f>IF((ISNUMBER(SEARCH({"Cash"},[1]Sheet2!$I1245))),"Avg","AboveAvg")</f>
        <v>AboveAvg</v>
      </c>
      <c r="L1245" s="5" t="s">
        <v>31</v>
      </c>
      <c r="O1245" t="str">
        <f>IF(OR(ISNUMBER(SEARCH({"smok"},$Z1245))),"Y","N")</f>
        <v>N</v>
      </c>
      <c r="P1245" t="str">
        <f>IF(OR(ISNUMBER(SEARCH({"BP","Hyper"},$Z1245))),"Y","N")</f>
        <v>N</v>
      </c>
      <c r="Q1245" t="str">
        <f>IF(OR(ISNUMBER(SEARCH({"Tobacc","smok"},$Z1245))),"Y","N")</f>
        <v>N</v>
      </c>
      <c r="T1245" s="8" t="s">
        <v>31</v>
      </c>
      <c r="U1245" s="8" t="s">
        <v>31</v>
      </c>
      <c r="Z1245" s="9" t="s">
        <v>622</v>
      </c>
      <c r="AA1245" t="str">
        <f>IF(OR(ISNUMBER(SEARCH({"Diabetes","Diabetic"},$Z1245))),"Y","N")</f>
        <v>N</v>
      </c>
      <c r="AB1245" s="6" t="s">
        <v>36</v>
      </c>
    </row>
    <row r="1246" spans="2:28" ht="224.4">
      <c r="B1246">
        <v>2016</v>
      </c>
      <c r="C1246" s="4">
        <v>26957</v>
      </c>
      <c r="D1246" s="5" t="s">
        <v>30</v>
      </c>
      <c r="E1246" s="5" t="s">
        <v>31</v>
      </c>
      <c r="F1246" s="5" t="s">
        <v>32</v>
      </c>
      <c r="G1246" s="6" t="s">
        <v>33</v>
      </c>
      <c r="H1246" s="7">
        <v>42</v>
      </c>
      <c r="I1246" s="5" t="s">
        <v>34</v>
      </c>
      <c r="J1246" t="str">
        <f>IF((ISNUMBER(SEARCH({"Cash"},[1]Sheet2!$I1246))),"Avg","AboveAvg")</f>
        <v>Avg</v>
      </c>
      <c r="L1246" s="5" t="s">
        <v>41</v>
      </c>
      <c r="O1246" t="str">
        <f>IF(OR(ISNUMBER(SEARCH({"smok"},$Z1246))),"Y","N")</f>
        <v>N</v>
      </c>
      <c r="P1246" t="str">
        <f>IF(OR(ISNUMBER(SEARCH({"BP","Hyper"},$Z1246))),"Y","N")</f>
        <v>N</v>
      </c>
      <c r="Q1246" t="str">
        <f>IF(OR(ISNUMBER(SEARCH({"Tobacc","smok"},$Z1246))),"Y","N")</f>
        <v>N</v>
      </c>
      <c r="T1246" s="8" t="s">
        <v>31</v>
      </c>
      <c r="U1246" s="8" t="s">
        <v>31</v>
      </c>
      <c r="Z1246" s="9" t="s">
        <v>623</v>
      </c>
      <c r="AA1246" t="str">
        <f>IF(OR(ISNUMBER(SEARCH({"Diabetes","Diabetic"},$Z1246))),"Y","N")</f>
        <v>N</v>
      </c>
      <c r="AB1246" s="6" t="s">
        <v>36</v>
      </c>
    </row>
    <row r="1247" spans="2:28">
      <c r="B1247">
        <v>2016</v>
      </c>
      <c r="C1247" s="4">
        <v>32213</v>
      </c>
      <c r="D1247" s="5" t="s">
        <v>39</v>
      </c>
      <c r="E1247" s="5" t="s">
        <v>31</v>
      </c>
      <c r="F1247" s="5" t="s">
        <v>37</v>
      </c>
      <c r="G1247" s="6" t="s">
        <v>33</v>
      </c>
      <c r="H1247" s="7">
        <v>28</v>
      </c>
      <c r="I1247" s="5" t="s">
        <v>34</v>
      </c>
      <c r="J1247" t="str">
        <f>IF((ISNUMBER(SEARCH({"Cash"},[1]Sheet2!$I1247))),"Avg","AboveAvg")</f>
        <v>Avg</v>
      </c>
      <c r="L1247" s="5" t="s">
        <v>41</v>
      </c>
      <c r="O1247" t="str">
        <f>IF(OR(ISNUMBER(SEARCH({"smok"},$Z1247))),"Y","N")</f>
        <v>N</v>
      </c>
      <c r="P1247" t="str">
        <f>IF(OR(ISNUMBER(SEARCH({"BP","Hyper"},$Z1247))),"Y","N")</f>
        <v>N</v>
      </c>
      <c r="Q1247" t="str">
        <f>IF(OR(ISNUMBER(SEARCH({"Tobacc","smok"},$Z1247))),"Y","N")</f>
        <v>N</v>
      </c>
      <c r="T1247" s="8" t="s">
        <v>31</v>
      </c>
      <c r="U1247" s="8" t="s">
        <v>31</v>
      </c>
      <c r="Z1247" s="9" t="s">
        <v>31</v>
      </c>
      <c r="AA1247" t="str">
        <f>IF(OR(ISNUMBER(SEARCH({"Diabetes","Diabetic"},$Z1247))),"Y","N")</f>
        <v>N</v>
      </c>
      <c r="AB1247" s="6" t="s">
        <v>36</v>
      </c>
    </row>
    <row r="1248" spans="2:28" ht="39.6">
      <c r="B1248">
        <v>2016</v>
      </c>
      <c r="C1248" s="4">
        <v>26415</v>
      </c>
      <c r="D1248" s="5" t="s">
        <v>30</v>
      </c>
      <c r="E1248" s="5" t="s">
        <v>31</v>
      </c>
      <c r="F1248" s="5" t="s">
        <v>32</v>
      </c>
      <c r="G1248" s="6" t="s">
        <v>33</v>
      </c>
      <c r="H1248" s="7">
        <v>44</v>
      </c>
      <c r="I1248" s="5" t="s">
        <v>34</v>
      </c>
      <c r="J1248" t="str">
        <f>IF((ISNUMBER(SEARCH({"Cash"},[1]Sheet2!$I1248))),"Avg","AboveAvg")</f>
        <v>Avg</v>
      </c>
      <c r="L1248" s="5" t="s">
        <v>31</v>
      </c>
      <c r="O1248" t="str">
        <f>IF(OR(ISNUMBER(SEARCH({"smok"},$Z1248))),"Y","N")</f>
        <v>N</v>
      </c>
      <c r="P1248" t="str">
        <f>IF(OR(ISNUMBER(SEARCH({"BP","Hyper"},$Z1248))),"Y","N")</f>
        <v>N</v>
      </c>
      <c r="Q1248" t="str">
        <f>IF(OR(ISNUMBER(SEARCH({"Tobacc","smok"},$Z1248))),"Y","N")</f>
        <v>N</v>
      </c>
      <c r="T1248" s="8" t="s">
        <v>31</v>
      </c>
      <c r="U1248" s="8" t="s">
        <v>31</v>
      </c>
      <c r="Z1248" s="9" t="s">
        <v>621</v>
      </c>
      <c r="AA1248" t="str">
        <f>IF(OR(ISNUMBER(SEARCH({"Diabetes","Diabetic"},$Z1248))),"Y","N")</f>
        <v>N</v>
      </c>
      <c r="AB1248" s="6" t="s">
        <v>36</v>
      </c>
    </row>
    <row r="1249" spans="2:28">
      <c r="B1249">
        <v>2016</v>
      </c>
      <c r="C1249" s="4">
        <v>18704</v>
      </c>
      <c r="D1249" s="5" t="s">
        <v>39</v>
      </c>
      <c r="E1249" s="5" t="s">
        <v>31</v>
      </c>
      <c r="F1249" s="5" t="s">
        <v>32</v>
      </c>
      <c r="G1249" s="6" t="s">
        <v>33</v>
      </c>
      <c r="H1249" s="7">
        <v>65</v>
      </c>
      <c r="I1249" s="5" t="s">
        <v>34</v>
      </c>
      <c r="J1249" t="str">
        <f>IF((ISNUMBER(SEARCH({"Cash"},[1]Sheet2!$I1249))),"Avg","AboveAvg")</f>
        <v>Avg</v>
      </c>
      <c r="L1249" s="5" t="s">
        <v>41</v>
      </c>
      <c r="O1249" t="str">
        <f>IF(OR(ISNUMBER(SEARCH({"smok"},$Z1249))),"Y","N")</f>
        <v>N</v>
      </c>
      <c r="P1249" t="str">
        <f>IF(OR(ISNUMBER(SEARCH({"BP","Hyper"},$Z1249))),"Y","N")</f>
        <v>N</v>
      </c>
      <c r="Q1249" t="str">
        <f>IF(OR(ISNUMBER(SEARCH({"Tobacc","smok"},$Z1249))),"Y","N")</f>
        <v>N</v>
      </c>
      <c r="T1249" s="8" t="s">
        <v>31</v>
      </c>
      <c r="U1249" s="8" t="s">
        <v>31</v>
      </c>
      <c r="Z1249" s="9" t="s">
        <v>31</v>
      </c>
      <c r="AA1249" t="str">
        <f>IF(OR(ISNUMBER(SEARCH({"Diabetes","Diabetic"},$Z1249))),"Y","N")</f>
        <v>N</v>
      </c>
      <c r="AB1249" s="6" t="s">
        <v>36</v>
      </c>
    </row>
    <row r="1250" spans="2:28">
      <c r="B1250">
        <v>2016</v>
      </c>
      <c r="C1250" s="4">
        <v>42356</v>
      </c>
      <c r="D1250" s="5" t="s">
        <v>30</v>
      </c>
      <c r="E1250" s="5" t="s">
        <v>31</v>
      </c>
      <c r="F1250" s="5" t="s">
        <v>37</v>
      </c>
      <c r="G1250" s="6" t="s">
        <v>33</v>
      </c>
      <c r="H1250" s="7">
        <v>0</v>
      </c>
      <c r="I1250" s="5" t="s">
        <v>34</v>
      </c>
      <c r="J1250" t="str">
        <f>IF((ISNUMBER(SEARCH({"Cash"},[1]Sheet2!$I1250))),"Avg","AboveAvg")</f>
        <v>Avg</v>
      </c>
      <c r="L1250" s="5" t="s">
        <v>48</v>
      </c>
      <c r="O1250" t="str">
        <f>IF(OR(ISNUMBER(SEARCH({"smok"},$Z1250))),"Y","N")</f>
        <v>N</v>
      </c>
      <c r="P1250" t="str">
        <f>IF(OR(ISNUMBER(SEARCH({"BP","Hyper"},$Z1250))),"Y","N")</f>
        <v>N</v>
      </c>
      <c r="Q1250" t="str">
        <f>IF(OR(ISNUMBER(SEARCH({"Tobacc","smok"},$Z1250))),"Y","N")</f>
        <v>N</v>
      </c>
      <c r="T1250" s="8" t="s">
        <v>31</v>
      </c>
      <c r="U1250" s="8" t="s">
        <v>31</v>
      </c>
      <c r="Z1250" s="9" t="s">
        <v>31</v>
      </c>
      <c r="AA1250" t="str">
        <f>IF(OR(ISNUMBER(SEARCH({"Diabetes","Diabetic"},$Z1250))),"Y","N")</f>
        <v>N</v>
      </c>
      <c r="AB1250" s="6" t="s">
        <v>36</v>
      </c>
    </row>
    <row r="1251" spans="2:28" ht="409.6">
      <c r="B1251">
        <v>2016</v>
      </c>
      <c r="C1251" s="4">
        <v>26339</v>
      </c>
      <c r="D1251" s="5" t="s">
        <v>30</v>
      </c>
      <c r="E1251" s="5" t="s">
        <v>31</v>
      </c>
      <c r="F1251" s="5" t="s">
        <v>32</v>
      </c>
      <c r="G1251" s="6" t="s">
        <v>33</v>
      </c>
      <c r="H1251" s="7">
        <v>44</v>
      </c>
      <c r="I1251" s="5" t="s">
        <v>40</v>
      </c>
      <c r="J1251" t="str">
        <f>IF((ISNUMBER(SEARCH({"Cash"},[1]Sheet2!$I1251))),"Avg","AboveAvg")</f>
        <v>AboveAvg</v>
      </c>
      <c r="L1251" s="5" t="s">
        <v>31</v>
      </c>
      <c r="O1251" t="str">
        <f>IF(OR(ISNUMBER(SEARCH({"smok"},$Z1251))),"Y","N")</f>
        <v>N</v>
      </c>
      <c r="P1251" t="str">
        <f>IF(OR(ISNUMBER(SEARCH({"BP","Hyper"},$Z1251))),"Y","N")</f>
        <v>Y</v>
      </c>
      <c r="Q1251" t="str">
        <f>IF(OR(ISNUMBER(SEARCH({"Tobacc","smok"},$Z1251))),"Y","N")</f>
        <v>N</v>
      </c>
      <c r="T1251" s="8" t="s">
        <v>31</v>
      </c>
      <c r="U1251" s="8" t="s">
        <v>31</v>
      </c>
      <c r="Z1251" s="9" t="s">
        <v>624</v>
      </c>
      <c r="AA1251" t="str">
        <f>IF(OR(ISNUMBER(SEARCH({"Diabetes","Diabetic"},$Z1251))),"Y","N")</f>
        <v>N</v>
      </c>
      <c r="AB1251" s="6" t="s">
        <v>36</v>
      </c>
    </row>
    <row r="1252" spans="2:28">
      <c r="B1252">
        <v>2016</v>
      </c>
      <c r="C1252" s="4">
        <v>19360</v>
      </c>
      <c r="D1252" s="5" t="s">
        <v>30</v>
      </c>
      <c r="E1252" s="5" t="s">
        <v>31</v>
      </c>
      <c r="F1252" s="5" t="s">
        <v>37</v>
      </c>
      <c r="G1252" s="6" t="s">
        <v>33</v>
      </c>
      <c r="H1252" s="7">
        <v>63</v>
      </c>
      <c r="I1252" s="5" t="s">
        <v>40</v>
      </c>
      <c r="J1252" t="str">
        <f>IF((ISNUMBER(SEARCH({"Cash"},[1]Sheet2!$I1252))),"Avg","AboveAvg")</f>
        <v>AboveAvg</v>
      </c>
      <c r="L1252" s="5" t="s">
        <v>31</v>
      </c>
      <c r="O1252" t="str">
        <f>IF(OR(ISNUMBER(SEARCH({"smok"},$Z1252))),"Y","N")</f>
        <v>N</v>
      </c>
      <c r="P1252" t="str">
        <f>IF(OR(ISNUMBER(SEARCH({"BP","Hyper"},$Z1252))),"Y","N")</f>
        <v>N</v>
      </c>
      <c r="Q1252" t="str">
        <f>IF(OR(ISNUMBER(SEARCH({"Tobacc","smok"},$Z1252))),"Y","N")</f>
        <v>N</v>
      </c>
      <c r="T1252" s="8" t="s">
        <v>31</v>
      </c>
      <c r="U1252" s="8" t="s">
        <v>31</v>
      </c>
      <c r="Z1252" s="9" t="s">
        <v>31</v>
      </c>
      <c r="AA1252" t="str">
        <f>IF(OR(ISNUMBER(SEARCH({"Diabetes","Diabetic"},$Z1252))),"Y","N")</f>
        <v>N</v>
      </c>
      <c r="AB1252" s="6" t="s">
        <v>36</v>
      </c>
    </row>
    <row r="1253" spans="2:28" ht="184.8">
      <c r="B1253">
        <v>2016</v>
      </c>
      <c r="C1253" s="4">
        <v>18781</v>
      </c>
      <c r="D1253" s="5" t="s">
        <v>30</v>
      </c>
      <c r="E1253" s="5" t="s">
        <v>31</v>
      </c>
      <c r="F1253" s="5" t="s">
        <v>37</v>
      </c>
      <c r="G1253" s="6" t="s">
        <v>33</v>
      </c>
      <c r="H1253" s="7">
        <v>65</v>
      </c>
      <c r="I1253" s="5" t="s">
        <v>34</v>
      </c>
      <c r="J1253" t="str">
        <f>IF((ISNUMBER(SEARCH({"Cash"},[1]Sheet2!$I1253))),"Avg","AboveAvg")</f>
        <v>Avg</v>
      </c>
      <c r="L1253" s="5" t="s">
        <v>48</v>
      </c>
      <c r="O1253" t="str">
        <f>IF(OR(ISNUMBER(SEARCH({"smok"},$Z1253))),"Y","N")</f>
        <v>N</v>
      </c>
      <c r="P1253" t="str">
        <f>IF(OR(ISNUMBER(SEARCH({"BP","Hyper"},$Z1253))),"Y","N")</f>
        <v>N</v>
      </c>
      <c r="Q1253" t="str">
        <f>IF(OR(ISNUMBER(SEARCH({"Tobacc","smok"},$Z1253))),"Y","N")</f>
        <v>N</v>
      </c>
      <c r="T1253" s="8" t="s">
        <v>31</v>
      </c>
      <c r="U1253" s="8" t="s">
        <v>31</v>
      </c>
      <c r="Z1253" s="9" t="s">
        <v>625</v>
      </c>
      <c r="AA1253" t="str">
        <f>IF(OR(ISNUMBER(SEARCH({"Diabetes","Diabetic"},$Z1253))),"Y","N")</f>
        <v>N</v>
      </c>
      <c r="AB1253" s="6" t="s">
        <v>36</v>
      </c>
    </row>
    <row r="1254" spans="2:28" ht="409.6">
      <c r="B1254">
        <v>2016</v>
      </c>
      <c r="C1254" s="4">
        <v>38416</v>
      </c>
      <c r="D1254" s="5" t="s">
        <v>30</v>
      </c>
      <c r="E1254" s="5" t="s">
        <v>31</v>
      </c>
      <c r="F1254" s="5" t="s">
        <v>32</v>
      </c>
      <c r="G1254" s="6" t="s">
        <v>33</v>
      </c>
      <c r="H1254" s="7">
        <v>11</v>
      </c>
      <c r="I1254" s="5" t="s">
        <v>34</v>
      </c>
      <c r="J1254" t="str">
        <f>IF((ISNUMBER(SEARCH({"Cash"},[1]Sheet2!$I1254))),"Avg","AboveAvg")</f>
        <v>Avg</v>
      </c>
      <c r="L1254" s="5" t="s">
        <v>93</v>
      </c>
      <c r="O1254" t="str">
        <f>IF(OR(ISNUMBER(SEARCH({"smok"},$Z1254))),"Y","N")</f>
        <v>N</v>
      </c>
      <c r="P1254" t="str">
        <f>IF(OR(ISNUMBER(SEARCH({"BP","Hyper"},$Z1254))),"Y","N")</f>
        <v>N</v>
      </c>
      <c r="Q1254" t="str">
        <f>IF(OR(ISNUMBER(SEARCH({"Tobacc","smok"},$Z1254))),"Y","N")</f>
        <v>N</v>
      </c>
      <c r="T1254" s="8" t="s">
        <v>31</v>
      </c>
      <c r="U1254" s="8" t="s">
        <v>31</v>
      </c>
      <c r="Z1254" s="9" t="s">
        <v>437</v>
      </c>
      <c r="AA1254" t="str">
        <f>IF(OR(ISNUMBER(SEARCH({"Diabetes","Diabetic"},$Z1254))),"Y","N")</f>
        <v>N</v>
      </c>
      <c r="AB1254" s="6" t="s">
        <v>36</v>
      </c>
    </row>
    <row r="1255" spans="2:28" ht="409.6">
      <c r="B1255">
        <v>2016</v>
      </c>
      <c r="C1255" s="4">
        <v>21693</v>
      </c>
      <c r="D1255" s="5" t="s">
        <v>30</v>
      </c>
      <c r="E1255" s="5" t="s">
        <v>31</v>
      </c>
      <c r="F1255" s="5" t="s">
        <v>32</v>
      </c>
      <c r="G1255" s="6" t="s">
        <v>33</v>
      </c>
      <c r="H1255" s="7">
        <v>57</v>
      </c>
      <c r="I1255" s="5" t="s">
        <v>40</v>
      </c>
      <c r="J1255" t="str">
        <f>IF((ISNUMBER(SEARCH({"Cash"},[1]Sheet2!$I1255))),"Avg","AboveAvg")</f>
        <v>AboveAvg</v>
      </c>
      <c r="L1255" s="5" t="s">
        <v>48</v>
      </c>
      <c r="O1255" t="str">
        <f>IF(OR(ISNUMBER(SEARCH({"smok"},$Z1255))),"Y","N")</f>
        <v>N</v>
      </c>
      <c r="P1255" t="str">
        <f>IF(OR(ISNUMBER(SEARCH({"BP","Hyper"},$Z1255))),"Y","N")</f>
        <v>Y</v>
      </c>
      <c r="Q1255" t="str">
        <f>IF(OR(ISNUMBER(SEARCH({"Tobacc","smok"},$Z1255))),"Y","N")</f>
        <v>N</v>
      </c>
      <c r="T1255" s="8" t="s">
        <v>31</v>
      </c>
      <c r="U1255" s="8" t="s">
        <v>31</v>
      </c>
      <c r="Z1255" s="9" t="s">
        <v>626</v>
      </c>
      <c r="AA1255" t="str">
        <f>IF(OR(ISNUMBER(SEARCH({"Diabetes","Diabetic"},$Z1255))),"Y","N")</f>
        <v>Y</v>
      </c>
      <c r="AB1255" s="6" t="s">
        <v>36</v>
      </c>
    </row>
    <row r="1256" spans="2:28" ht="409.6">
      <c r="B1256">
        <v>2016</v>
      </c>
      <c r="C1256" s="4">
        <v>18952</v>
      </c>
      <c r="D1256" s="5" t="s">
        <v>30</v>
      </c>
      <c r="E1256" s="5" t="s">
        <v>31</v>
      </c>
      <c r="F1256" s="5" t="s">
        <v>37</v>
      </c>
      <c r="G1256" s="6" t="s">
        <v>33</v>
      </c>
      <c r="H1256" s="7">
        <v>64</v>
      </c>
      <c r="I1256" s="5" t="s">
        <v>34</v>
      </c>
      <c r="J1256" t="str">
        <f>IF((ISNUMBER(SEARCH({"Cash"},[1]Sheet2!$I1256))),"Avg","AboveAvg")</f>
        <v>Avg</v>
      </c>
      <c r="L1256" s="5" t="s">
        <v>31</v>
      </c>
      <c r="O1256" t="str">
        <f>IF(OR(ISNUMBER(SEARCH({"smok"},$Z1256))),"Y","N")</f>
        <v>N</v>
      </c>
      <c r="P1256" t="str">
        <f>IF(OR(ISNUMBER(SEARCH({"BP","Hyper"},$Z1256))),"Y","N")</f>
        <v>Y</v>
      </c>
      <c r="Q1256" t="str">
        <f>IF(OR(ISNUMBER(SEARCH({"Tobacc","smok"},$Z1256))),"Y","N")</f>
        <v>N</v>
      </c>
      <c r="T1256" s="8" t="s">
        <v>31</v>
      </c>
      <c r="U1256" s="8" t="s">
        <v>31</v>
      </c>
      <c r="Z1256" s="9" t="s">
        <v>627</v>
      </c>
      <c r="AA1256" t="str">
        <f>IF(OR(ISNUMBER(SEARCH({"Diabetes","Diabetic"},$Z1256))),"Y","N")</f>
        <v>N</v>
      </c>
      <c r="AB1256" s="6" t="s">
        <v>36</v>
      </c>
    </row>
    <row r="1257" spans="2:28" ht="409.6">
      <c r="B1257">
        <v>2016</v>
      </c>
      <c r="C1257" s="4">
        <v>24259</v>
      </c>
      <c r="D1257" s="5" t="s">
        <v>30</v>
      </c>
      <c r="E1257" s="5" t="s">
        <v>31</v>
      </c>
      <c r="F1257" s="5" t="s">
        <v>37</v>
      </c>
      <c r="G1257" s="6" t="s">
        <v>33</v>
      </c>
      <c r="H1257" s="7">
        <v>49</v>
      </c>
      <c r="I1257" s="5" t="s">
        <v>34</v>
      </c>
      <c r="J1257" t="str">
        <f>IF((ISNUMBER(SEARCH({"Cash"},[1]Sheet2!$I1257))),"Avg","AboveAvg")</f>
        <v>Avg</v>
      </c>
      <c r="L1257" s="5" t="s">
        <v>41</v>
      </c>
      <c r="O1257" t="str">
        <f>IF(OR(ISNUMBER(SEARCH({"smok"},$Z1257))),"Y","N")</f>
        <v>N</v>
      </c>
      <c r="P1257" t="str">
        <f>IF(OR(ISNUMBER(SEARCH({"BP","Hyper"},$Z1257))),"Y","N")</f>
        <v>Y</v>
      </c>
      <c r="Q1257" t="str">
        <f>IF(OR(ISNUMBER(SEARCH({"Tobacc","smok"},$Z1257))),"Y","N")</f>
        <v>N</v>
      </c>
      <c r="T1257" s="8" t="s">
        <v>31</v>
      </c>
      <c r="U1257" s="8" t="s">
        <v>31</v>
      </c>
      <c r="Z1257" s="9" t="s">
        <v>628</v>
      </c>
      <c r="AA1257" t="str">
        <f>IF(OR(ISNUMBER(SEARCH({"Diabetes","Diabetic"},$Z1257))),"Y","N")</f>
        <v>Y</v>
      </c>
      <c r="AB1257" s="6" t="s">
        <v>36</v>
      </c>
    </row>
    <row r="1258" spans="2:28" ht="92.4">
      <c r="B1258">
        <v>2016</v>
      </c>
      <c r="C1258" s="4">
        <v>34542</v>
      </c>
      <c r="D1258" s="5" t="s">
        <v>30</v>
      </c>
      <c r="E1258" s="5" t="s">
        <v>31</v>
      </c>
      <c r="F1258" s="5" t="s">
        <v>32</v>
      </c>
      <c r="G1258" s="6" t="s">
        <v>33</v>
      </c>
      <c r="H1258" s="7">
        <v>21</v>
      </c>
      <c r="I1258" s="5" t="s">
        <v>40</v>
      </c>
      <c r="J1258" t="str">
        <f>IF((ISNUMBER(SEARCH({"Cash"},[1]Sheet2!$I1258))),"Avg","AboveAvg")</f>
        <v>AboveAvg</v>
      </c>
      <c r="L1258" s="5" t="s">
        <v>41</v>
      </c>
      <c r="O1258" t="str">
        <f>IF(OR(ISNUMBER(SEARCH({"smok"},$Z1258))),"Y","N")</f>
        <v>N</v>
      </c>
      <c r="P1258" t="str">
        <f>IF(OR(ISNUMBER(SEARCH({"BP","Hyper"},$Z1258))),"Y","N")</f>
        <v>N</v>
      </c>
      <c r="Q1258" t="str">
        <f>IF(OR(ISNUMBER(SEARCH({"Tobacc","smok"},$Z1258))),"Y","N")</f>
        <v>N</v>
      </c>
      <c r="T1258" s="8" t="s">
        <v>31</v>
      </c>
      <c r="U1258" s="8" t="s">
        <v>31</v>
      </c>
      <c r="Z1258" s="9" t="s">
        <v>629</v>
      </c>
      <c r="AA1258" t="str">
        <f>IF(OR(ISNUMBER(SEARCH({"Diabetes","Diabetic"},$Z1258))),"Y","N")</f>
        <v>N</v>
      </c>
      <c r="AB1258" s="6" t="s">
        <v>36</v>
      </c>
    </row>
    <row r="1259" spans="2:28" ht="409.6">
      <c r="B1259">
        <v>2016</v>
      </c>
      <c r="C1259" s="4">
        <v>20971</v>
      </c>
      <c r="D1259" s="5" t="s">
        <v>30</v>
      </c>
      <c r="E1259" s="5" t="s">
        <v>31</v>
      </c>
      <c r="F1259" s="5" t="s">
        <v>32</v>
      </c>
      <c r="G1259" s="6" t="s">
        <v>33</v>
      </c>
      <c r="H1259" s="7">
        <v>59</v>
      </c>
      <c r="I1259" s="5" t="s">
        <v>40</v>
      </c>
      <c r="J1259" t="str">
        <f>IF((ISNUMBER(SEARCH({"Cash"},[1]Sheet2!$I1259))),"Avg","AboveAvg")</f>
        <v>AboveAvg</v>
      </c>
      <c r="L1259" s="5" t="s">
        <v>93</v>
      </c>
      <c r="O1259" t="str">
        <f>IF(OR(ISNUMBER(SEARCH({"smok"},$Z1259))),"Y","N")</f>
        <v>N</v>
      </c>
      <c r="P1259" t="str">
        <f>IF(OR(ISNUMBER(SEARCH({"BP","Hyper"},$Z1259))),"Y","N")</f>
        <v>Y</v>
      </c>
      <c r="Q1259" t="str">
        <f>IF(OR(ISNUMBER(SEARCH({"Tobacc","smok"},$Z1259))),"Y","N")</f>
        <v>N</v>
      </c>
      <c r="T1259" s="8" t="s">
        <v>31</v>
      </c>
      <c r="U1259" s="8" t="s">
        <v>31</v>
      </c>
      <c r="Z1259" s="9" t="s">
        <v>630</v>
      </c>
      <c r="AA1259" t="str">
        <f>IF(OR(ISNUMBER(SEARCH({"Diabetes","Diabetic"},$Z1259))),"Y","N")</f>
        <v>Y</v>
      </c>
      <c r="AB1259" s="6" t="s">
        <v>36</v>
      </c>
    </row>
    <row r="1260" spans="2:28">
      <c r="B1260">
        <v>2016</v>
      </c>
      <c r="C1260" s="4">
        <v>16990</v>
      </c>
      <c r="D1260" s="5" t="s">
        <v>30</v>
      </c>
      <c r="E1260" s="5" t="s">
        <v>31</v>
      </c>
      <c r="F1260" s="5" t="s">
        <v>32</v>
      </c>
      <c r="G1260" s="6" t="s">
        <v>33</v>
      </c>
      <c r="H1260" s="7">
        <v>69</v>
      </c>
      <c r="I1260" s="5" t="s">
        <v>34</v>
      </c>
      <c r="J1260" t="str">
        <f>IF((ISNUMBER(SEARCH({"Cash"},[1]Sheet2!$I1260))),"Avg","AboveAvg")</f>
        <v>Avg</v>
      </c>
      <c r="L1260" s="5" t="s">
        <v>48</v>
      </c>
      <c r="O1260" t="str">
        <f>IF(OR(ISNUMBER(SEARCH({"smok"},$Z1260))),"Y","N")</f>
        <v>N</v>
      </c>
      <c r="P1260" t="str">
        <f>IF(OR(ISNUMBER(SEARCH({"BP","Hyper"},$Z1260))),"Y","N")</f>
        <v>N</v>
      </c>
      <c r="Q1260" t="str">
        <f>IF(OR(ISNUMBER(SEARCH({"Tobacc","smok"},$Z1260))),"Y","N")</f>
        <v>N</v>
      </c>
      <c r="T1260" s="8" t="s">
        <v>31</v>
      </c>
      <c r="U1260" s="8" t="s">
        <v>31</v>
      </c>
      <c r="Z1260" s="9" t="s">
        <v>31</v>
      </c>
      <c r="AA1260" t="str">
        <f>IF(OR(ISNUMBER(SEARCH({"Diabetes","Diabetic"},$Z1260))),"Y","N")</f>
        <v>N</v>
      </c>
      <c r="AB1260" s="6" t="s">
        <v>36</v>
      </c>
    </row>
    <row r="1261" spans="2:28" ht="382.8">
      <c r="B1261">
        <v>2016</v>
      </c>
      <c r="C1261" s="4">
        <v>41126</v>
      </c>
      <c r="D1261" s="5" t="s">
        <v>30</v>
      </c>
      <c r="E1261" s="5" t="s">
        <v>31</v>
      </c>
      <c r="F1261" s="5" t="s">
        <v>32</v>
      </c>
      <c r="G1261" s="6" t="s">
        <v>33</v>
      </c>
      <c r="H1261" s="7">
        <v>3</v>
      </c>
      <c r="I1261" s="5" t="s">
        <v>34</v>
      </c>
      <c r="J1261" t="str">
        <f>IF((ISNUMBER(SEARCH({"Cash"},[1]Sheet2!$I1261))),"Avg","AboveAvg")</f>
        <v>Avg</v>
      </c>
      <c r="L1261" s="5" t="s">
        <v>31</v>
      </c>
      <c r="O1261" t="str">
        <f>IF(OR(ISNUMBER(SEARCH({"smok"},$Z1261))),"Y","N")</f>
        <v>N</v>
      </c>
      <c r="P1261" t="str">
        <f>IF(OR(ISNUMBER(SEARCH({"BP","Hyper"},$Z1261))),"Y","N")</f>
        <v>Y</v>
      </c>
      <c r="Q1261" t="str">
        <f>IF(OR(ISNUMBER(SEARCH({"Tobacc","smok"},$Z1261))),"Y","N")</f>
        <v>N</v>
      </c>
      <c r="T1261" s="8" t="s">
        <v>31</v>
      </c>
      <c r="U1261" s="8" t="s">
        <v>31</v>
      </c>
      <c r="Z1261" s="9" t="s">
        <v>631</v>
      </c>
      <c r="AA1261" t="str">
        <f>IF(OR(ISNUMBER(SEARCH({"Diabetes","Diabetic"},$Z1261))),"Y","N")</f>
        <v>N</v>
      </c>
      <c r="AB1261" s="6" t="s">
        <v>36</v>
      </c>
    </row>
    <row r="1262" spans="2:28" ht="92.4">
      <c r="B1262">
        <v>2016</v>
      </c>
      <c r="C1262" s="4">
        <v>34542</v>
      </c>
      <c r="D1262" s="5" t="s">
        <v>30</v>
      </c>
      <c r="E1262" s="5" t="s">
        <v>31</v>
      </c>
      <c r="F1262" s="5" t="s">
        <v>32</v>
      </c>
      <c r="G1262" s="6" t="s">
        <v>33</v>
      </c>
      <c r="H1262" s="7">
        <v>21</v>
      </c>
      <c r="I1262" s="5" t="s">
        <v>34</v>
      </c>
      <c r="J1262" t="str">
        <f>IF((ISNUMBER(SEARCH({"Cash"},[1]Sheet2!$I1262))),"Avg","AboveAvg")</f>
        <v>Avg</v>
      </c>
      <c r="L1262" s="5" t="s">
        <v>41</v>
      </c>
      <c r="O1262" t="str">
        <f>IF(OR(ISNUMBER(SEARCH({"smok"},$Z1262))),"Y","N")</f>
        <v>N</v>
      </c>
      <c r="P1262" t="str">
        <f>IF(OR(ISNUMBER(SEARCH({"BP","Hyper"},$Z1262))),"Y","N")</f>
        <v>N</v>
      </c>
      <c r="Q1262" t="str">
        <f>IF(OR(ISNUMBER(SEARCH({"Tobacc","smok"},$Z1262))),"Y","N")</f>
        <v>N</v>
      </c>
      <c r="T1262" s="8" t="s">
        <v>31</v>
      </c>
      <c r="U1262" s="8" t="s">
        <v>31</v>
      </c>
      <c r="Z1262" s="9" t="s">
        <v>629</v>
      </c>
      <c r="AA1262" t="str">
        <f>IF(OR(ISNUMBER(SEARCH({"Diabetes","Diabetic"},$Z1262))),"Y","N")</f>
        <v>N</v>
      </c>
      <c r="AB1262" s="6" t="s">
        <v>36</v>
      </c>
    </row>
    <row r="1263" spans="2:28">
      <c r="B1263">
        <v>2016</v>
      </c>
      <c r="C1263" s="4">
        <v>26029</v>
      </c>
      <c r="D1263" s="5" t="s">
        <v>30</v>
      </c>
      <c r="E1263" s="5" t="s">
        <v>31</v>
      </c>
      <c r="F1263" s="5" t="s">
        <v>37</v>
      </c>
      <c r="G1263" s="6" t="s">
        <v>33</v>
      </c>
      <c r="H1263" s="7">
        <v>45</v>
      </c>
      <c r="I1263" s="5" t="s">
        <v>34</v>
      </c>
      <c r="J1263" t="str">
        <f>IF((ISNUMBER(SEARCH({"Cash"},[1]Sheet2!$I1263))),"Avg","AboveAvg")</f>
        <v>Avg</v>
      </c>
      <c r="L1263" s="5" t="s">
        <v>31</v>
      </c>
      <c r="O1263" t="str">
        <f>IF(OR(ISNUMBER(SEARCH({"smok"},$Z1263))),"Y","N")</f>
        <v>N</v>
      </c>
      <c r="P1263" t="str">
        <f>IF(OR(ISNUMBER(SEARCH({"BP","Hyper"},$Z1263))),"Y","N")</f>
        <v>N</v>
      </c>
      <c r="Q1263" t="str">
        <f>IF(OR(ISNUMBER(SEARCH({"Tobacc","smok"},$Z1263))),"Y","N")</f>
        <v>N</v>
      </c>
      <c r="T1263" s="8" t="s">
        <v>31</v>
      </c>
      <c r="U1263" s="8" t="s">
        <v>31</v>
      </c>
      <c r="Z1263" s="9" t="s">
        <v>31</v>
      </c>
      <c r="AA1263" t="str">
        <f>IF(OR(ISNUMBER(SEARCH({"Diabetes","Diabetic"},$Z1263))),"Y","N")</f>
        <v>N</v>
      </c>
      <c r="AB1263" s="6" t="s">
        <v>36</v>
      </c>
    </row>
    <row r="1264" spans="2:28">
      <c r="B1264">
        <v>2016</v>
      </c>
      <c r="C1264" s="4">
        <v>41672</v>
      </c>
      <c r="D1264" s="5" t="s">
        <v>30</v>
      </c>
      <c r="E1264" s="5" t="s">
        <v>31</v>
      </c>
      <c r="F1264" s="5" t="s">
        <v>32</v>
      </c>
      <c r="G1264" s="6" t="s">
        <v>33</v>
      </c>
      <c r="H1264" s="7">
        <v>2</v>
      </c>
      <c r="I1264" s="5" t="s">
        <v>34</v>
      </c>
      <c r="J1264" t="str">
        <f>IF((ISNUMBER(SEARCH({"Cash"},[1]Sheet2!$I1264))),"Avg","AboveAvg")</f>
        <v>Avg</v>
      </c>
      <c r="L1264" s="5" t="s">
        <v>44</v>
      </c>
      <c r="O1264" t="str">
        <f>IF(OR(ISNUMBER(SEARCH({"smok"},$Z1264))),"Y","N")</f>
        <v>N</v>
      </c>
      <c r="P1264" t="str">
        <f>IF(OR(ISNUMBER(SEARCH({"BP","Hyper"},$Z1264))),"Y","N")</f>
        <v>N</v>
      </c>
      <c r="Q1264" t="str">
        <f>IF(OR(ISNUMBER(SEARCH({"Tobacc","smok"},$Z1264))),"Y","N")</f>
        <v>N</v>
      </c>
      <c r="T1264" s="8" t="s">
        <v>31</v>
      </c>
      <c r="U1264" s="8" t="s">
        <v>31</v>
      </c>
      <c r="Z1264" s="9" t="s">
        <v>31</v>
      </c>
      <c r="AA1264" t="str">
        <f>IF(OR(ISNUMBER(SEARCH({"Diabetes","Diabetic"},$Z1264))),"Y","N")</f>
        <v>N</v>
      </c>
      <c r="AB1264" s="6" t="s">
        <v>36</v>
      </c>
    </row>
    <row r="1265" spans="2:28">
      <c r="B1265">
        <v>2016</v>
      </c>
      <c r="C1265" s="4">
        <v>25106</v>
      </c>
      <c r="D1265" s="5" t="s">
        <v>30</v>
      </c>
      <c r="E1265" s="5" t="s">
        <v>31</v>
      </c>
      <c r="F1265" s="5" t="s">
        <v>37</v>
      </c>
      <c r="G1265" s="6" t="s">
        <v>33</v>
      </c>
      <c r="H1265" s="7">
        <v>47</v>
      </c>
      <c r="I1265" s="5" t="s">
        <v>40</v>
      </c>
      <c r="J1265" t="str">
        <f>IF((ISNUMBER(SEARCH({"Cash"},[1]Sheet2!$I1265))),"Avg","AboveAvg")</f>
        <v>AboveAvg</v>
      </c>
      <c r="L1265" s="5" t="s">
        <v>31</v>
      </c>
      <c r="O1265" t="str">
        <f>IF(OR(ISNUMBER(SEARCH({"smok"},$Z1265))),"Y","N")</f>
        <v>N</v>
      </c>
      <c r="P1265" t="str">
        <f>IF(OR(ISNUMBER(SEARCH({"BP","Hyper"},$Z1265))),"Y","N")</f>
        <v>N</v>
      </c>
      <c r="Q1265" t="str">
        <f>IF(OR(ISNUMBER(SEARCH({"Tobacc","smok"},$Z1265))),"Y","N")</f>
        <v>N</v>
      </c>
      <c r="T1265" s="8" t="s">
        <v>31</v>
      </c>
      <c r="U1265" s="8" t="s">
        <v>31</v>
      </c>
      <c r="Z1265" s="9" t="s">
        <v>31</v>
      </c>
      <c r="AA1265" t="str">
        <f>IF(OR(ISNUMBER(SEARCH({"Diabetes","Diabetic"},$Z1265))),"Y","N")</f>
        <v>N</v>
      </c>
      <c r="AB1265" s="6" t="s">
        <v>36</v>
      </c>
    </row>
    <row r="1266" spans="2:28">
      <c r="B1266">
        <v>2016</v>
      </c>
      <c r="C1266" s="4">
        <v>23867</v>
      </c>
      <c r="D1266" s="5" t="s">
        <v>30</v>
      </c>
      <c r="E1266" s="5" t="s">
        <v>31</v>
      </c>
      <c r="F1266" s="5" t="s">
        <v>32</v>
      </c>
      <c r="G1266" s="6" t="s">
        <v>33</v>
      </c>
      <c r="H1266" s="7">
        <v>51</v>
      </c>
      <c r="I1266" s="5" t="s">
        <v>34</v>
      </c>
      <c r="J1266" t="str">
        <f>IF((ISNUMBER(SEARCH({"Cash"},[1]Sheet2!$I1266))),"Avg","AboveAvg")</f>
        <v>Avg</v>
      </c>
      <c r="L1266" s="5" t="s">
        <v>41</v>
      </c>
      <c r="O1266" t="str">
        <f>IF(OR(ISNUMBER(SEARCH({"smok"},$Z1266))),"Y","N")</f>
        <v>N</v>
      </c>
      <c r="P1266" t="str">
        <f>IF(OR(ISNUMBER(SEARCH({"BP","Hyper"},$Z1266))),"Y","N")</f>
        <v>N</v>
      </c>
      <c r="Q1266" t="str">
        <f>IF(OR(ISNUMBER(SEARCH({"Tobacc","smok"},$Z1266))),"Y","N")</f>
        <v>N</v>
      </c>
      <c r="T1266" s="8" t="s">
        <v>31</v>
      </c>
      <c r="U1266" s="8" t="s">
        <v>31</v>
      </c>
      <c r="Z1266" s="9" t="s">
        <v>31</v>
      </c>
      <c r="AA1266" t="str">
        <f>IF(OR(ISNUMBER(SEARCH({"Diabetes","Diabetic"},$Z1266))),"Y","N")</f>
        <v>N</v>
      </c>
      <c r="AB1266" s="6" t="s">
        <v>36</v>
      </c>
    </row>
    <row r="1267" spans="2:28">
      <c r="B1267">
        <v>2016</v>
      </c>
      <c r="C1267" s="4">
        <v>18170</v>
      </c>
      <c r="D1267" s="5" t="s">
        <v>30</v>
      </c>
      <c r="E1267" s="5" t="s">
        <v>31</v>
      </c>
      <c r="F1267" s="5" t="s">
        <v>37</v>
      </c>
      <c r="G1267" s="6" t="s">
        <v>33</v>
      </c>
      <c r="H1267" s="7">
        <v>66</v>
      </c>
      <c r="I1267" s="5" t="s">
        <v>40</v>
      </c>
      <c r="J1267" t="str">
        <f>IF((ISNUMBER(SEARCH({"Cash"},[1]Sheet2!$I1267))),"Avg","AboveAvg")</f>
        <v>AboveAvg</v>
      </c>
      <c r="L1267" s="5" t="s">
        <v>44</v>
      </c>
      <c r="O1267" t="str">
        <f>IF(OR(ISNUMBER(SEARCH({"smok"},$Z1267))),"Y","N")</f>
        <v>N</v>
      </c>
      <c r="P1267" t="str">
        <f>IF(OR(ISNUMBER(SEARCH({"BP","Hyper"},$Z1267))),"Y","N")</f>
        <v>N</v>
      </c>
      <c r="Q1267" t="str">
        <f>IF(OR(ISNUMBER(SEARCH({"Tobacc","smok"},$Z1267))),"Y","N")</f>
        <v>N</v>
      </c>
      <c r="T1267" s="8" t="s">
        <v>31</v>
      </c>
      <c r="U1267" s="8" t="s">
        <v>31</v>
      </c>
      <c r="Z1267" s="9" t="s">
        <v>632</v>
      </c>
      <c r="AA1267" t="str">
        <f>IF(OR(ISNUMBER(SEARCH({"Diabetes","Diabetic"},$Z1267))),"Y","N")</f>
        <v>N</v>
      </c>
      <c r="AB1267" s="6" t="s">
        <v>36</v>
      </c>
    </row>
    <row r="1268" spans="2:28" ht="158.4">
      <c r="B1268">
        <v>2016</v>
      </c>
      <c r="C1268" s="4">
        <v>19586</v>
      </c>
      <c r="D1268" s="5" t="s">
        <v>30</v>
      </c>
      <c r="E1268" s="5" t="s">
        <v>31</v>
      </c>
      <c r="F1268" s="5" t="s">
        <v>37</v>
      </c>
      <c r="G1268" s="6" t="s">
        <v>33</v>
      </c>
      <c r="H1268" s="7">
        <v>62</v>
      </c>
      <c r="I1268" s="5" t="s">
        <v>34</v>
      </c>
      <c r="J1268" t="str">
        <f>IF((ISNUMBER(SEARCH({"Cash"},[1]Sheet2!$I1268))),"Avg","AboveAvg")</f>
        <v>Avg</v>
      </c>
      <c r="L1268" s="5" t="s">
        <v>31</v>
      </c>
      <c r="O1268" t="str">
        <f>IF(OR(ISNUMBER(SEARCH({"smok"},$Z1268))),"Y","N")</f>
        <v>N</v>
      </c>
      <c r="P1268" t="str">
        <f>IF(OR(ISNUMBER(SEARCH({"BP","Hyper"},$Z1268))),"Y","N")</f>
        <v>N</v>
      </c>
      <c r="Q1268" t="str">
        <f>IF(OR(ISNUMBER(SEARCH({"Tobacc","smok"},$Z1268))),"Y","N")</f>
        <v>N</v>
      </c>
      <c r="T1268" s="8" t="s">
        <v>31</v>
      </c>
      <c r="U1268" s="8" t="s">
        <v>31</v>
      </c>
      <c r="Z1268" s="9" t="s">
        <v>633</v>
      </c>
      <c r="AA1268" t="str">
        <f>IF(OR(ISNUMBER(SEARCH({"Diabetes","Diabetic"},$Z1268))),"Y","N")</f>
        <v>N</v>
      </c>
      <c r="AB1268" s="6" t="s">
        <v>36</v>
      </c>
    </row>
    <row r="1269" spans="2:28" ht="198">
      <c r="B1269">
        <v>2016</v>
      </c>
      <c r="C1269" s="4">
        <v>19586</v>
      </c>
      <c r="D1269" s="5" t="s">
        <v>30</v>
      </c>
      <c r="E1269" s="5" t="s">
        <v>31</v>
      </c>
      <c r="F1269" s="5" t="s">
        <v>37</v>
      </c>
      <c r="G1269" s="6" t="s">
        <v>33</v>
      </c>
      <c r="H1269" s="7">
        <v>62</v>
      </c>
      <c r="I1269" s="5" t="s">
        <v>34</v>
      </c>
      <c r="J1269" t="str">
        <f>IF((ISNUMBER(SEARCH({"Cash"},[1]Sheet2!$I1269))),"Avg","AboveAvg")</f>
        <v>Avg</v>
      </c>
      <c r="L1269" s="5" t="s">
        <v>31</v>
      </c>
      <c r="O1269" t="str">
        <f>IF(OR(ISNUMBER(SEARCH({"smok"},$Z1269))),"Y","N")</f>
        <v>N</v>
      </c>
      <c r="P1269" t="str">
        <f>IF(OR(ISNUMBER(SEARCH({"BP","Hyper"},$Z1269))),"Y","N")</f>
        <v>N</v>
      </c>
      <c r="Q1269" t="str">
        <f>IF(OR(ISNUMBER(SEARCH({"Tobacc","smok"},$Z1269))),"Y","N")</f>
        <v>N</v>
      </c>
      <c r="T1269" s="8" t="s">
        <v>31</v>
      </c>
      <c r="U1269" s="8" t="s">
        <v>31</v>
      </c>
      <c r="Z1269" s="9" t="s">
        <v>634</v>
      </c>
      <c r="AA1269" t="str">
        <f>IF(OR(ISNUMBER(SEARCH({"Diabetes","Diabetic"},$Z1269))),"Y","N")</f>
        <v>N</v>
      </c>
      <c r="AB1269" s="6" t="s">
        <v>36</v>
      </c>
    </row>
    <row r="1270" spans="2:28" ht="409.6">
      <c r="B1270">
        <v>2016</v>
      </c>
      <c r="C1270" s="4">
        <v>42208</v>
      </c>
      <c r="D1270" s="5" t="s">
        <v>30</v>
      </c>
      <c r="E1270" s="5" t="s">
        <v>31</v>
      </c>
      <c r="F1270" s="5" t="s">
        <v>32</v>
      </c>
      <c r="G1270" s="6" t="s">
        <v>33</v>
      </c>
      <c r="H1270" s="7">
        <v>0</v>
      </c>
      <c r="I1270" s="5" t="s">
        <v>34</v>
      </c>
      <c r="J1270" t="str">
        <f>IF((ISNUMBER(SEARCH({"Cash"},[1]Sheet2!$I1270))),"Avg","AboveAvg")</f>
        <v>Avg</v>
      </c>
      <c r="L1270" s="5" t="s">
        <v>31</v>
      </c>
      <c r="O1270" t="str">
        <f>IF(OR(ISNUMBER(SEARCH({"smok"},$Z1270))),"Y","N")</f>
        <v>N</v>
      </c>
      <c r="P1270" t="str">
        <f>IF(OR(ISNUMBER(SEARCH({"BP","Hyper"},$Z1270))),"Y","N")</f>
        <v>Y</v>
      </c>
      <c r="Q1270" t="str">
        <f>IF(OR(ISNUMBER(SEARCH({"Tobacc","smok"},$Z1270))),"Y","N")</f>
        <v>N</v>
      </c>
      <c r="T1270" s="8" t="s">
        <v>31</v>
      </c>
      <c r="U1270" s="8" t="s">
        <v>31</v>
      </c>
      <c r="Z1270" s="9" t="s">
        <v>635</v>
      </c>
      <c r="AA1270" t="str">
        <f>IF(OR(ISNUMBER(SEARCH({"Diabetes","Diabetic"},$Z1270))),"Y","N")</f>
        <v>N</v>
      </c>
      <c r="AB1270" s="6" t="s">
        <v>36</v>
      </c>
    </row>
    <row r="1271" spans="2:28">
      <c r="B1271">
        <v>2016</v>
      </c>
      <c r="C1271" s="4">
        <v>25734</v>
      </c>
      <c r="D1271" s="5" t="s">
        <v>30</v>
      </c>
      <c r="E1271" s="5" t="s">
        <v>31</v>
      </c>
      <c r="F1271" s="5" t="s">
        <v>32</v>
      </c>
      <c r="G1271" s="6" t="s">
        <v>33</v>
      </c>
      <c r="H1271" s="7">
        <v>45</v>
      </c>
      <c r="I1271" s="5" t="s">
        <v>40</v>
      </c>
      <c r="J1271" t="str">
        <f>IF((ISNUMBER(SEARCH({"Cash"},[1]Sheet2!$I1271))),"Avg","AboveAvg")</f>
        <v>AboveAvg</v>
      </c>
      <c r="L1271" s="5" t="s">
        <v>41</v>
      </c>
      <c r="O1271" t="str">
        <f>IF(OR(ISNUMBER(SEARCH({"smok"},$Z1271))),"Y","N")</f>
        <v>N</v>
      </c>
      <c r="P1271" t="str">
        <f>IF(OR(ISNUMBER(SEARCH({"BP","Hyper"},$Z1271))),"Y","N")</f>
        <v>N</v>
      </c>
      <c r="Q1271" t="str">
        <f>IF(OR(ISNUMBER(SEARCH({"Tobacc","smok"},$Z1271))),"Y","N")</f>
        <v>N</v>
      </c>
      <c r="T1271" s="8" t="s">
        <v>31</v>
      </c>
      <c r="U1271" s="8" t="s">
        <v>31</v>
      </c>
      <c r="Z1271" s="9" t="s">
        <v>636</v>
      </c>
      <c r="AA1271" t="str">
        <f>IF(OR(ISNUMBER(SEARCH({"Diabetes","Diabetic"},$Z1271))),"Y","N")</f>
        <v>N</v>
      </c>
      <c r="AB1271" s="6" t="s">
        <v>36</v>
      </c>
    </row>
    <row r="1272" spans="2:28">
      <c r="B1272">
        <v>2016</v>
      </c>
      <c r="C1272" s="4">
        <v>38068</v>
      </c>
      <c r="D1272" s="5" t="s">
        <v>30</v>
      </c>
      <c r="E1272" s="5" t="s">
        <v>31</v>
      </c>
      <c r="F1272" s="5" t="s">
        <v>32</v>
      </c>
      <c r="G1272" s="6" t="s">
        <v>33</v>
      </c>
      <c r="H1272" s="7">
        <v>12</v>
      </c>
      <c r="I1272" s="5" t="s">
        <v>34</v>
      </c>
      <c r="J1272" t="str">
        <f>IF((ISNUMBER(SEARCH({"Cash"},[1]Sheet2!$I1272))),"Avg","AboveAvg")</f>
        <v>Avg</v>
      </c>
      <c r="L1272" s="5" t="s">
        <v>31</v>
      </c>
      <c r="O1272" t="str">
        <f>IF(OR(ISNUMBER(SEARCH({"smok"},$Z1272))),"Y","N")</f>
        <v>N</v>
      </c>
      <c r="P1272" t="str">
        <f>IF(OR(ISNUMBER(SEARCH({"BP","Hyper"},$Z1272))),"Y","N")</f>
        <v>N</v>
      </c>
      <c r="Q1272" t="str">
        <f>IF(OR(ISNUMBER(SEARCH({"Tobacc","smok"},$Z1272))),"Y","N")</f>
        <v>N</v>
      </c>
      <c r="T1272" s="8" t="s">
        <v>31</v>
      </c>
      <c r="U1272" s="8" t="s">
        <v>31</v>
      </c>
      <c r="Z1272" s="9" t="s">
        <v>31</v>
      </c>
      <c r="AA1272" t="str">
        <f>IF(OR(ISNUMBER(SEARCH({"Diabetes","Diabetic"},$Z1272))),"Y","N")</f>
        <v>N</v>
      </c>
      <c r="AB1272" s="6" t="s">
        <v>36</v>
      </c>
    </row>
    <row r="1273" spans="2:28">
      <c r="B1273">
        <v>2016</v>
      </c>
      <c r="C1273" s="4">
        <v>23867</v>
      </c>
      <c r="D1273" s="5" t="s">
        <v>30</v>
      </c>
      <c r="E1273" s="5" t="s">
        <v>31</v>
      </c>
      <c r="F1273" s="5" t="s">
        <v>32</v>
      </c>
      <c r="G1273" s="6" t="s">
        <v>33</v>
      </c>
      <c r="H1273" s="7">
        <v>51</v>
      </c>
      <c r="I1273" s="5" t="s">
        <v>34</v>
      </c>
      <c r="J1273" t="str">
        <f>IF((ISNUMBER(SEARCH({"Cash"},[1]Sheet2!$I1273))),"Avg","AboveAvg")</f>
        <v>Avg</v>
      </c>
      <c r="L1273" s="5" t="s">
        <v>41</v>
      </c>
      <c r="O1273" t="str">
        <f>IF(OR(ISNUMBER(SEARCH({"smok"},$Z1273))),"Y","N")</f>
        <v>N</v>
      </c>
      <c r="P1273" t="str">
        <f>IF(OR(ISNUMBER(SEARCH({"BP","Hyper"},$Z1273))),"Y","N")</f>
        <v>N</v>
      </c>
      <c r="Q1273" t="str">
        <f>IF(OR(ISNUMBER(SEARCH({"Tobacc","smok"},$Z1273))),"Y","N")</f>
        <v>N</v>
      </c>
      <c r="T1273" s="8" t="s">
        <v>31</v>
      </c>
      <c r="U1273" s="8" t="s">
        <v>31</v>
      </c>
      <c r="Z1273" s="9" t="s">
        <v>31</v>
      </c>
      <c r="AA1273" t="str">
        <f>IF(OR(ISNUMBER(SEARCH({"Diabetes","Diabetic"},$Z1273))),"Y","N")</f>
        <v>N</v>
      </c>
      <c r="AB1273" s="6" t="s">
        <v>36</v>
      </c>
    </row>
    <row r="1274" spans="2:28">
      <c r="B1274">
        <v>2016</v>
      </c>
      <c r="C1274" s="4">
        <v>37969</v>
      </c>
      <c r="D1274" s="5" t="s">
        <v>30</v>
      </c>
      <c r="E1274" s="5" t="s">
        <v>31</v>
      </c>
      <c r="F1274" s="5" t="s">
        <v>37</v>
      </c>
      <c r="G1274" s="6" t="s">
        <v>33</v>
      </c>
      <c r="H1274" s="7">
        <v>12</v>
      </c>
      <c r="I1274" s="5" t="s">
        <v>40</v>
      </c>
      <c r="J1274" t="str">
        <f>IF((ISNUMBER(SEARCH({"Cash"},[1]Sheet2!$I1274))),"Avg","AboveAvg")</f>
        <v>AboveAvg</v>
      </c>
      <c r="L1274" s="5" t="s">
        <v>41</v>
      </c>
      <c r="O1274" t="str">
        <f>IF(OR(ISNUMBER(SEARCH({"smok"},$Z1274))),"Y","N")</f>
        <v>N</v>
      </c>
      <c r="P1274" t="str">
        <f>IF(OR(ISNUMBER(SEARCH({"BP","Hyper"},$Z1274))),"Y","N")</f>
        <v>N</v>
      </c>
      <c r="Q1274" t="str">
        <f>IF(OR(ISNUMBER(SEARCH({"Tobacc","smok"},$Z1274))),"Y","N")</f>
        <v>N</v>
      </c>
      <c r="T1274" s="8" t="s">
        <v>31</v>
      </c>
      <c r="U1274" s="8" t="s">
        <v>31</v>
      </c>
      <c r="Z1274" s="9" t="s">
        <v>31</v>
      </c>
      <c r="AA1274" t="str">
        <f>IF(OR(ISNUMBER(SEARCH({"Diabetes","Diabetic"},$Z1274))),"Y","N")</f>
        <v>N</v>
      </c>
      <c r="AB1274" s="6" t="s">
        <v>36</v>
      </c>
    </row>
    <row r="1275" spans="2:28" ht="52.8">
      <c r="B1275">
        <v>2016</v>
      </c>
      <c r="C1275" s="4">
        <v>18750</v>
      </c>
      <c r="D1275" s="5" t="s">
        <v>30</v>
      </c>
      <c r="E1275" s="5" t="s">
        <v>31</v>
      </c>
      <c r="F1275" s="5" t="s">
        <v>32</v>
      </c>
      <c r="G1275" s="6" t="s">
        <v>33</v>
      </c>
      <c r="H1275" s="7">
        <v>65</v>
      </c>
      <c r="I1275" s="5" t="s">
        <v>34</v>
      </c>
      <c r="J1275" t="str">
        <f>IF((ISNUMBER(SEARCH({"Cash"},[1]Sheet2!$I1275))),"Avg","AboveAvg")</f>
        <v>Avg</v>
      </c>
      <c r="L1275" s="5" t="s">
        <v>41</v>
      </c>
      <c r="O1275" t="str">
        <f>IF(OR(ISNUMBER(SEARCH({"smok"},$Z1275))),"Y","N")</f>
        <v>N</v>
      </c>
      <c r="P1275" t="str">
        <f>IF(OR(ISNUMBER(SEARCH({"BP","Hyper"},$Z1275))),"Y","N")</f>
        <v>N</v>
      </c>
      <c r="Q1275" t="str">
        <f>IF(OR(ISNUMBER(SEARCH({"Tobacc","smok"},$Z1275))),"Y","N")</f>
        <v>N</v>
      </c>
      <c r="T1275" s="8" t="s">
        <v>31</v>
      </c>
      <c r="U1275" s="8" t="s">
        <v>31</v>
      </c>
      <c r="Z1275" s="9" t="s">
        <v>67</v>
      </c>
      <c r="AA1275" t="str">
        <f>IF(OR(ISNUMBER(SEARCH({"Diabetes","Diabetic"},$Z1275))),"Y","N")</f>
        <v>N</v>
      </c>
      <c r="AB1275" s="6" t="s">
        <v>36</v>
      </c>
    </row>
    <row r="1276" spans="2:28" ht="409.6">
      <c r="B1276">
        <v>2016</v>
      </c>
      <c r="C1276" s="4">
        <v>23802</v>
      </c>
      <c r="D1276" s="5" t="s">
        <v>30</v>
      </c>
      <c r="E1276" s="5" t="s">
        <v>31</v>
      </c>
      <c r="F1276" s="5" t="s">
        <v>32</v>
      </c>
      <c r="G1276" s="6" t="s">
        <v>33</v>
      </c>
      <c r="H1276" s="7">
        <v>51</v>
      </c>
      <c r="I1276" s="5" t="s">
        <v>40</v>
      </c>
      <c r="J1276" t="str">
        <f>IF((ISNUMBER(SEARCH({"Cash"},[1]Sheet2!$I1276))),"Avg","AboveAvg")</f>
        <v>AboveAvg</v>
      </c>
      <c r="L1276" s="5" t="s">
        <v>31</v>
      </c>
      <c r="O1276" t="str">
        <f>IF(OR(ISNUMBER(SEARCH({"smok"},$Z1276))),"Y","N")</f>
        <v>N</v>
      </c>
      <c r="P1276" t="str">
        <f>IF(OR(ISNUMBER(SEARCH({"BP","Hyper"},$Z1276))),"Y","N")</f>
        <v>Y</v>
      </c>
      <c r="Q1276" t="str">
        <f>IF(OR(ISNUMBER(SEARCH({"Tobacc","smok"},$Z1276))),"Y","N")</f>
        <v>N</v>
      </c>
      <c r="T1276" s="8" t="s">
        <v>31</v>
      </c>
      <c r="U1276" s="8" t="s">
        <v>31</v>
      </c>
      <c r="Z1276" s="9" t="s">
        <v>637</v>
      </c>
      <c r="AA1276" t="str">
        <f>IF(OR(ISNUMBER(SEARCH({"Diabetes","Diabetic"},$Z1276))),"Y","N")</f>
        <v>Y</v>
      </c>
      <c r="AB1276" s="6" t="s">
        <v>36</v>
      </c>
    </row>
    <row r="1277" spans="2:28">
      <c r="B1277">
        <v>2016</v>
      </c>
      <c r="C1277" s="4">
        <v>17924</v>
      </c>
      <c r="D1277" s="5" t="s">
        <v>30</v>
      </c>
      <c r="E1277" s="5" t="s">
        <v>31</v>
      </c>
      <c r="F1277" s="5" t="s">
        <v>32</v>
      </c>
      <c r="G1277" s="6" t="s">
        <v>33</v>
      </c>
      <c r="H1277" s="7">
        <v>67</v>
      </c>
      <c r="I1277" s="5" t="s">
        <v>34</v>
      </c>
      <c r="J1277" t="str">
        <f>IF((ISNUMBER(SEARCH({"Cash"},[1]Sheet2!$I1277))),"Avg","AboveAvg")</f>
        <v>Avg</v>
      </c>
      <c r="L1277" s="5" t="s">
        <v>31</v>
      </c>
      <c r="O1277" t="str">
        <f>IF(OR(ISNUMBER(SEARCH({"smok"},$Z1277))),"Y","N")</f>
        <v>N</v>
      </c>
      <c r="P1277" t="str">
        <f>IF(OR(ISNUMBER(SEARCH({"BP","Hyper"},$Z1277))),"Y","N")</f>
        <v>N</v>
      </c>
      <c r="Q1277" t="str">
        <f>IF(OR(ISNUMBER(SEARCH({"Tobacc","smok"},$Z1277))),"Y","N")</f>
        <v>N</v>
      </c>
      <c r="T1277" s="8" t="s">
        <v>31</v>
      </c>
      <c r="U1277" s="8" t="s">
        <v>31</v>
      </c>
      <c r="Z1277" s="9" t="s">
        <v>31</v>
      </c>
      <c r="AA1277" t="str">
        <f>IF(OR(ISNUMBER(SEARCH({"Diabetes","Diabetic"},$Z1277))),"Y","N")</f>
        <v>N</v>
      </c>
      <c r="AB1277" s="6" t="s">
        <v>36</v>
      </c>
    </row>
    <row r="1278" spans="2:28">
      <c r="B1278">
        <v>2016</v>
      </c>
      <c r="C1278" s="4">
        <v>20377</v>
      </c>
      <c r="D1278" s="5" t="s">
        <v>30</v>
      </c>
      <c r="E1278" s="5" t="s">
        <v>31</v>
      </c>
      <c r="F1278" s="5" t="s">
        <v>37</v>
      </c>
      <c r="G1278" s="6" t="s">
        <v>33</v>
      </c>
      <c r="H1278" s="7">
        <v>60</v>
      </c>
      <c r="I1278" s="5" t="s">
        <v>34</v>
      </c>
      <c r="J1278" t="str">
        <f>IF((ISNUMBER(SEARCH({"Cash"},[1]Sheet2!$I1278))),"Avg","AboveAvg")</f>
        <v>Avg</v>
      </c>
      <c r="L1278" s="5" t="s">
        <v>71</v>
      </c>
      <c r="O1278" t="str">
        <f>IF(OR(ISNUMBER(SEARCH({"smok"},$Z1278))),"Y","N")</f>
        <v>N</v>
      </c>
      <c r="P1278" t="str">
        <f>IF(OR(ISNUMBER(SEARCH({"BP","Hyper"},$Z1278))),"Y","N")</f>
        <v>N</v>
      </c>
      <c r="Q1278" t="str">
        <f>IF(OR(ISNUMBER(SEARCH({"Tobacc","smok"},$Z1278))),"Y","N")</f>
        <v>N</v>
      </c>
      <c r="T1278" s="8" t="s">
        <v>31</v>
      </c>
      <c r="U1278" s="8" t="s">
        <v>31</v>
      </c>
      <c r="Z1278" s="9" t="s">
        <v>636</v>
      </c>
      <c r="AA1278" t="str">
        <f>IF(OR(ISNUMBER(SEARCH({"Diabetes","Diabetic"},$Z1278))),"Y","N")</f>
        <v>N</v>
      </c>
      <c r="AB1278" s="6" t="s">
        <v>36</v>
      </c>
    </row>
    <row r="1279" spans="2:28" ht="409.6">
      <c r="B1279">
        <v>2016</v>
      </c>
      <c r="C1279" s="4">
        <v>21927</v>
      </c>
      <c r="D1279" s="5" t="s">
        <v>30</v>
      </c>
      <c r="E1279" s="5" t="s">
        <v>31</v>
      </c>
      <c r="F1279" s="5" t="s">
        <v>32</v>
      </c>
      <c r="G1279" s="6" t="s">
        <v>33</v>
      </c>
      <c r="H1279" s="7">
        <v>56</v>
      </c>
      <c r="I1279" s="5" t="s">
        <v>34</v>
      </c>
      <c r="J1279" t="str">
        <f>IF((ISNUMBER(SEARCH({"Cash"},[1]Sheet2!$I1279))),"Avg","AboveAvg")</f>
        <v>Avg</v>
      </c>
      <c r="L1279" s="5" t="s">
        <v>41</v>
      </c>
      <c r="O1279" t="str">
        <f>IF(OR(ISNUMBER(SEARCH({"smok"},$Z1279))),"Y","N")</f>
        <v>N</v>
      </c>
      <c r="P1279" t="str">
        <f>IF(OR(ISNUMBER(SEARCH({"BP","Hyper"},$Z1279))),"Y","N")</f>
        <v>Y</v>
      </c>
      <c r="Q1279" t="str">
        <f>IF(OR(ISNUMBER(SEARCH({"Tobacc","smok"},$Z1279))),"Y","N")</f>
        <v>N</v>
      </c>
      <c r="T1279" s="8" t="s">
        <v>31</v>
      </c>
      <c r="U1279" s="8" t="s">
        <v>31</v>
      </c>
      <c r="Z1279" s="9" t="s">
        <v>638</v>
      </c>
      <c r="AA1279" t="str">
        <f>IF(OR(ISNUMBER(SEARCH({"Diabetes","Diabetic"},$Z1279))),"Y","N")</f>
        <v>Y</v>
      </c>
      <c r="AB1279" s="6" t="s">
        <v>36</v>
      </c>
    </row>
    <row r="1280" spans="2:28" ht="237.6">
      <c r="B1280">
        <v>2016</v>
      </c>
      <c r="C1280" s="4">
        <v>25483</v>
      </c>
      <c r="D1280" s="5" t="s">
        <v>30</v>
      </c>
      <c r="E1280" s="5" t="s">
        <v>31</v>
      </c>
      <c r="F1280" s="5" t="s">
        <v>37</v>
      </c>
      <c r="G1280" s="6" t="s">
        <v>33</v>
      </c>
      <c r="H1280" s="7">
        <v>46</v>
      </c>
      <c r="I1280" s="5" t="s">
        <v>40</v>
      </c>
      <c r="J1280" t="str">
        <f>IF((ISNUMBER(SEARCH({"Cash"},[1]Sheet2!$I1280))),"Avg","AboveAvg")</f>
        <v>AboveAvg</v>
      </c>
      <c r="L1280" s="5" t="s">
        <v>48</v>
      </c>
      <c r="O1280" t="str">
        <f>IF(OR(ISNUMBER(SEARCH({"smok"},$Z1280))),"Y","N")</f>
        <v>N</v>
      </c>
      <c r="P1280" t="str">
        <f>IF(OR(ISNUMBER(SEARCH({"BP","Hyper"},$Z1280))),"Y","N")</f>
        <v>N</v>
      </c>
      <c r="Q1280" t="str">
        <f>IF(OR(ISNUMBER(SEARCH({"Tobacc","smok"},$Z1280))),"Y","N")</f>
        <v>N</v>
      </c>
      <c r="T1280" s="8" t="s">
        <v>31</v>
      </c>
      <c r="U1280" s="8" t="s">
        <v>31</v>
      </c>
      <c r="Z1280" s="9" t="s">
        <v>440</v>
      </c>
      <c r="AA1280" t="str">
        <f>IF(OR(ISNUMBER(SEARCH({"Diabetes","Diabetic"},$Z1280))),"Y","N")</f>
        <v>N</v>
      </c>
      <c r="AB1280" s="6" t="s">
        <v>36</v>
      </c>
    </row>
    <row r="1281" spans="2:28">
      <c r="B1281">
        <v>2016</v>
      </c>
      <c r="C1281" s="4">
        <v>24755</v>
      </c>
      <c r="D1281" s="5" t="s">
        <v>30</v>
      </c>
      <c r="E1281" s="5" t="s">
        <v>31</v>
      </c>
      <c r="F1281" s="5" t="s">
        <v>37</v>
      </c>
      <c r="G1281" s="6" t="s">
        <v>33</v>
      </c>
      <c r="H1281" s="7">
        <v>48</v>
      </c>
      <c r="I1281" s="5" t="s">
        <v>40</v>
      </c>
      <c r="J1281" t="str">
        <f>IF((ISNUMBER(SEARCH({"Cash"},[1]Sheet2!$I1281))),"Avg","AboveAvg")</f>
        <v>AboveAvg</v>
      </c>
      <c r="L1281" s="5" t="s">
        <v>44</v>
      </c>
      <c r="O1281" t="str">
        <f>IF(OR(ISNUMBER(SEARCH({"smok"},$Z1281))),"Y","N")</f>
        <v>N</v>
      </c>
      <c r="P1281" t="str">
        <f>IF(OR(ISNUMBER(SEARCH({"BP","Hyper"},$Z1281))),"Y","N")</f>
        <v>N</v>
      </c>
      <c r="Q1281" t="str">
        <f>IF(OR(ISNUMBER(SEARCH({"Tobacc","smok"},$Z1281))),"Y","N")</f>
        <v>N</v>
      </c>
      <c r="T1281" s="8" t="s">
        <v>31</v>
      </c>
      <c r="U1281" s="8" t="s">
        <v>31</v>
      </c>
      <c r="Z1281" s="9" t="s">
        <v>31</v>
      </c>
      <c r="AA1281" t="str">
        <f>IF(OR(ISNUMBER(SEARCH({"Diabetes","Diabetic"},$Z1281))),"Y","N")</f>
        <v>N</v>
      </c>
      <c r="AB1281" s="6" t="s">
        <v>36</v>
      </c>
    </row>
    <row r="1282" spans="2:28" ht="409.6">
      <c r="B1282">
        <v>2016</v>
      </c>
      <c r="C1282" s="4">
        <v>41529</v>
      </c>
      <c r="D1282" s="5" t="s">
        <v>30</v>
      </c>
      <c r="E1282" s="5" t="s">
        <v>31</v>
      </c>
      <c r="F1282" s="5" t="s">
        <v>32</v>
      </c>
      <c r="G1282" s="6" t="s">
        <v>33</v>
      </c>
      <c r="H1282" s="7">
        <v>2</v>
      </c>
      <c r="I1282" s="5" t="s">
        <v>34</v>
      </c>
      <c r="J1282" t="str">
        <f>IF((ISNUMBER(SEARCH({"Cash"},[1]Sheet2!$I1282))),"Avg","AboveAvg")</f>
        <v>Avg</v>
      </c>
      <c r="L1282" s="5" t="s">
        <v>41</v>
      </c>
      <c r="O1282" t="str">
        <f>IF(OR(ISNUMBER(SEARCH({"smok"},$Z1282))),"Y","N")</f>
        <v>N</v>
      </c>
      <c r="P1282" t="str">
        <f>IF(OR(ISNUMBER(SEARCH({"BP","Hyper"},$Z1282))),"Y","N")</f>
        <v>N</v>
      </c>
      <c r="Q1282" t="str">
        <f>IF(OR(ISNUMBER(SEARCH({"Tobacc","smok"},$Z1282))),"Y","N")</f>
        <v>N</v>
      </c>
      <c r="T1282" s="8" t="s">
        <v>31</v>
      </c>
      <c r="U1282" s="8" t="s">
        <v>31</v>
      </c>
      <c r="Z1282" s="9" t="s">
        <v>639</v>
      </c>
      <c r="AA1282" t="str">
        <f>IF(OR(ISNUMBER(SEARCH({"Diabetes","Diabetic"},$Z1282))),"Y","N")</f>
        <v>N</v>
      </c>
      <c r="AB1282" s="6" t="s">
        <v>36</v>
      </c>
    </row>
    <row r="1283" spans="2:28">
      <c r="B1283">
        <v>2016</v>
      </c>
      <c r="C1283" s="4">
        <v>35128</v>
      </c>
      <c r="D1283" s="5" t="s">
        <v>30</v>
      </c>
      <c r="E1283" s="5" t="s">
        <v>31</v>
      </c>
      <c r="F1283" s="5" t="s">
        <v>32</v>
      </c>
      <c r="G1283" s="6" t="s">
        <v>33</v>
      </c>
      <c r="H1283" s="7">
        <v>20</v>
      </c>
      <c r="I1283" s="5" t="s">
        <v>40</v>
      </c>
      <c r="J1283" t="str">
        <f>IF((ISNUMBER(SEARCH({"Cash"},[1]Sheet2!$I1283))),"Avg","AboveAvg")</f>
        <v>AboveAvg</v>
      </c>
      <c r="L1283" s="5" t="s">
        <v>44</v>
      </c>
      <c r="O1283" t="str">
        <f>IF(OR(ISNUMBER(SEARCH({"smok"},$Z1283))),"Y","N")</f>
        <v>N</v>
      </c>
      <c r="P1283" t="str">
        <f>IF(OR(ISNUMBER(SEARCH({"BP","Hyper"},$Z1283))),"Y","N")</f>
        <v>N</v>
      </c>
      <c r="Q1283" t="str">
        <f>IF(OR(ISNUMBER(SEARCH({"Tobacc","smok"},$Z1283))),"Y","N")</f>
        <v>N</v>
      </c>
      <c r="T1283" s="8" t="s">
        <v>31</v>
      </c>
      <c r="U1283" s="8" t="s">
        <v>31</v>
      </c>
      <c r="Z1283" s="9" t="s">
        <v>640</v>
      </c>
      <c r="AA1283" t="str">
        <f>IF(OR(ISNUMBER(SEARCH({"Diabetes","Diabetic"},$Z1283))),"Y","N")</f>
        <v>N</v>
      </c>
      <c r="AB1283" s="6" t="s">
        <v>36</v>
      </c>
    </row>
    <row r="1284" spans="2:28" ht="39.6">
      <c r="B1284">
        <v>2016</v>
      </c>
      <c r="C1284" s="4">
        <v>31410</v>
      </c>
      <c r="D1284" s="5" t="s">
        <v>39</v>
      </c>
      <c r="E1284" s="5" t="s">
        <v>31</v>
      </c>
      <c r="F1284" s="5" t="s">
        <v>32</v>
      </c>
      <c r="G1284" s="6" t="s">
        <v>33</v>
      </c>
      <c r="H1284" s="7">
        <v>30</v>
      </c>
      <c r="I1284" s="5" t="s">
        <v>40</v>
      </c>
      <c r="J1284" t="str">
        <f>IF((ISNUMBER(SEARCH({"Cash"},[1]Sheet2!$I1284))),"Avg","AboveAvg")</f>
        <v>AboveAvg</v>
      </c>
      <c r="L1284" s="5" t="s">
        <v>41</v>
      </c>
      <c r="O1284" t="str">
        <f>IF(OR(ISNUMBER(SEARCH({"smok"},$Z1284))),"Y","N")</f>
        <v>N</v>
      </c>
      <c r="P1284" t="str">
        <f>IF(OR(ISNUMBER(SEARCH({"BP","Hyper"},$Z1284))),"Y","N")</f>
        <v>N</v>
      </c>
      <c r="Q1284" t="str">
        <f>IF(OR(ISNUMBER(SEARCH({"Tobacc","smok"},$Z1284))),"Y","N")</f>
        <v>N</v>
      </c>
      <c r="T1284" s="8" t="s">
        <v>31</v>
      </c>
      <c r="U1284" s="8" t="s">
        <v>31</v>
      </c>
      <c r="Z1284" s="9" t="s">
        <v>641</v>
      </c>
      <c r="AA1284" t="str">
        <f>IF(OR(ISNUMBER(SEARCH({"Diabetes","Diabetic"},$Z1284))),"Y","N")</f>
        <v>N</v>
      </c>
      <c r="AB1284" s="6" t="s">
        <v>36</v>
      </c>
    </row>
    <row r="1285" spans="2:28" ht="290.39999999999998">
      <c r="B1285">
        <v>2016</v>
      </c>
      <c r="C1285" s="4">
        <v>20996</v>
      </c>
      <c r="D1285" s="5" t="s">
        <v>30</v>
      </c>
      <c r="E1285" s="5" t="s">
        <v>31</v>
      </c>
      <c r="F1285" s="5" t="s">
        <v>32</v>
      </c>
      <c r="G1285" s="6" t="s">
        <v>33</v>
      </c>
      <c r="H1285" s="7">
        <v>58</v>
      </c>
      <c r="I1285" s="5" t="s">
        <v>40</v>
      </c>
      <c r="J1285" t="str">
        <f>IF((ISNUMBER(SEARCH({"Cash"},[1]Sheet2!$I1285))),"Avg","AboveAvg")</f>
        <v>AboveAvg</v>
      </c>
      <c r="L1285" s="5" t="s">
        <v>31</v>
      </c>
      <c r="O1285" t="str">
        <f>IF(OR(ISNUMBER(SEARCH({"smok"},$Z1285))),"Y","N")</f>
        <v>N</v>
      </c>
      <c r="P1285" t="str">
        <f>IF(OR(ISNUMBER(SEARCH({"BP","Hyper"},$Z1285))),"Y","N")</f>
        <v>N</v>
      </c>
      <c r="Q1285" t="str">
        <f>IF(OR(ISNUMBER(SEARCH({"Tobacc","smok"},$Z1285))),"Y","N")</f>
        <v>N</v>
      </c>
      <c r="T1285" s="8" t="s">
        <v>31</v>
      </c>
      <c r="U1285" s="8" t="s">
        <v>31</v>
      </c>
      <c r="Z1285" s="9" t="s">
        <v>642</v>
      </c>
      <c r="AA1285" t="str">
        <f>IF(OR(ISNUMBER(SEARCH({"Diabetes","Diabetic"},$Z1285))),"Y","N")</f>
        <v>N</v>
      </c>
      <c r="AB1285" s="6" t="s">
        <v>36</v>
      </c>
    </row>
    <row r="1286" spans="2:28" ht="409.6">
      <c r="B1286">
        <v>2016</v>
      </c>
      <c r="C1286" s="4">
        <v>24266</v>
      </c>
      <c r="D1286" s="5" t="s">
        <v>30</v>
      </c>
      <c r="E1286" s="5" t="s">
        <v>31</v>
      </c>
      <c r="F1286" s="5" t="s">
        <v>37</v>
      </c>
      <c r="G1286" s="6" t="s">
        <v>33</v>
      </c>
      <c r="H1286" s="7">
        <v>49</v>
      </c>
      <c r="I1286" s="5" t="s">
        <v>40</v>
      </c>
      <c r="J1286" t="str">
        <f>IF((ISNUMBER(SEARCH({"Cash"},[1]Sheet2!$I1286))),"Avg","AboveAvg")</f>
        <v>AboveAvg</v>
      </c>
      <c r="L1286" s="5" t="s">
        <v>93</v>
      </c>
      <c r="O1286" t="str">
        <f>IF(OR(ISNUMBER(SEARCH({"smok"},$Z1286))),"Y","N")</f>
        <v>N</v>
      </c>
      <c r="P1286" t="str">
        <f>IF(OR(ISNUMBER(SEARCH({"BP","Hyper"},$Z1286))),"Y","N")</f>
        <v>Y</v>
      </c>
      <c r="Q1286" t="str">
        <f>IF(OR(ISNUMBER(SEARCH({"Tobacc","smok"},$Z1286))),"Y","N")</f>
        <v>N</v>
      </c>
      <c r="T1286" s="8" t="s">
        <v>31</v>
      </c>
      <c r="U1286" s="8" t="s">
        <v>31</v>
      </c>
      <c r="Z1286" s="9" t="s">
        <v>643</v>
      </c>
      <c r="AA1286" t="str">
        <f>IF(OR(ISNUMBER(SEARCH({"Diabetes","Diabetic"},$Z1286))),"Y","N")</f>
        <v>N</v>
      </c>
      <c r="AB1286" s="6" t="s">
        <v>36</v>
      </c>
    </row>
    <row r="1287" spans="2:28">
      <c r="B1287">
        <v>2016</v>
      </c>
      <c r="C1287" s="4">
        <v>20557</v>
      </c>
      <c r="D1287" s="5" t="s">
        <v>30</v>
      </c>
      <c r="E1287" s="5" t="s">
        <v>31</v>
      </c>
      <c r="F1287" s="5" t="s">
        <v>37</v>
      </c>
      <c r="G1287" s="6" t="s">
        <v>33</v>
      </c>
      <c r="H1287" s="7">
        <v>60</v>
      </c>
      <c r="I1287" s="5" t="s">
        <v>40</v>
      </c>
      <c r="J1287" t="str">
        <f>IF((ISNUMBER(SEARCH({"Cash"},[1]Sheet2!$I1287))),"Avg","AboveAvg")</f>
        <v>AboveAvg</v>
      </c>
      <c r="L1287" s="5" t="s">
        <v>31</v>
      </c>
      <c r="O1287" t="str">
        <f>IF(OR(ISNUMBER(SEARCH({"smok"},$Z1287))),"Y","N")</f>
        <v>N</v>
      </c>
      <c r="P1287" t="str">
        <f>IF(OR(ISNUMBER(SEARCH({"BP","Hyper"},$Z1287))),"Y","N")</f>
        <v>N</v>
      </c>
      <c r="Q1287" t="str">
        <f>IF(OR(ISNUMBER(SEARCH({"Tobacc","smok"},$Z1287))),"Y","N")</f>
        <v>N</v>
      </c>
      <c r="T1287" s="8" t="s">
        <v>31</v>
      </c>
      <c r="U1287" s="8" t="s">
        <v>31</v>
      </c>
      <c r="Z1287" s="9" t="s">
        <v>31</v>
      </c>
      <c r="AA1287" t="str">
        <f>IF(OR(ISNUMBER(SEARCH({"Diabetes","Diabetic"},$Z1287))),"Y","N")</f>
        <v>N</v>
      </c>
      <c r="AB1287" s="6" t="s">
        <v>36</v>
      </c>
    </row>
    <row r="1288" spans="2:28" ht="409.6">
      <c r="B1288">
        <v>2016</v>
      </c>
      <c r="C1288" s="4">
        <v>27501</v>
      </c>
      <c r="D1288" s="5" t="s">
        <v>30</v>
      </c>
      <c r="E1288" s="5" t="s">
        <v>31</v>
      </c>
      <c r="F1288" s="5" t="s">
        <v>37</v>
      </c>
      <c r="G1288" s="6" t="s">
        <v>33</v>
      </c>
      <c r="H1288" s="7">
        <v>41</v>
      </c>
      <c r="I1288" s="5" t="s">
        <v>34</v>
      </c>
      <c r="J1288" t="str">
        <f>IF((ISNUMBER(SEARCH({"Cash"},[1]Sheet2!$I1288))),"Avg","AboveAvg")</f>
        <v>Avg</v>
      </c>
      <c r="L1288" s="5" t="s">
        <v>44</v>
      </c>
      <c r="O1288" t="str">
        <f>IF(OR(ISNUMBER(SEARCH({"smok"},$Z1288))),"Y","N")</f>
        <v>N</v>
      </c>
      <c r="P1288" t="str">
        <f>IF(OR(ISNUMBER(SEARCH({"BP","Hyper"},$Z1288))),"Y","N")</f>
        <v>Y</v>
      </c>
      <c r="Q1288" t="str">
        <f>IF(OR(ISNUMBER(SEARCH({"Tobacc","smok"},$Z1288))),"Y","N")</f>
        <v>N</v>
      </c>
      <c r="T1288" s="8" t="s">
        <v>31</v>
      </c>
      <c r="U1288" s="8" t="s">
        <v>31</v>
      </c>
      <c r="Z1288" s="9" t="s">
        <v>644</v>
      </c>
      <c r="AA1288" t="str">
        <f>IF(OR(ISNUMBER(SEARCH({"Diabetes","Diabetic"},$Z1288))),"Y","N")</f>
        <v>N</v>
      </c>
      <c r="AB1288" s="6" t="s">
        <v>36</v>
      </c>
    </row>
    <row r="1289" spans="2:28" ht="409.2">
      <c r="B1289">
        <v>2016</v>
      </c>
      <c r="C1289" s="4">
        <v>38416</v>
      </c>
      <c r="D1289" s="5" t="s">
        <v>30</v>
      </c>
      <c r="E1289" s="5" t="s">
        <v>31</v>
      </c>
      <c r="F1289" s="5" t="s">
        <v>32</v>
      </c>
      <c r="G1289" s="6" t="s">
        <v>33</v>
      </c>
      <c r="H1289" s="7">
        <v>11</v>
      </c>
      <c r="I1289" s="5" t="s">
        <v>40</v>
      </c>
      <c r="J1289" t="str">
        <f>IF((ISNUMBER(SEARCH({"Cash"},[1]Sheet2!$I1289))),"Avg","AboveAvg")</f>
        <v>AboveAvg</v>
      </c>
      <c r="L1289" s="5" t="s">
        <v>93</v>
      </c>
      <c r="O1289" t="str">
        <f>IF(OR(ISNUMBER(SEARCH({"smok"},$Z1289))),"Y","N")</f>
        <v>N</v>
      </c>
      <c r="P1289" t="str">
        <f>IF(OR(ISNUMBER(SEARCH({"BP","Hyper"},$Z1289))),"Y","N")</f>
        <v>N</v>
      </c>
      <c r="Q1289" t="str">
        <f>IF(OR(ISNUMBER(SEARCH({"Tobacc","smok"},$Z1289))),"Y","N")</f>
        <v>N</v>
      </c>
      <c r="T1289" s="8" t="s">
        <v>31</v>
      </c>
      <c r="U1289" s="8" t="s">
        <v>31</v>
      </c>
      <c r="Z1289" s="9" t="s">
        <v>645</v>
      </c>
      <c r="AA1289" t="str">
        <f>IF(OR(ISNUMBER(SEARCH({"Diabetes","Diabetic"},$Z1289))),"Y","N")</f>
        <v>N</v>
      </c>
      <c r="AB1289" s="6" t="s">
        <v>36</v>
      </c>
    </row>
    <row r="1290" spans="2:28">
      <c r="B1290">
        <v>2016</v>
      </c>
      <c r="C1290" s="4">
        <v>38068</v>
      </c>
      <c r="D1290" s="5" t="s">
        <v>30</v>
      </c>
      <c r="E1290" s="5" t="s">
        <v>31</v>
      </c>
      <c r="F1290" s="5" t="s">
        <v>32</v>
      </c>
      <c r="G1290" s="6" t="s">
        <v>33</v>
      </c>
      <c r="H1290" s="7">
        <v>12</v>
      </c>
      <c r="I1290" s="5" t="s">
        <v>34</v>
      </c>
      <c r="J1290" t="str">
        <f>IF((ISNUMBER(SEARCH({"Cash"},[1]Sheet2!$I1290))),"Avg","AboveAvg")</f>
        <v>Avg</v>
      </c>
      <c r="L1290" s="5" t="s">
        <v>31</v>
      </c>
      <c r="O1290" t="str">
        <f>IF(OR(ISNUMBER(SEARCH({"smok"},$Z1290))),"Y","N")</f>
        <v>N</v>
      </c>
      <c r="P1290" t="str">
        <f>IF(OR(ISNUMBER(SEARCH({"BP","Hyper"},$Z1290))),"Y","N")</f>
        <v>N</v>
      </c>
      <c r="Q1290" t="str">
        <f>IF(OR(ISNUMBER(SEARCH({"Tobacc","smok"},$Z1290))),"Y","N")</f>
        <v>N</v>
      </c>
      <c r="T1290" s="8" t="s">
        <v>31</v>
      </c>
      <c r="U1290" s="8" t="s">
        <v>31</v>
      </c>
      <c r="Z1290" s="9" t="s">
        <v>31</v>
      </c>
      <c r="AA1290" t="str">
        <f>IF(OR(ISNUMBER(SEARCH({"Diabetes","Diabetic"},$Z1290))),"Y","N")</f>
        <v>N</v>
      </c>
      <c r="AB1290" s="6" t="s">
        <v>36</v>
      </c>
    </row>
    <row r="1291" spans="2:28" ht="158.4">
      <c r="B1291">
        <v>2016</v>
      </c>
      <c r="C1291" s="4">
        <v>19865</v>
      </c>
      <c r="D1291" s="5" t="s">
        <v>30</v>
      </c>
      <c r="E1291" s="5" t="s">
        <v>31</v>
      </c>
      <c r="F1291" s="5" t="s">
        <v>32</v>
      </c>
      <c r="G1291" s="6" t="s">
        <v>33</v>
      </c>
      <c r="H1291" s="7">
        <v>61</v>
      </c>
      <c r="I1291" s="5" t="s">
        <v>34</v>
      </c>
      <c r="J1291" t="str">
        <f>IF((ISNUMBER(SEARCH({"Cash"},[1]Sheet2!$I1291))),"Avg","AboveAvg")</f>
        <v>Avg</v>
      </c>
      <c r="L1291" s="5" t="s">
        <v>31</v>
      </c>
      <c r="O1291" t="str">
        <f>IF(OR(ISNUMBER(SEARCH({"smok"},$Z1291))),"Y","N")</f>
        <v>N</v>
      </c>
      <c r="P1291" t="str">
        <f>IF(OR(ISNUMBER(SEARCH({"BP","Hyper"},$Z1291))),"Y","N")</f>
        <v>N</v>
      </c>
      <c r="Q1291" t="str">
        <f>IF(OR(ISNUMBER(SEARCH({"Tobacc","smok"},$Z1291))),"Y","N")</f>
        <v>Y</v>
      </c>
      <c r="T1291" s="8" t="s">
        <v>31</v>
      </c>
      <c r="U1291" s="8" t="s">
        <v>31</v>
      </c>
      <c r="Z1291" s="9" t="s">
        <v>486</v>
      </c>
      <c r="AA1291" t="str">
        <f>IF(OR(ISNUMBER(SEARCH({"Diabetes","Diabetic"},$Z1291))),"Y","N")</f>
        <v>N</v>
      </c>
      <c r="AB1291" s="6" t="s">
        <v>36</v>
      </c>
    </row>
    <row r="1292" spans="2:28">
      <c r="B1292">
        <v>2016</v>
      </c>
      <c r="C1292" s="4">
        <v>31525</v>
      </c>
      <c r="D1292" s="5" t="s">
        <v>30</v>
      </c>
      <c r="E1292" s="5" t="s">
        <v>31</v>
      </c>
      <c r="F1292" s="5" t="s">
        <v>37</v>
      </c>
      <c r="G1292" s="6" t="s">
        <v>33</v>
      </c>
      <c r="H1292" s="7">
        <v>30</v>
      </c>
      <c r="I1292" s="5" t="s">
        <v>34</v>
      </c>
      <c r="J1292" t="str">
        <f>IF((ISNUMBER(SEARCH({"Cash"},[1]Sheet2!$I1292))),"Avg","AboveAvg")</f>
        <v>Avg</v>
      </c>
      <c r="L1292" s="5" t="s">
        <v>31</v>
      </c>
      <c r="O1292" t="str">
        <f>IF(OR(ISNUMBER(SEARCH({"smok"},$Z1292))),"Y","N")</f>
        <v>N</v>
      </c>
      <c r="P1292" t="str">
        <f>IF(OR(ISNUMBER(SEARCH({"BP","Hyper"},$Z1292))),"Y","N")</f>
        <v>N</v>
      </c>
      <c r="Q1292" t="str">
        <f>IF(OR(ISNUMBER(SEARCH({"Tobacc","smok"},$Z1292))),"Y","N")</f>
        <v>N</v>
      </c>
      <c r="T1292" s="8" t="s">
        <v>31</v>
      </c>
      <c r="U1292" s="8" t="s">
        <v>31</v>
      </c>
      <c r="Z1292" s="9" t="s">
        <v>31</v>
      </c>
      <c r="AA1292" t="str">
        <f>IF(OR(ISNUMBER(SEARCH({"Diabetes","Diabetic"},$Z1292))),"Y","N")</f>
        <v>N</v>
      </c>
      <c r="AB1292" s="6" t="s">
        <v>36</v>
      </c>
    </row>
    <row r="1293" spans="2:28" ht="356.4">
      <c r="B1293">
        <v>2016</v>
      </c>
      <c r="C1293" s="4">
        <v>23527</v>
      </c>
      <c r="D1293" s="5" t="s">
        <v>30</v>
      </c>
      <c r="E1293" s="5" t="s">
        <v>31</v>
      </c>
      <c r="F1293" s="5" t="s">
        <v>32</v>
      </c>
      <c r="G1293" s="6" t="s">
        <v>33</v>
      </c>
      <c r="H1293" s="7">
        <v>52</v>
      </c>
      <c r="I1293" s="5" t="s">
        <v>34</v>
      </c>
      <c r="J1293" t="str">
        <f>IF((ISNUMBER(SEARCH({"Cash"},[1]Sheet2!$I1293))),"Avg","AboveAvg")</f>
        <v>Avg</v>
      </c>
      <c r="L1293" s="5" t="s">
        <v>31</v>
      </c>
      <c r="O1293" t="str">
        <f>IF(OR(ISNUMBER(SEARCH({"smok"},$Z1293))),"Y","N")</f>
        <v>N</v>
      </c>
      <c r="P1293" t="str">
        <f>IF(OR(ISNUMBER(SEARCH({"BP","Hyper"},$Z1293))),"Y","N")</f>
        <v>Y</v>
      </c>
      <c r="Q1293" t="str">
        <f>IF(OR(ISNUMBER(SEARCH({"Tobacc","smok"},$Z1293))),"Y","N")</f>
        <v>N</v>
      </c>
      <c r="T1293" s="8" t="s">
        <v>31</v>
      </c>
      <c r="U1293" s="8" t="s">
        <v>31</v>
      </c>
      <c r="Z1293" s="9" t="s">
        <v>646</v>
      </c>
      <c r="AA1293" t="str">
        <f>IF(OR(ISNUMBER(SEARCH({"Diabetes","Diabetic"},$Z1293))),"Y","N")</f>
        <v>N</v>
      </c>
      <c r="AB1293" s="6" t="s">
        <v>36</v>
      </c>
    </row>
    <row r="1294" spans="2:28" ht="237.6">
      <c r="B1294">
        <v>2016</v>
      </c>
      <c r="C1294" s="4">
        <v>25483</v>
      </c>
      <c r="D1294" s="5" t="s">
        <v>30</v>
      </c>
      <c r="E1294" s="5" t="s">
        <v>31</v>
      </c>
      <c r="F1294" s="5" t="s">
        <v>37</v>
      </c>
      <c r="G1294" s="6" t="s">
        <v>33</v>
      </c>
      <c r="H1294" s="7">
        <v>46</v>
      </c>
      <c r="I1294" s="5" t="s">
        <v>40</v>
      </c>
      <c r="J1294" t="str">
        <f>IF((ISNUMBER(SEARCH({"Cash"},[1]Sheet2!$I1294))),"Avg","AboveAvg")</f>
        <v>AboveAvg</v>
      </c>
      <c r="L1294" s="5" t="s">
        <v>48</v>
      </c>
      <c r="O1294" t="str">
        <f>IF(OR(ISNUMBER(SEARCH({"smok"},$Z1294))),"Y","N")</f>
        <v>N</v>
      </c>
      <c r="P1294" t="str">
        <f>IF(OR(ISNUMBER(SEARCH({"BP","Hyper"},$Z1294))),"Y","N")</f>
        <v>N</v>
      </c>
      <c r="Q1294" t="str">
        <f>IF(OR(ISNUMBER(SEARCH({"Tobacc","smok"},$Z1294))),"Y","N")</f>
        <v>N</v>
      </c>
      <c r="T1294" s="8" t="s">
        <v>31</v>
      </c>
      <c r="U1294" s="8" t="s">
        <v>31</v>
      </c>
      <c r="Z1294" s="9" t="s">
        <v>440</v>
      </c>
      <c r="AA1294" t="str">
        <f>IF(OR(ISNUMBER(SEARCH({"Diabetes","Diabetic"},$Z1294))),"Y","N")</f>
        <v>N</v>
      </c>
      <c r="AB1294" s="6" t="s">
        <v>36</v>
      </c>
    </row>
    <row r="1295" spans="2:28">
      <c r="B1295">
        <v>2016</v>
      </c>
      <c r="C1295" s="4">
        <v>20972</v>
      </c>
      <c r="D1295" s="5" t="s">
        <v>30</v>
      </c>
      <c r="E1295" s="5" t="s">
        <v>31</v>
      </c>
      <c r="F1295" s="5" t="s">
        <v>32</v>
      </c>
      <c r="G1295" s="6" t="s">
        <v>33</v>
      </c>
      <c r="H1295" s="7">
        <v>58</v>
      </c>
      <c r="I1295" s="5" t="s">
        <v>40</v>
      </c>
      <c r="J1295" t="str">
        <f>IF((ISNUMBER(SEARCH({"Cash"},[1]Sheet2!$I1295))),"Avg","AboveAvg")</f>
        <v>AboveAvg</v>
      </c>
      <c r="L1295" s="5" t="s">
        <v>31</v>
      </c>
      <c r="O1295" t="str">
        <f>IF(OR(ISNUMBER(SEARCH({"smok"},$Z1295))),"Y","N")</f>
        <v>N</v>
      </c>
      <c r="P1295" t="str">
        <f>IF(OR(ISNUMBER(SEARCH({"BP","Hyper"},$Z1295))),"Y","N")</f>
        <v>N</v>
      </c>
      <c r="Q1295" t="str">
        <f>IF(OR(ISNUMBER(SEARCH({"Tobacc","smok"},$Z1295))),"Y","N")</f>
        <v>N</v>
      </c>
      <c r="T1295" s="8" t="s">
        <v>31</v>
      </c>
      <c r="U1295" s="8" t="s">
        <v>31</v>
      </c>
      <c r="Z1295" s="9" t="s">
        <v>31</v>
      </c>
      <c r="AA1295" t="str">
        <f>IF(OR(ISNUMBER(SEARCH({"Diabetes","Diabetic"},$Z1295))),"Y","N")</f>
        <v>N</v>
      </c>
      <c r="AB1295" s="6" t="s">
        <v>36</v>
      </c>
    </row>
    <row r="1296" spans="2:28" ht="382.8">
      <c r="B1296">
        <v>2016</v>
      </c>
      <c r="C1296" s="4">
        <v>26168</v>
      </c>
      <c r="D1296" s="5" t="s">
        <v>30</v>
      </c>
      <c r="E1296" s="5" t="s">
        <v>31</v>
      </c>
      <c r="F1296" s="5" t="s">
        <v>37</v>
      </c>
      <c r="G1296" s="6" t="s">
        <v>33</v>
      </c>
      <c r="H1296" s="7">
        <v>44</v>
      </c>
      <c r="I1296" s="5" t="s">
        <v>40</v>
      </c>
      <c r="J1296" t="str">
        <f>IF((ISNUMBER(SEARCH({"Cash"},[1]Sheet2!$I1296))),"Avg","AboveAvg")</f>
        <v>AboveAvg</v>
      </c>
      <c r="L1296" s="5" t="s">
        <v>31</v>
      </c>
      <c r="O1296" t="str">
        <f>IF(OR(ISNUMBER(SEARCH({"smok"},$Z1296))),"Y","N")</f>
        <v>N</v>
      </c>
      <c r="P1296" t="str">
        <f>IF(OR(ISNUMBER(SEARCH({"BP","Hyper"},$Z1296))),"Y","N")</f>
        <v>Y</v>
      </c>
      <c r="Q1296" t="str">
        <f>IF(OR(ISNUMBER(SEARCH({"Tobacc","smok"},$Z1296))),"Y","N")</f>
        <v>N</v>
      </c>
      <c r="T1296" s="8" t="s">
        <v>31</v>
      </c>
      <c r="U1296" s="8" t="s">
        <v>31</v>
      </c>
      <c r="Z1296" s="9" t="s">
        <v>647</v>
      </c>
      <c r="AA1296" t="str">
        <f>IF(OR(ISNUMBER(SEARCH({"Diabetes","Diabetic"},$Z1296))),"Y","N")</f>
        <v>N</v>
      </c>
      <c r="AB1296" s="6" t="s">
        <v>36</v>
      </c>
    </row>
    <row r="1297" spans="2:28" ht="26.4">
      <c r="B1297">
        <v>2016</v>
      </c>
      <c r="C1297" s="4">
        <v>23867</v>
      </c>
      <c r="D1297" s="5" t="s">
        <v>30</v>
      </c>
      <c r="E1297" s="5" t="s">
        <v>31</v>
      </c>
      <c r="F1297" s="5" t="s">
        <v>32</v>
      </c>
      <c r="G1297" s="6" t="s">
        <v>33</v>
      </c>
      <c r="H1297" s="7">
        <v>51</v>
      </c>
      <c r="I1297" s="5" t="s">
        <v>34</v>
      </c>
      <c r="J1297" t="str">
        <f>IF((ISNUMBER(SEARCH({"Cash"},[1]Sheet2!$I1297))),"Avg","AboveAvg")</f>
        <v>Avg</v>
      </c>
      <c r="L1297" s="5" t="s">
        <v>41</v>
      </c>
      <c r="O1297" t="str">
        <f>IF(OR(ISNUMBER(SEARCH({"smok"},$Z1297))),"Y","N")</f>
        <v>N</v>
      </c>
      <c r="P1297" t="str">
        <f>IF(OR(ISNUMBER(SEARCH({"BP","Hyper"},$Z1297))),"Y","N")</f>
        <v>N</v>
      </c>
      <c r="Q1297" t="str">
        <f>IF(OR(ISNUMBER(SEARCH({"Tobacc","smok"},$Z1297))),"Y","N")</f>
        <v>N</v>
      </c>
      <c r="T1297" s="8" t="s">
        <v>31</v>
      </c>
      <c r="U1297" s="8" t="s">
        <v>31</v>
      </c>
      <c r="Z1297" s="9" t="s">
        <v>648</v>
      </c>
      <c r="AA1297" t="str">
        <f>IF(OR(ISNUMBER(SEARCH({"Diabetes","Diabetic"},$Z1297))),"Y","N")</f>
        <v>N</v>
      </c>
      <c r="AB1297" s="6" t="s">
        <v>36</v>
      </c>
    </row>
    <row r="1298" spans="2:28">
      <c r="B1298">
        <v>2016</v>
      </c>
      <c r="C1298" s="4">
        <v>33873</v>
      </c>
      <c r="D1298" s="5" t="s">
        <v>30</v>
      </c>
      <c r="E1298" s="5" t="s">
        <v>31</v>
      </c>
      <c r="F1298" s="5" t="s">
        <v>37</v>
      </c>
      <c r="G1298" s="6" t="s">
        <v>33</v>
      </c>
      <c r="H1298" s="7">
        <v>23</v>
      </c>
      <c r="I1298" s="5" t="s">
        <v>34</v>
      </c>
      <c r="J1298" t="str">
        <f>IF((ISNUMBER(SEARCH({"Cash"},[1]Sheet2!$I1298))),"Avg","AboveAvg")</f>
        <v>Avg</v>
      </c>
      <c r="L1298" s="5" t="s">
        <v>31</v>
      </c>
      <c r="O1298" t="str">
        <f>IF(OR(ISNUMBER(SEARCH({"smok"},$Z1298))),"Y","N")</f>
        <v>N</v>
      </c>
      <c r="P1298" t="str">
        <f>IF(OR(ISNUMBER(SEARCH({"BP","Hyper"},$Z1298))),"Y","N")</f>
        <v>N</v>
      </c>
      <c r="Q1298" t="str">
        <f>IF(OR(ISNUMBER(SEARCH({"Tobacc","smok"},$Z1298))),"Y","N")</f>
        <v>N</v>
      </c>
      <c r="T1298" s="8" t="s">
        <v>31</v>
      </c>
      <c r="U1298" s="8" t="s">
        <v>31</v>
      </c>
      <c r="Z1298" s="9" t="s">
        <v>31</v>
      </c>
      <c r="AA1298" t="str">
        <f>IF(OR(ISNUMBER(SEARCH({"Diabetes","Diabetic"},$Z1298))),"Y","N")</f>
        <v>N</v>
      </c>
      <c r="AB1298" s="6" t="s">
        <v>36</v>
      </c>
    </row>
    <row r="1299" spans="2:28" ht="409.6">
      <c r="B1299">
        <v>2016</v>
      </c>
      <c r="C1299" s="4">
        <v>22150</v>
      </c>
      <c r="D1299" s="5" t="s">
        <v>39</v>
      </c>
      <c r="E1299" s="5" t="s">
        <v>31</v>
      </c>
      <c r="F1299" s="5" t="s">
        <v>37</v>
      </c>
      <c r="G1299" s="6" t="s">
        <v>33</v>
      </c>
      <c r="H1299" s="7">
        <v>55</v>
      </c>
      <c r="I1299" s="5" t="s">
        <v>34</v>
      </c>
      <c r="J1299" t="str">
        <f>IF((ISNUMBER(SEARCH({"Cash"},[1]Sheet2!$I1299))),"Avg","AboveAvg")</f>
        <v>Avg</v>
      </c>
      <c r="L1299" s="5" t="s">
        <v>48</v>
      </c>
      <c r="O1299" t="str">
        <f>IF(OR(ISNUMBER(SEARCH({"smok"},$Z1299))),"Y","N")</f>
        <v>N</v>
      </c>
      <c r="P1299" t="str">
        <f>IF(OR(ISNUMBER(SEARCH({"BP","Hyper"},$Z1299))),"Y","N")</f>
        <v>Y</v>
      </c>
      <c r="Q1299" t="str">
        <f>IF(OR(ISNUMBER(SEARCH({"Tobacc","smok"},$Z1299))),"Y","N")</f>
        <v>N</v>
      </c>
      <c r="T1299" s="8" t="s">
        <v>31</v>
      </c>
      <c r="U1299" s="8" t="s">
        <v>31</v>
      </c>
      <c r="Z1299" s="9" t="s">
        <v>649</v>
      </c>
      <c r="AA1299" t="str">
        <f>IF(OR(ISNUMBER(SEARCH({"Diabetes","Diabetic"},$Z1299))),"Y","N")</f>
        <v>N</v>
      </c>
      <c r="AB1299" s="6" t="s">
        <v>36</v>
      </c>
    </row>
    <row r="1300" spans="2:28">
      <c r="B1300">
        <v>2016</v>
      </c>
      <c r="C1300" s="4">
        <v>21825</v>
      </c>
      <c r="D1300" s="5" t="s">
        <v>30</v>
      </c>
      <c r="E1300" s="5" t="s">
        <v>31</v>
      </c>
      <c r="F1300" s="5" t="s">
        <v>32</v>
      </c>
      <c r="G1300" s="6" t="s">
        <v>33</v>
      </c>
      <c r="H1300" s="7">
        <v>56</v>
      </c>
      <c r="I1300" s="5" t="s">
        <v>34</v>
      </c>
      <c r="J1300" t="str">
        <f>IF((ISNUMBER(SEARCH({"Cash"},[1]Sheet2!$I1300))),"Avg","AboveAvg")</f>
        <v>Avg</v>
      </c>
      <c r="L1300" s="5" t="s">
        <v>31</v>
      </c>
      <c r="O1300" t="str">
        <f>IF(OR(ISNUMBER(SEARCH({"smok"},$Z1300))),"Y","N")</f>
        <v>N</v>
      </c>
      <c r="P1300" t="str">
        <f>IF(OR(ISNUMBER(SEARCH({"BP","Hyper"},$Z1300))),"Y","N")</f>
        <v>N</v>
      </c>
      <c r="Q1300" t="str">
        <f>IF(OR(ISNUMBER(SEARCH({"Tobacc","smok"},$Z1300))),"Y","N")</f>
        <v>N</v>
      </c>
      <c r="T1300" s="8" t="s">
        <v>31</v>
      </c>
      <c r="U1300" s="8" t="s">
        <v>31</v>
      </c>
      <c r="Z1300" s="9" t="s">
        <v>31</v>
      </c>
      <c r="AA1300" t="str">
        <f>IF(OR(ISNUMBER(SEARCH({"Diabetes","Diabetic"},$Z1300))),"Y","N")</f>
        <v>N</v>
      </c>
      <c r="AB1300" s="6" t="s">
        <v>36</v>
      </c>
    </row>
    <row r="1301" spans="2:28">
      <c r="B1301">
        <v>2016</v>
      </c>
      <c r="C1301" s="4">
        <v>38068</v>
      </c>
      <c r="D1301" s="5" t="s">
        <v>30</v>
      </c>
      <c r="E1301" s="5" t="s">
        <v>31</v>
      </c>
      <c r="F1301" s="5" t="s">
        <v>32</v>
      </c>
      <c r="G1301" s="6" t="s">
        <v>33</v>
      </c>
      <c r="H1301" s="7">
        <v>12</v>
      </c>
      <c r="I1301" s="5" t="s">
        <v>34</v>
      </c>
      <c r="J1301" t="str">
        <f>IF((ISNUMBER(SEARCH({"Cash"},[1]Sheet2!$I1301))),"Avg","AboveAvg")</f>
        <v>Avg</v>
      </c>
      <c r="L1301" s="5" t="s">
        <v>31</v>
      </c>
      <c r="O1301" t="str">
        <f>IF(OR(ISNUMBER(SEARCH({"smok"},$Z1301))),"Y","N")</f>
        <v>N</v>
      </c>
      <c r="P1301" t="str">
        <f>IF(OR(ISNUMBER(SEARCH({"BP","Hyper"},$Z1301))),"Y","N")</f>
        <v>N</v>
      </c>
      <c r="Q1301" t="str">
        <f>IF(OR(ISNUMBER(SEARCH({"Tobacc","smok"},$Z1301))),"Y","N")</f>
        <v>N</v>
      </c>
      <c r="T1301" s="8" t="s">
        <v>31</v>
      </c>
      <c r="U1301" s="8" t="s">
        <v>31</v>
      </c>
      <c r="Z1301" s="9" t="s">
        <v>31</v>
      </c>
      <c r="AA1301" t="str">
        <f>IF(OR(ISNUMBER(SEARCH({"Diabetes","Diabetic"},$Z1301))),"Y","N")</f>
        <v>N</v>
      </c>
      <c r="AB1301" s="6" t="s">
        <v>36</v>
      </c>
    </row>
    <row r="1302" spans="2:28">
      <c r="B1302">
        <v>2016</v>
      </c>
      <c r="C1302" s="4">
        <v>41059</v>
      </c>
      <c r="D1302" s="5" t="s">
        <v>30</v>
      </c>
      <c r="E1302" s="5" t="s">
        <v>31</v>
      </c>
      <c r="F1302" s="5" t="s">
        <v>32</v>
      </c>
      <c r="G1302" s="6" t="s">
        <v>33</v>
      </c>
      <c r="H1302" s="7">
        <v>3</v>
      </c>
      <c r="I1302" s="5" t="s">
        <v>40</v>
      </c>
      <c r="J1302" t="str">
        <f>IF((ISNUMBER(SEARCH({"Cash"},[1]Sheet2!$I1302))),"Avg","AboveAvg")</f>
        <v>AboveAvg</v>
      </c>
      <c r="L1302" s="5" t="s">
        <v>41</v>
      </c>
      <c r="O1302" t="str">
        <f>IF(OR(ISNUMBER(SEARCH({"smok"},$Z1302))),"Y","N")</f>
        <v>N</v>
      </c>
      <c r="P1302" t="str">
        <f>IF(OR(ISNUMBER(SEARCH({"BP","Hyper"},$Z1302))),"Y","N")</f>
        <v>N</v>
      </c>
      <c r="Q1302" t="str">
        <f>IF(OR(ISNUMBER(SEARCH({"Tobacc","smok"},$Z1302))),"Y","N")</f>
        <v>N</v>
      </c>
      <c r="T1302" s="8" t="s">
        <v>31</v>
      </c>
      <c r="U1302" s="8" t="s">
        <v>31</v>
      </c>
      <c r="Z1302" s="9" t="s">
        <v>31</v>
      </c>
      <c r="AA1302" t="str">
        <f>IF(OR(ISNUMBER(SEARCH({"Diabetes","Diabetic"},$Z1302))),"Y","N")</f>
        <v>N</v>
      </c>
      <c r="AB1302" s="6" t="s">
        <v>36</v>
      </c>
    </row>
    <row r="1303" spans="2:28">
      <c r="B1303">
        <v>2016</v>
      </c>
      <c r="C1303" s="4">
        <v>23366</v>
      </c>
      <c r="D1303" s="5" t="s">
        <v>30</v>
      </c>
      <c r="E1303" s="5" t="s">
        <v>31</v>
      </c>
      <c r="F1303" s="5" t="s">
        <v>37</v>
      </c>
      <c r="G1303" s="6" t="s">
        <v>33</v>
      </c>
      <c r="H1303" s="7">
        <v>52</v>
      </c>
      <c r="I1303" s="5" t="s">
        <v>40</v>
      </c>
      <c r="J1303" t="str">
        <f>IF((ISNUMBER(SEARCH({"Cash"},[1]Sheet2!$I1303))),"Avg","AboveAvg")</f>
        <v>AboveAvg</v>
      </c>
      <c r="L1303" s="5" t="s">
        <v>31</v>
      </c>
      <c r="O1303" t="str">
        <f>IF(OR(ISNUMBER(SEARCH({"smok"},$Z1303))),"Y","N")</f>
        <v>N</v>
      </c>
      <c r="P1303" t="str">
        <f>IF(OR(ISNUMBER(SEARCH({"BP","Hyper"},$Z1303))),"Y","N")</f>
        <v>N</v>
      </c>
      <c r="Q1303" t="str">
        <f>IF(OR(ISNUMBER(SEARCH({"Tobacc","smok"},$Z1303))),"Y","N")</f>
        <v>N</v>
      </c>
      <c r="T1303" s="8" t="s">
        <v>31</v>
      </c>
      <c r="U1303" s="8" t="s">
        <v>31</v>
      </c>
      <c r="Z1303" s="9" t="s">
        <v>31</v>
      </c>
      <c r="AA1303" t="str">
        <f>IF(OR(ISNUMBER(SEARCH({"Diabetes","Diabetic"},$Z1303))),"Y","N")</f>
        <v>N</v>
      </c>
      <c r="AB1303" s="6" t="s">
        <v>36</v>
      </c>
    </row>
    <row r="1304" spans="2:28" ht="105.6">
      <c r="B1304">
        <v>2016</v>
      </c>
      <c r="C1304" s="4">
        <v>33593</v>
      </c>
      <c r="D1304" s="5" t="s">
        <v>30</v>
      </c>
      <c r="E1304" s="5" t="s">
        <v>31</v>
      </c>
      <c r="F1304" s="5" t="s">
        <v>37</v>
      </c>
      <c r="G1304" s="6" t="s">
        <v>33</v>
      </c>
      <c r="H1304" s="7">
        <v>24</v>
      </c>
      <c r="I1304" s="5" t="s">
        <v>40</v>
      </c>
      <c r="J1304" t="str">
        <f>IF((ISNUMBER(SEARCH({"Cash"},[1]Sheet2!$I1304))),"Avg","AboveAvg")</f>
        <v>AboveAvg</v>
      </c>
      <c r="L1304" s="5" t="s">
        <v>31</v>
      </c>
      <c r="O1304" t="str">
        <f>IF(OR(ISNUMBER(SEARCH({"smok"},$Z1304))),"Y","N")</f>
        <v>N</v>
      </c>
      <c r="P1304" t="str">
        <f>IF(OR(ISNUMBER(SEARCH({"BP","Hyper"},$Z1304))),"Y","N")</f>
        <v>N</v>
      </c>
      <c r="Q1304" t="str">
        <f>IF(OR(ISNUMBER(SEARCH({"Tobacc","smok"},$Z1304))),"Y","N")</f>
        <v>N</v>
      </c>
      <c r="T1304" s="8" t="s">
        <v>31</v>
      </c>
      <c r="U1304" s="8" t="s">
        <v>31</v>
      </c>
      <c r="Z1304" s="9" t="s">
        <v>412</v>
      </c>
      <c r="AA1304" t="str">
        <f>IF(OR(ISNUMBER(SEARCH({"Diabetes","Diabetic"},$Z1304))),"Y","N")</f>
        <v>N</v>
      </c>
      <c r="AB1304" s="6" t="s">
        <v>36</v>
      </c>
    </row>
    <row r="1305" spans="2:28">
      <c r="B1305">
        <v>2016</v>
      </c>
      <c r="C1305" s="4">
        <v>34190</v>
      </c>
      <c r="D1305" s="5" t="s">
        <v>39</v>
      </c>
      <c r="E1305" s="5" t="s">
        <v>31</v>
      </c>
      <c r="F1305" s="5" t="s">
        <v>32</v>
      </c>
      <c r="G1305" s="6" t="s">
        <v>33</v>
      </c>
      <c r="H1305" s="7">
        <v>22</v>
      </c>
      <c r="I1305" s="5" t="s">
        <v>34</v>
      </c>
      <c r="J1305" t="str">
        <f>IF((ISNUMBER(SEARCH({"Cash"},[1]Sheet2!$I1305))),"Avg","AboveAvg")</f>
        <v>Avg</v>
      </c>
      <c r="L1305" s="5" t="s">
        <v>48</v>
      </c>
      <c r="O1305" t="str">
        <f>IF(OR(ISNUMBER(SEARCH({"smok"},$Z1305))),"Y","N")</f>
        <v>N</v>
      </c>
      <c r="P1305" t="str">
        <f>IF(OR(ISNUMBER(SEARCH({"BP","Hyper"},$Z1305))),"Y","N")</f>
        <v>N</v>
      </c>
      <c r="Q1305" t="str">
        <f>IF(OR(ISNUMBER(SEARCH({"Tobacc","smok"},$Z1305))),"Y","N")</f>
        <v>N</v>
      </c>
      <c r="T1305" s="8" t="s">
        <v>31</v>
      </c>
      <c r="U1305" s="8" t="s">
        <v>31</v>
      </c>
      <c r="Z1305" s="9" t="s">
        <v>31</v>
      </c>
      <c r="AA1305" t="str">
        <f>IF(OR(ISNUMBER(SEARCH({"Diabetes","Diabetic"},$Z1305))),"Y","N")</f>
        <v>N</v>
      </c>
      <c r="AB1305" s="6" t="s">
        <v>36</v>
      </c>
    </row>
    <row r="1306" spans="2:28">
      <c r="B1306">
        <v>2016</v>
      </c>
      <c r="C1306" s="4">
        <v>26321</v>
      </c>
      <c r="D1306" s="5" t="s">
        <v>30</v>
      </c>
      <c r="E1306" s="5" t="s">
        <v>31</v>
      </c>
      <c r="F1306" s="5" t="s">
        <v>37</v>
      </c>
      <c r="G1306" s="6" t="s">
        <v>33</v>
      </c>
      <c r="H1306" s="7">
        <v>44</v>
      </c>
      <c r="I1306" s="5" t="s">
        <v>34</v>
      </c>
      <c r="J1306" t="str">
        <f>IF((ISNUMBER(SEARCH({"Cash"},[1]Sheet2!$I1306))),"Avg","AboveAvg")</f>
        <v>Avg</v>
      </c>
      <c r="L1306" s="5" t="s">
        <v>41</v>
      </c>
      <c r="O1306" t="str">
        <f>IF(OR(ISNUMBER(SEARCH({"smok"},$Z1306))),"Y","N")</f>
        <v>N</v>
      </c>
      <c r="P1306" t="str">
        <f>IF(OR(ISNUMBER(SEARCH({"BP","Hyper"},$Z1306))),"Y","N")</f>
        <v>N</v>
      </c>
      <c r="Q1306" t="str">
        <f>IF(OR(ISNUMBER(SEARCH({"Tobacc","smok"},$Z1306))),"Y","N")</f>
        <v>N</v>
      </c>
      <c r="T1306" s="8" t="s">
        <v>31</v>
      </c>
      <c r="U1306" s="8" t="s">
        <v>31</v>
      </c>
      <c r="Z1306" s="9" t="s">
        <v>31</v>
      </c>
      <c r="AA1306" t="str">
        <f>IF(OR(ISNUMBER(SEARCH({"Diabetes","Diabetic"},$Z1306))),"Y","N")</f>
        <v>N</v>
      </c>
      <c r="AB1306" s="6" t="s">
        <v>36</v>
      </c>
    </row>
    <row r="1307" spans="2:28" ht="369.6">
      <c r="B1307">
        <v>2016</v>
      </c>
      <c r="C1307" s="4">
        <v>41982</v>
      </c>
      <c r="D1307" s="5" t="s">
        <v>30</v>
      </c>
      <c r="E1307" s="5" t="s">
        <v>31</v>
      </c>
      <c r="F1307" s="5" t="s">
        <v>37</v>
      </c>
      <c r="G1307" s="6" t="s">
        <v>33</v>
      </c>
      <c r="H1307" s="7">
        <v>1</v>
      </c>
      <c r="I1307" s="5" t="s">
        <v>34</v>
      </c>
      <c r="J1307" t="str">
        <f>IF((ISNUMBER(SEARCH({"Cash"},[1]Sheet2!$I1307))),"Avg","AboveAvg")</f>
        <v>Avg</v>
      </c>
      <c r="L1307" s="5" t="s">
        <v>31</v>
      </c>
      <c r="O1307" t="str">
        <f>IF(OR(ISNUMBER(SEARCH({"smok"},$Z1307))),"Y","N")</f>
        <v>N</v>
      </c>
      <c r="P1307" t="str">
        <f>IF(OR(ISNUMBER(SEARCH({"BP","Hyper"},$Z1307))),"Y","N")</f>
        <v>N</v>
      </c>
      <c r="Q1307" t="str">
        <f>IF(OR(ISNUMBER(SEARCH({"Tobacc","smok"},$Z1307))),"Y","N")</f>
        <v>N</v>
      </c>
      <c r="T1307" s="8" t="s">
        <v>31</v>
      </c>
      <c r="U1307" s="8" t="s">
        <v>31</v>
      </c>
      <c r="Z1307" s="9" t="s">
        <v>650</v>
      </c>
      <c r="AA1307" t="str">
        <f>IF(OR(ISNUMBER(SEARCH({"Diabetes","Diabetic"},$Z1307))),"Y","N")</f>
        <v>N</v>
      </c>
      <c r="AB1307" s="6" t="s">
        <v>36</v>
      </c>
    </row>
    <row r="1308" spans="2:28">
      <c r="B1308">
        <v>2016</v>
      </c>
      <c r="C1308" s="4">
        <v>22926</v>
      </c>
      <c r="D1308" s="5" t="s">
        <v>30</v>
      </c>
      <c r="E1308" s="5" t="s">
        <v>31</v>
      </c>
      <c r="F1308" s="5" t="s">
        <v>32</v>
      </c>
      <c r="G1308" s="6" t="s">
        <v>33</v>
      </c>
      <c r="H1308" s="7">
        <v>53</v>
      </c>
      <c r="I1308" s="5" t="s">
        <v>40</v>
      </c>
      <c r="J1308" t="str">
        <f>IF((ISNUMBER(SEARCH({"Cash"},[1]Sheet2!$I1308))),"Avg","AboveAvg")</f>
        <v>AboveAvg</v>
      </c>
      <c r="L1308" s="5" t="s">
        <v>31</v>
      </c>
      <c r="O1308" t="str">
        <f>IF(OR(ISNUMBER(SEARCH({"smok"},$Z1308))),"Y","N")</f>
        <v>N</v>
      </c>
      <c r="P1308" t="str">
        <f>IF(OR(ISNUMBER(SEARCH({"BP","Hyper"},$Z1308))),"Y","N")</f>
        <v>N</v>
      </c>
      <c r="Q1308" t="str">
        <f>IF(OR(ISNUMBER(SEARCH({"Tobacc","smok"},$Z1308))),"Y","N")</f>
        <v>N</v>
      </c>
      <c r="T1308" s="8" t="s">
        <v>31</v>
      </c>
      <c r="U1308" s="8" t="s">
        <v>31</v>
      </c>
      <c r="Z1308" s="9" t="s">
        <v>31</v>
      </c>
      <c r="AA1308" t="str">
        <f>IF(OR(ISNUMBER(SEARCH({"Diabetes","Diabetic"},$Z1308))),"Y","N")</f>
        <v>N</v>
      </c>
      <c r="AB1308" s="6" t="s">
        <v>36</v>
      </c>
    </row>
    <row r="1309" spans="2:28" ht="118.8">
      <c r="B1309">
        <v>2016</v>
      </c>
      <c r="C1309" s="4">
        <v>23405</v>
      </c>
      <c r="D1309" s="5" t="s">
        <v>30</v>
      </c>
      <c r="E1309" s="5" t="s">
        <v>31</v>
      </c>
      <c r="F1309" s="5" t="s">
        <v>37</v>
      </c>
      <c r="G1309" s="6" t="s">
        <v>33</v>
      </c>
      <c r="H1309" s="7">
        <v>52</v>
      </c>
      <c r="I1309" s="5" t="s">
        <v>40</v>
      </c>
      <c r="J1309" t="str">
        <f>IF((ISNUMBER(SEARCH({"Cash"},[1]Sheet2!$I1309))),"Avg","AboveAvg")</f>
        <v>AboveAvg</v>
      </c>
      <c r="L1309" s="5" t="s">
        <v>31</v>
      </c>
      <c r="O1309" t="str">
        <f>IF(OR(ISNUMBER(SEARCH({"smok"},$Z1309))),"Y","N")</f>
        <v>N</v>
      </c>
      <c r="P1309" t="str">
        <f>IF(OR(ISNUMBER(SEARCH({"BP","Hyper"},$Z1309))),"Y","N")</f>
        <v>N</v>
      </c>
      <c r="Q1309" t="str">
        <f>IF(OR(ISNUMBER(SEARCH({"Tobacc","smok"},$Z1309))),"Y","N")</f>
        <v>N</v>
      </c>
      <c r="T1309" s="8" t="s">
        <v>31</v>
      </c>
      <c r="U1309" s="8" t="s">
        <v>31</v>
      </c>
      <c r="Z1309" s="9" t="s">
        <v>464</v>
      </c>
      <c r="AA1309" t="str">
        <f>IF(OR(ISNUMBER(SEARCH({"Diabetes","Diabetic"},$Z1309))),"Y","N")</f>
        <v>Y</v>
      </c>
      <c r="AB1309" s="6" t="s">
        <v>36</v>
      </c>
    </row>
    <row r="1310" spans="2:28" ht="409.6">
      <c r="B1310">
        <v>2016</v>
      </c>
      <c r="C1310" s="4">
        <v>42114</v>
      </c>
      <c r="D1310" s="5" t="s">
        <v>30</v>
      </c>
      <c r="E1310" s="5" t="s">
        <v>31</v>
      </c>
      <c r="F1310" s="5" t="s">
        <v>32</v>
      </c>
      <c r="G1310" s="6" t="s">
        <v>33</v>
      </c>
      <c r="H1310" s="7">
        <v>0</v>
      </c>
      <c r="I1310" s="5" t="s">
        <v>34</v>
      </c>
      <c r="J1310" t="str">
        <f>IF((ISNUMBER(SEARCH({"Cash"},[1]Sheet2!$I1310))),"Avg","AboveAvg")</f>
        <v>Avg</v>
      </c>
      <c r="L1310" s="5" t="s">
        <v>31</v>
      </c>
      <c r="O1310" t="str">
        <f>IF(OR(ISNUMBER(SEARCH({"smok"},$Z1310))),"Y","N")</f>
        <v>N</v>
      </c>
      <c r="P1310" t="str">
        <f>IF(OR(ISNUMBER(SEARCH({"BP","Hyper"},$Z1310))),"Y","N")</f>
        <v>N</v>
      </c>
      <c r="Q1310" t="str">
        <f>IF(OR(ISNUMBER(SEARCH({"Tobacc","smok"},$Z1310))),"Y","N")</f>
        <v>N</v>
      </c>
      <c r="T1310" s="8" t="s">
        <v>31</v>
      </c>
      <c r="U1310" s="8" t="s">
        <v>31</v>
      </c>
      <c r="Z1310" s="9" t="s">
        <v>219</v>
      </c>
      <c r="AA1310" t="str">
        <f>IF(OR(ISNUMBER(SEARCH({"Diabetes","Diabetic"},$Z1310))),"Y","N")</f>
        <v>N</v>
      </c>
      <c r="AB1310" s="6" t="s">
        <v>36</v>
      </c>
    </row>
    <row r="1311" spans="2:28">
      <c r="B1311">
        <v>2016</v>
      </c>
      <c r="C1311" s="4">
        <v>18952</v>
      </c>
      <c r="D1311" s="5" t="s">
        <v>30</v>
      </c>
      <c r="E1311" s="5" t="s">
        <v>31</v>
      </c>
      <c r="F1311" s="5" t="s">
        <v>37</v>
      </c>
      <c r="G1311" s="6" t="s">
        <v>33</v>
      </c>
      <c r="H1311" s="7">
        <v>64</v>
      </c>
      <c r="I1311" s="5" t="s">
        <v>34</v>
      </c>
      <c r="J1311" t="str">
        <f>IF((ISNUMBER(SEARCH({"Cash"},[1]Sheet2!$I1311))),"Avg","AboveAvg")</f>
        <v>Avg</v>
      </c>
      <c r="L1311" s="5" t="s">
        <v>31</v>
      </c>
      <c r="O1311" t="str">
        <f>IF(OR(ISNUMBER(SEARCH({"smok"},$Z1311))),"Y","N")</f>
        <v>N</v>
      </c>
      <c r="P1311" t="str">
        <f>IF(OR(ISNUMBER(SEARCH({"BP","Hyper"},$Z1311))),"Y","N")</f>
        <v>N</v>
      </c>
      <c r="Q1311" t="str">
        <f>IF(OR(ISNUMBER(SEARCH({"Tobacc","smok"},$Z1311))),"Y","N")</f>
        <v>N</v>
      </c>
      <c r="T1311" s="8" t="s">
        <v>31</v>
      </c>
      <c r="U1311" s="8" t="s">
        <v>31</v>
      </c>
      <c r="Z1311" s="9" t="s">
        <v>31</v>
      </c>
      <c r="AA1311" t="str">
        <f>IF(OR(ISNUMBER(SEARCH({"Diabetes","Diabetic"},$Z1311))),"Y","N")</f>
        <v>N</v>
      </c>
      <c r="AB1311" s="6" t="s">
        <v>36</v>
      </c>
    </row>
    <row r="1312" spans="2:28" ht="330">
      <c r="B1312">
        <v>2016</v>
      </c>
      <c r="C1312" s="4">
        <v>21395</v>
      </c>
      <c r="D1312" s="5" t="s">
        <v>30</v>
      </c>
      <c r="E1312" s="5" t="s">
        <v>31</v>
      </c>
      <c r="F1312" s="5" t="s">
        <v>32</v>
      </c>
      <c r="G1312" s="6" t="s">
        <v>33</v>
      </c>
      <c r="H1312" s="7">
        <v>57</v>
      </c>
      <c r="I1312" s="5" t="s">
        <v>40</v>
      </c>
      <c r="J1312" t="str">
        <f>IF((ISNUMBER(SEARCH({"Cash"},[1]Sheet2!$I1312))),"Avg","AboveAvg")</f>
        <v>AboveAvg</v>
      </c>
      <c r="L1312" s="5" t="s">
        <v>31</v>
      </c>
      <c r="O1312" t="str">
        <f>IF(OR(ISNUMBER(SEARCH({"smok"},$Z1312))),"Y","N")</f>
        <v>N</v>
      </c>
      <c r="P1312" t="str">
        <f>IF(OR(ISNUMBER(SEARCH({"BP","Hyper"},$Z1312))),"Y","N")</f>
        <v>N</v>
      </c>
      <c r="Q1312" t="str">
        <f>IF(OR(ISNUMBER(SEARCH({"Tobacc","smok"},$Z1312))),"Y","N")</f>
        <v>N</v>
      </c>
      <c r="T1312" s="8" t="s">
        <v>31</v>
      </c>
      <c r="U1312" s="8" t="s">
        <v>31</v>
      </c>
      <c r="Z1312" s="9" t="s">
        <v>651</v>
      </c>
      <c r="AA1312" t="str">
        <f>IF(OR(ISNUMBER(SEARCH({"Diabetes","Diabetic"},$Z1312))),"Y","N")</f>
        <v>N</v>
      </c>
      <c r="AB1312" s="6" t="s">
        <v>36</v>
      </c>
    </row>
    <row r="1313" spans="2:28">
      <c r="B1313">
        <v>2016</v>
      </c>
      <c r="C1313" s="4">
        <v>24179</v>
      </c>
      <c r="D1313" s="5" t="s">
        <v>30</v>
      </c>
      <c r="E1313" s="5" t="s">
        <v>31</v>
      </c>
      <c r="F1313" s="5" t="s">
        <v>32</v>
      </c>
      <c r="G1313" s="6" t="s">
        <v>33</v>
      </c>
      <c r="H1313" s="7">
        <v>50</v>
      </c>
      <c r="I1313" s="5" t="s">
        <v>34</v>
      </c>
      <c r="J1313" t="str">
        <f>IF((ISNUMBER(SEARCH({"Cash"},[1]Sheet2!$I1313))),"Avg","AboveAvg")</f>
        <v>Avg</v>
      </c>
      <c r="L1313" s="5" t="s">
        <v>44</v>
      </c>
      <c r="O1313" t="str">
        <f>IF(OR(ISNUMBER(SEARCH({"smok"},$Z1313))),"Y","N")</f>
        <v>N</v>
      </c>
      <c r="P1313" t="str">
        <f>IF(OR(ISNUMBER(SEARCH({"BP","Hyper"},$Z1313))),"Y","N")</f>
        <v>N</v>
      </c>
      <c r="Q1313" t="str">
        <f>IF(OR(ISNUMBER(SEARCH({"Tobacc","smok"},$Z1313))),"Y","N")</f>
        <v>N</v>
      </c>
      <c r="T1313" s="8" t="s">
        <v>31</v>
      </c>
      <c r="U1313" s="8" t="s">
        <v>31</v>
      </c>
      <c r="Z1313" s="9" t="s">
        <v>31</v>
      </c>
      <c r="AA1313" t="str">
        <f>IF(OR(ISNUMBER(SEARCH({"Diabetes","Diabetic"},$Z1313))),"Y","N")</f>
        <v>N</v>
      </c>
      <c r="AB1313" s="6" t="s">
        <v>36</v>
      </c>
    </row>
    <row r="1314" spans="2:28">
      <c r="B1314">
        <v>2016</v>
      </c>
      <c r="C1314" s="4">
        <v>29337</v>
      </c>
      <c r="D1314" s="5" t="s">
        <v>30</v>
      </c>
      <c r="E1314" s="5" t="s">
        <v>31</v>
      </c>
      <c r="F1314" s="5" t="s">
        <v>37</v>
      </c>
      <c r="G1314" s="6" t="s">
        <v>33</v>
      </c>
      <c r="H1314" s="7">
        <v>36</v>
      </c>
      <c r="I1314" s="5" t="s">
        <v>40</v>
      </c>
      <c r="J1314" t="str">
        <f>IF((ISNUMBER(SEARCH({"Cash"},[1]Sheet2!$I1314))),"Avg","AboveAvg")</f>
        <v>AboveAvg</v>
      </c>
      <c r="L1314" s="5" t="s">
        <v>31</v>
      </c>
      <c r="O1314" t="str">
        <f>IF(OR(ISNUMBER(SEARCH({"smok"},$Z1314))),"Y","N")</f>
        <v>N</v>
      </c>
      <c r="P1314" t="str">
        <f>IF(OR(ISNUMBER(SEARCH({"BP","Hyper"},$Z1314))),"Y","N")</f>
        <v>N</v>
      </c>
      <c r="Q1314" t="str">
        <f>IF(OR(ISNUMBER(SEARCH({"Tobacc","smok"},$Z1314))),"Y","N")</f>
        <v>N</v>
      </c>
      <c r="T1314" s="8" t="s">
        <v>31</v>
      </c>
      <c r="U1314" s="8" t="s">
        <v>31</v>
      </c>
      <c r="Z1314" s="9" t="s">
        <v>31</v>
      </c>
      <c r="AA1314" t="str">
        <f>IF(OR(ISNUMBER(SEARCH({"Diabetes","Diabetic"},$Z1314))),"Y","N")</f>
        <v>N</v>
      </c>
      <c r="AB1314" s="6" t="s">
        <v>36</v>
      </c>
    </row>
    <row r="1315" spans="2:28">
      <c r="B1315">
        <v>2016</v>
      </c>
      <c r="C1315" s="4">
        <v>25750</v>
      </c>
      <c r="D1315" s="5" t="s">
        <v>30</v>
      </c>
      <c r="E1315" s="5" t="s">
        <v>31</v>
      </c>
      <c r="F1315" s="5" t="s">
        <v>37</v>
      </c>
      <c r="G1315" s="6" t="s">
        <v>33</v>
      </c>
      <c r="H1315" s="7">
        <v>45</v>
      </c>
      <c r="I1315" s="5" t="s">
        <v>40</v>
      </c>
      <c r="J1315" t="str">
        <f>IF((ISNUMBER(SEARCH({"Cash"},[1]Sheet2!$I1315))),"Avg","AboveAvg")</f>
        <v>AboveAvg</v>
      </c>
      <c r="L1315" s="5" t="s">
        <v>44</v>
      </c>
      <c r="O1315" t="str">
        <f>IF(OR(ISNUMBER(SEARCH({"smok"},$Z1315))),"Y","N")</f>
        <v>N</v>
      </c>
      <c r="P1315" t="str">
        <f>IF(OR(ISNUMBER(SEARCH({"BP","Hyper"},$Z1315))),"Y","N")</f>
        <v>N</v>
      </c>
      <c r="Q1315" t="str">
        <f>IF(OR(ISNUMBER(SEARCH({"Tobacc","smok"},$Z1315))),"Y","N")</f>
        <v>N</v>
      </c>
      <c r="T1315" s="8" t="s">
        <v>31</v>
      </c>
      <c r="U1315" s="8" t="s">
        <v>31</v>
      </c>
      <c r="Z1315" s="9" t="s">
        <v>31</v>
      </c>
      <c r="AA1315" t="str">
        <f>IF(OR(ISNUMBER(SEARCH({"Diabetes","Diabetic"},$Z1315))),"Y","N")</f>
        <v>N</v>
      </c>
      <c r="AB1315" s="6" t="s">
        <v>36</v>
      </c>
    </row>
    <row r="1316" spans="2:28" ht="39.6">
      <c r="B1316">
        <v>2016</v>
      </c>
      <c r="C1316" s="4">
        <v>23791</v>
      </c>
      <c r="D1316" s="5" t="s">
        <v>30</v>
      </c>
      <c r="E1316" s="5" t="s">
        <v>31</v>
      </c>
      <c r="F1316" s="5" t="s">
        <v>32</v>
      </c>
      <c r="G1316" s="6" t="s">
        <v>33</v>
      </c>
      <c r="H1316" s="7">
        <v>51</v>
      </c>
      <c r="I1316" s="5" t="s">
        <v>40</v>
      </c>
      <c r="J1316" t="str">
        <f>IF((ISNUMBER(SEARCH({"Cash"},[1]Sheet2!$I1316))),"Avg","AboveAvg")</f>
        <v>AboveAvg</v>
      </c>
      <c r="L1316" s="5" t="s">
        <v>31</v>
      </c>
      <c r="O1316" t="str">
        <f>IF(OR(ISNUMBER(SEARCH({"smok"},$Z1316))),"Y","N")</f>
        <v>Y</v>
      </c>
      <c r="P1316" t="str">
        <f>IF(OR(ISNUMBER(SEARCH({"BP","Hyper"},$Z1316))),"Y","N")</f>
        <v>N</v>
      </c>
      <c r="Q1316" t="str">
        <f>IF(OR(ISNUMBER(SEARCH({"Tobacc","smok"},$Z1316))),"Y","N")</f>
        <v>Y</v>
      </c>
      <c r="T1316" s="8" t="s">
        <v>31</v>
      </c>
      <c r="U1316" s="8" t="s">
        <v>31</v>
      </c>
      <c r="Z1316" s="9" t="s">
        <v>652</v>
      </c>
      <c r="AA1316" t="str">
        <f>IF(OR(ISNUMBER(SEARCH({"Diabetes","Diabetic"},$Z1316))),"Y","N")</f>
        <v>N</v>
      </c>
      <c r="AB1316" s="6" t="s">
        <v>36</v>
      </c>
    </row>
    <row r="1317" spans="2:28" ht="39.6">
      <c r="B1317">
        <v>2016</v>
      </c>
      <c r="C1317" s="4">
        <v>18949</v>
      </c>
      <c r="D1317" s="5" t="s">
        <v>30</v>
      </c>
      <c r="E1317" s="5" t="s">
        <v>31</v>
      </c>
      <c r="F1317" s="5" t="s">
        <v>37</v>
      </c>
      <c r="G1317" s="6" t="s">
        <v>33</v>
      </c>
      <c r="H1317" s="7">
        <v>64</v>
      </c>
      <c r="I1317" s="5" t="s">
        <v>40</v>
      </c>
      <c r="J1317" t="str">
        <f>IF((ISNUMBER(SEARCH({"Cash"},[1]Sheet2!$I1317))),"Avg","AboveAvg")</f>
        <v>AboveAvg</v>
      </c>
      <c r="L1317" s="5" t="s">
        <v>44</v>
      </c>
      <c r="O1317" t="str">
        <f>IF(OR(ISNUMBER(SEARCH({"smok"},$Z1317))),"Y","N")</f>
        <v>N</v>
      </c>
      <c r="P1317" t="str">
        <f>IF(OR(ISNUMBER(SEARCH({"BP","Hyper"},$Z1317))),"Y","N")</f>
        <v>N</v>
      </c>
      <c r="Q1317" t="str">
        <f>IF(OR(ISNUMBER(SEARCH({"Tobacc","smok"},$Z1317))),"Y","N")</f>
        <v>N</v>
      </c>
      <c r="T1317" s="8" t="s">
        <v>31</v>
      </c>
      <c r="U1317" s="8" t="s">
        <v>31</v>
      </c>
      <c r="Z1317" s="9" t="s">
        <v>653</v>
      </c>
      <c r="AA1317" t="str">
        <f>IF(OR(ISNUMBER(SEARCH({"Diabetes","Diabetic"},$Z1317))),"Y","N")</f>
        <v>N</v>
      </c>
      <c r="AB1317" s="6" t="s">
        <v>36</v>
      </c>
    </row>
    <row r="1318" spans="2:28" ht="356.4">
      <c r="B1318">
        <v>2016</v>
      </c>
      <c r="C1318" s="4">
        <v>37078</v>
      </c>
      <c r="D1318" s="5" t="s">
        <v>30</v>
      </c>
      <c r="E1318" s="5" t="s">
        <v>31</v>
      </c>
      <c r="F1318" s="5" t="s">
        <v>32</v>
      </c>
      <c r="G1318" s="6" t="s">
        <v>33</v>
      </c>
      <c r="H1318" s="7">
        <v>14</v>
      </c>
      <c r="I1318" s="5" t="s">
        <v>34</v>
      </c>
      <c r="J1318" t="str">
        <f>IF((ISNUMBER(SEARCH({"Cash"},[1]Sheet2!$I1318))),"Avg","AboveAvg")</f>
        <v>Avg</v>
      </c>
      <c r="L1318" s="5" t="s">
        <v>44</v>
      </c>
      <c r="O1318" t="str">
        <f>IF(OR(ISNUMBER(SEARCH({"smok"},$Z1318))),"Y","N")</f>
        <v>N</v>
      </c>
      <c r="P1318" t="str">
        <f>IF(OR(ISNUMBER(SEARCH({"BP","Hyper"},$Z1318))),"Y","N")</f>
        <v>Y</v>
      </c>
      <c r="Q1318" t="str">
        <f>IF(OR(ISNUMBER(SEARCH({"Tobacc","smok"},$Z1318))),"Y","N")</f>
        <v>N</v>
      </c>
      <c r="T1318" s="8" t="s">
        <v>31</v>
      </c>
      <c r="U1318" s="8" t="s">
        <v>31</v>
      </c>
      <c r="Z1318" s="9" t="s">
        <v>654</v>
      </c>
      <c r="AA1318" t="str">
        <f>IF(OR(ISNUMBER(SEARCH({"Diabetes","Diabetic"},$Z1318))),"Y","N")</f>
        <v>N</v>
      </c>
      <c r="AB1318" s="6" t="s">
        <v>36</v>
      </c>
    </row>
    <row r="1319" spans="2:28" ht="66">
      <c r="B1319">
        <v>2016</v>
      </c>
      <c r="C1319" s="4">
        <v>27921</v>
      </c>
      <c r="D1319" s="5" t="s">
        <v>30</v>
      </c>
      <c r="E1319" s="5" t="s">
        <v>31</v>
      </c>
      <c r="F1319" s="5" t="s">
        <v>37</v>
      </c>
      <c r="G1319" s="6" t="s">
        <v>33</v>
      </c>
      <c r="H1319" s="7">
        <v>40</v>
      </c>
      <c r="I1319" s="5" t="s">
        <v>40</v>
      </c>
      <c r="J1319" t="str">
        <f>IF((ISNUMBER(SEARCH({"Cash"},[1]Sheet2!$I1319))),"Avg","AboveAvg")</f>
        <v>AboveAvg</v>
      </c>
      <c r="L1319" s="5" t="s">
        <v>31</v>
      </c>
      <c r="O1319" t="str">
        <f>IF(OR(ISNUMBER(SEARCH({"smok"},$Z1319))),"Y","N")</f>
        <v>N</v>
      </c>
      <c r="P1319" t="str">
        <f>IF(OR(ISNUMBER(SEARCH({"BP","Hyper"},$Z1319))),"Y","N")</f>
        <v>N</v>
      </c>
      <c r="Q1319" t="str">
        <f>IF(OR(ISNUMBER(SEARCH({"Tobacc","smok"},$Z1319))),"Y","N")</f>
        <v>N</v>
      </c>
      <c r="T1319" s="8" t="s">
        <v>31</v>
      </c>
      <c r="U1319" s="8" t="s">
        <v>31</v>
      </c>
      <c r="Z1319" s="9" t="s">
        <v>108</v>
      </c>
      <c r="AA1319" t="str">
        <f>IF(OR(ISNUMBER(SEARCH({"Diabetes","Diabetic"},$Z1319))),"Y","N")</f>
        <v>N</v>
      </c>
      <c r="AB1319" s="6" t="s">
        <v>36</v>
      </c>
    </row>
    <row r="1320" spans="2:28" ht="409.6">
      <c r="B1320">
        <v>2016</v>
      </c>
      <c r="C1320" s="4">
        <v>24144</v>
      </c>
      <c r="D1320" s="5" t="s">
        <v>30</v>
      </c>
      <c r="E1320" s="5" t="s">
        <v>31</v>
      </c>
      <c r="F1320" s="5" t="s">
        <v>37</v>
      </c>
      <c r="G1320" s="6" t="s">
        <v>33</v>
      </c>
      <c r="H1320" s="7">
        <v>50</v>
      </c>
      <c r="I1320" s="5" t="s">
        <v>40</v>
      </c>
      <c r="J1320" t="str">
        <f>IF((ISNUMBER(SEARCH({"Cash"},[1]Sheet2!$I1320))),"Avg","AboveAvg")</f>
        <v>AboveAvg</v>
      </c>
      <c r="L1320" s="5" t="s">
        <v>31</v>
      </c>
      <c r="O1320" t="str">
        <f>IF(OR(ISNUMBER(SEARCH({"smok"},$Z1320))),"Y","N")</f>
        <v>N</v>
      </c>
      <c r="P1320" t="str">
        <f>IF(OR(ISNUMBER(SEARCH({"BP","Hyper"},$Z1320))),"Y","N")</f>
        <v>N</v>
      </c>
      <c r="Q1320" t="str">
        <f>IF(OR(ISNUMBER(SEARCH({"Tobacc","smok"},$Z1320))),"Y","N")</f>
        <v>N</v>
      </c>
      <c r="T1320" s="8" t="s">
        <v>31</v>
      </c>
      <c r="U1320" s="8" t="s">
        <v>31</v>
      </c>
      <c r="Z1320" s="9" t="s">
        <v>174</v>
      </c>
      <c r="AA1320" t="str">
        <f>IF(OR(ISNUMBER(SEARCH({"Diabetes","Diabetic"},$Z1320))),"Y","N")</f>
        <v>N</v>
      </c>
      <c r="AB1320" s="6" t="s">
        <v>36</v>
      </c>
    </row>
    <row r="1321" spans="2:28" ht="92.4">
      <c r="B1321">
        <v>2016</v>
      </c>
      <c r="C1321" s="4">
        <v>23500</v>
      </c>
      <c r="D1321" s="5" t="s">
        <v>30</v>
      </c>
      <c r="E1321" s="5" t="s">
        <v>31</v>
      </c>
      <c r="F1321" s="5" t="s">
        <v>32</v>
      </c>
      <c r="G1321" s="6" t="s">
        <v>33</v>
      </c>
      <c r="H1321" s="7">
        <v>52</v>
      </c>
      <c r="I1321" s="5" t="s">
        <v>40</v>
      </c>
      <c r="J1321" t="str">
        <f>IF((ISNUMBER(SEARCH({"Cash"},[1]Sheet2!$I1321))),"Avg","AboveAvg")</f>
        <v>AboveAvg</v>
      </c>
      <c r="L1321" s="5" t="s">
        <v>31</v>
      </c>
      <c r="O1321" t="str">
        <f>IF(OR(ISNUMBER(SEARCH({"smok"},$Z1321))),"Y","N")</f>
        <v>N</v>
      </c>
      <c r="P1321" t="str">
        <f>IF(OR(ISNUMBER(SEARCH({"BP","Hyper"},$Z1321))),"Y","N")</f>
        <v>Y</v>
      </c>
      <c r="Q1321" t="str">
        <f>IF(OR(ISNUMBER(SEARCH({"Tobacc","smok"},$Z1321))),"Y","N")</f>
        <v>N</v>
      </c>
      <c r="T1321" s="8" t="s">
        <v>31</v>
      </c>
      <c r="U1321" s="8" t="s">
        <v>31</v>
      </c>
      <c r="Z1321" s="9" t="s">
        <v>655</v>
      </c>
      <c r="AA1321" t="str">
        <f>IF(OR(ISNUMBER(SEARCH({"Diabetes","Diabetic"},$Z1321))),"Y","N")</f>
        <v>Y</v>
      </c>
      <c r="AB1321" s="6" t="s">
        <v>36</v>
      </c>
    </row>
    <row r="1322" spans="2:28" ht="316.8">
      <c r="B1322">
        <v>2016</v>
      </c>
      <c r="C1322" s="4">
        <v>20971</v>
      </c>
      <c r="D1322" s="5" t="s">
        <v>30</v>
      </c>
      <c r="E1322" s="5" t="s">
        <v>31</v>
      </c>
      <c r="F1322" s="5" t="s">
        <v>32</v>
      </c>
      <c r="G1322" s="6" t="s">
        <v>33</v>
      </c>
      <c r="H1322" s="7">
        <v>59</v>
      </c>
      <c r="I1322" s="5" t="s">
        <v>34</v>
      </c>
      <c r="J1322" t="str">
        <f>IF((ISNUMBER(SEARCH({"Cash"},[1]Sheet2!$I1322))),"Avg","AboveAvg")</f>
        <v>Avg</v>
      </c>
      <c r="L1322" s="5" t="s">
        <v>93</v>
      </c>
      <c r="O1322" t="str">
        <f>IF(OR(ISNUMBER(SEARCH({"smok"},$Z1322))),"Y","N")</f>
        <v>N</v>
      </c>
      <c r="P1322" t="str">
        <f>IF(OR(ISNUMBER(SEARCH({"BP","Hyper"},$Z1322))),"Y","N")</f>
        <v>Y</v>
      </c>
      <c r="Q1322" t="str">
        <f>IF(OR(ISNUMBER(SEARCH({"Tobacc","smok"},$Z1322))),"Y","N")</f>
        <v>N</v>
      </c>
      <c r="T1322" s="8" t="s">
        <v>31</v>
      </c>
      <c r="U1322" s="8" t="s">
        <v>31</v>
      </c>
      <c r="Z1322" s="9" t="s">
        <v>656</v>
      </c>
      <c r="AA1322" t="str">
        <f>IF(OR(ISNUMBER(SEARCH({"Diabetes","Diabetic"},$Z1322))),"Y","N")</f>
        <v>N</v>
      </c>
      <c r="AB1322" s="6" t="s">
        <v>36</v>
      </c>
    </row>
    <row r="1323" spans="2:28" ht="303.60000000000002">
      <c r="B1323">
        <v>2016</v>
      </c>
      <c r="C1323" s="4">
        <v>20015</v>
      </c>
      <c r="D1323" s="5" t="s">
        <v>30</v>
      </c>
      <c r="E1323" s="5" t="s">
        <v>31</v>
      </c>
      <c r="F1323" s="5" t="s">
        <v>37</v>
      </c>
      <c r="G1323" s="6" t="s">
        <v>33</v>
      </c>
      <c r="H1323" s="7">
        <v>61</v>
      </c>
      <c r="I1323" s="5" t="s">
        <v>34</v>
      </c>
      <c r="J1323" t="str">
        <f>IF((ISNUMBER(SEARCH({"Cash"},[1]Sheet2!$I1323))),"Avg","AboveAvg")</f>
        <v>Avg</v>
      </c>
      <c r="L1323" s="5" t="s">
        <v>48</v>
      </c>
      <c r="O1323" t="str">
        <f>IF(OR(ISNUMBER(SEARCH({"smok"},$Z1323))),"Y","N")</f>
        <v>N</v>
      </c>
      <c r="P1323" t="str">
        <f>IF(OR(ISNUMBER(SEARCH({"BP","Hyper"},$Z1323))),"Y","N")</f>
        <v>Y</v>
      </c>
      <c r="Q1323" t="str">
        <f>IF(OR(ISNUMBER(SEARCH({"Tobacc","smok"},$Z1323))),"Y","N")</f>
        <v>N</v>
      </c>
      <c r="T1323" s="8" t="s">
        <v>31</v>
      </c>
      <c r="U1323" s="8" t="s">
        <v>31</v>
      </c>
      <c r="Z1323" s="9" t="s">
        <v>657</v>
      </c>
      <c r="AA1323" t="str">
        <f>IF(OR(ISNUMBER(SEARCH({"Diabetes","Diabetic"},$Z1323))),"Y","N")</f>
        <v>N</v>
      </c>
      <c r="AB1323" s="6" t="s">
        <v>36</v>
      </c>
    </row>
    <row r="1324" spans="2:28" ht="409.6">
      <c r="B1324">
        <v>2016</v>
      </c>
      <c r="C1324" s="4">
        <v>12666</v>
      </c>
      <c r="D1324" s="5" t="s">
        <v>30</v>
      </c>
      <c r="E1324" s="5" t="s">
        <v>31</v>
      </c>
      <c r="F1324" s="5" t="s">
        <v>32</v>
      </c>
      <c r="G1324" s="6" t="s">
        <v>33</v>
      </c>
      <c r="H1324" s="7">
        <v>81</v>
      </c>
      <c r="I1324" s="5" t="s">
        <v>34</v>
      </c>
      <c r="J1324" t="str">
        <f>IF((ISNUMBER(SEARCH({"Cash"},[1]Sheet2!$I1324))),"Avg","AboveAvg")</f>
        <v>Avg</v>
      </c>
      <c r="L1324" s="5" t="s">
        <v>44</v>
      </c>
      <c r="O1324" t="str">
        <f>IF(OR(ISNUMBER(SEARCH({"smok"},$Z1324))),"Y","N")</f>
        <v>N</v>
      </c>
      <c r="P1324" t="str">
        <f>IF(OR(ISNUMBER(SEARCH({"BP","Hyper"},$Z1324))),"Y","N")</f>
        <v>N</v>
      </c>
      <c r="Q1324" t="str">
        <f>IF(OR(ISNUMBER(SEARCH({"Tobacc","smok"},$Z1324))),"Y","N")</f>
        <v>N</v>
      </c>
      <c r="T1324" s="8" t="s">
        <v>31</v>
      </c>
      <c r="U1324" s="8" t="s">
        <v>31</v>
      </c>
      <c r="Z1324" s="9" t="s">
        <v>658</v>
      </c>
      <c r="AA1324" t="str">
        <f>IF(OR(ISNUMBER(SEARCH({"Diabetes","Diabetic"},$Z1324))),"Y","N")</f>
        <v>N</v>
      </c>
      <c r="AB1324" s="6" t="s">
        <v>36</v>
      </c>
    </row>
    <row r="1325" spans="2:28" ht="396">
      <c r="B1325">
        <v>2016</v>
      </c>
      <c r="C1325" s="4">
        <v>21307</v>
      </c>
      <c r="D1325" s="5" t="s">
        <v>30</v>
      </c>
      <c r="E1325" s="5" t="s">
        <v>31</v>
      </c>
      <c r="F1325" s="5" t="s">
        <v>37</v>
      </c>
      <c r="G1325" s="6" t="s">
        <v>33</v>
      </c>
      <c r="H1325" s="7">
        <v>58</v>
      </c>
      <c r="I1325" s="5" t="s">
        <v>40</v>
      </c>
      <c r="J1325" t="str">
        <f>IF((ISNUMBER(SEARCH({"Cash"},[1]Sheet2!$I1325))),"Avg","AboveAvg")</f>
        <v>AboveAvg</v>
      </c>
      <c r="L1325" s="5" t="s">
        <v>41</v>
      </c>
      <c r="O1325" t="str">
        <f>IF(OR(ISNUMBER(SEARCH({"smok"},$Z1325))),"Y","N")</f>
        <v>N</v>
      </c>
      <c r="P1325" t="str">
        <f>IF(OR(ISNUMBER(SEARCH({"BP","Hyper"},$Z1325))),"Y","N")</f>
        <v>Y</v>
      </c>
      <c r="Q1325" t="str">
        <f>IF(OR(ISNUMBER(SEARCH({"Tobacc","smok"},$Z1325))),"Y","N")</f>
        <v>N</v>
      </c>
      <c r="T1325" s="8" t="s">
        <v>31</v>
      </c>
      <c r="U1325" s="8" t="s">
        <v>31</v>
      </c>
      <c r="Z1325" s="9" t="s">
        <v>659</v>
      </c>
      <c r="AA1325" t="str">
        <f>IF(OR(ISNUMBER(SEARCH({"Diabetes","Diabetic"},$Z1325))),"Y","N")</f>
        <v>N</v>
      </c>
      <c r="AB1325" s="6" t="s">
        <v>36</v>
      </c>
    </row>
    <row r="1326" spans="2:28" ht="409.6">
      <c r="B1326">
        <v>2016</v>
      </c>
      <c r="C1326" s="4">
        <v>27896</v>
      </c>
      <c r="D1326" s="5" t="s">
        <v>30</v>
      </c>
      <c r="E1326" s="5" t="s">
        <v>31</v>
      </c>
      <c r="F1326" s="5" t="s">
        <v>32</v>
      </c>
      <c r="G1326" s="6" t="s">
        <v>33</v>
      </c>
      <c r="H1326" s="7">
        <v>40</v>
      </c>
      <c r="I1326" s="5" t="s">
        <v>40</v>
      </c>
      <c r="J1326" t="str">
        <f>IF((ISNUMBER(SEARCH({"Cash"},[1]Sheet2!$I1326))),"Avg","AboveAvg")</f>
        <v>AboveAvg</v>
      </c>
      <c r="L1326" s="5" t="s">
        <v>93</v>
      </c>
      <c r="O1326" t="str">
        <f>IF(OR(ISNUMBER(SEARCH({"smok"},$Z1326))),"Y","N")</f>
        <v>N</v>
      </c>
      <c r="P1326" t="str">
        <f>IF(OR(ISNUMBER(SEARCH({"BP","Hyper"},$Z1326))),"Y","N")</f>
        <v>N</v>
      </c>
      <c r="Q1326" t="str">
        <f>IF(OR(ISNUMBER(SEARCH({"Tobacc","smok"},$Z1326))),"Y","N")</f>
        <v>Y</v>
      </c>
      <c r="T1326" s="8" t="s">
        <v>31</v>
      </c>
      <c r="U1326" s="8" t="s">
        <v>31</v>
      </c>
      <c r="Z1326" s="9" t="s">
        <v>266</v>
      </c>
      <c r="AA1326" t="str">
        <f>IF(OR(ISNUMBER(SEARCH({"Diabetes","Diabetic"},$Z1326))),"Y","N")</f>
        <v>N</v>
      </c>
      <c r="AB1326" s="6" t="s">
        <v>36</v>
      </c>
    </row>
    <row r="1327" spans="2:28">
      <c r="B1327">
        <v>2016</v>
      </c>
      <c r="C1327" s="4">
        <v>22834</v>
      </c>
      <c r="D1327" s="5" t="s">
        <v>30</v>
      </c>
      <c r="E1327" s="5" t="s">
        <v>31</v>
      </c>
      <c r="F1327" s="5" t="s">
        <v>32</v>
      </c>
      <c r="G1327" s="6" t="s">
        <v>33</v>
      </c>
      <c r="H1327" s="7">
        <v>54</v>
      </c>
      <c r="I1327" s="5" t="s">
        <v>34</v>
      </c>
      <c r="J1327" t="str">
        <f>IF((ISNUMBER(SEARCH({"Cash"},[1]Sheet2!$I1327))),"Avg","AboveAvg")</f>
        <v>Avg</v>
      </c>
      <c r="L1327" s="5" t="s">
        <v>31</v>
      </c>
      <c r="O1327" t="str">
        <f>IF(OR(ISNUMBER(SEARCH({"smok"},$Z1327))),"Y","N")</f>
        <v>N</v>
      </c>
      <c r="P1327" t="str">
        <f>IF(OR(ISNUMBER(SEARCH({"BP","Hyper"},$Z1327))),"Y","N")</f>
        <v>N</v>
      </c>
      <c r="Q1327" t="str">
        <f>IF(OR(ISNUMBER(SEARCH({"Tobacc","smok"},$Z1327))),"Y","N")</f>
        <v>N</v>
      </c>
      <c r="T1327" s="8" t="s">
        <v>31</v>
      </c>
      <c r="U1327" s="8" t="s">
        <v>31</v>
      </c>
      <c r="Z1327" s="9" t="s">
        <v>31</v>
      </c>
      <c r="AA1327" t="str">
        <f>IF(OR(ISNUMBER(SEARCH({"Diabetes","Diabetic"},$Z1327))),"Y","N")</f>
        <v>N</v>
      </c>
      <c r="AB1327" s="6" t="s">
        <v>36</v>
      </c>
    </row>
    <row r="1328" spans="2:28">
      <c r="B1328">
        <v>2016</v>
      </c>
      <c r="C1328" s="4">
        <v>24298</v>
      </c>
      <c r="D1328" s="5" t="s">
        <v>30</v>
      </c>
      <c r="E1328" s="5" t="s">
        <v>31</v>
      </c>
      <c r="F1328" s="5" t="s">
        <v>37</v>
      </c>
      <c r="G1328" s="6" t="s">
        <v>33</v>
      </c>
      <c r="H1328" s="7">
        <v>49</v>
      </c>
      <c r="I1328" s="5" t="s">
        <v>34</v>
      </c>
      <c r="J1328" t="str">
        <f>IF((ISNUMBER(SEARCH({"Cash"},[1]Sheet2!$I1328))),"Avg","AboveAvg")</f>
        <v>Avg</v>
      </c>
      <c r="L1328" s="5" t="s">
        <v>31</v>
      </c>
      <c r="O1328" t="str">
        <f>IF(OR(ISNUMBER(SEARCH({"smok"},$Z1328))),"Y","N")</f>
        <v>N</v>
      </c>
      <c r="P1328" t="str">
        <f>IF(OR(ISNUMBER(SEARCH({"BP","Hyper"},$Z1328))),"Y","N")</f>
        <v>N</v>
      </c>
      <c r="Q1328" t="str">
        <f>IF(OR(ISNUMBER(SEARCH({"Tobacc","smok"},$Z1328))),"Y","N")</f>
        <v>N</v>
      </c>
      <c r="T1328" s="8" t="s">
        <v>31</v>
      </c>
      <c r="U1328" s="8" t="s">
        <v>31</v>
      </c>
      <c r="Z1328" s="9" t="s">
        <v>31</v>
      </c>
      <c r="AA1328" t="str">
        <f>IF(OR(ISNUMBER(SEARCH({"Diabetes","Diabetic"},$Z1328))),"Y","N")</f>
        <v>N</v>
      </c>
      <c r="AB1328" s="6" t="s">
        <v>36</v>
      </c>
    </row>
    <row r="1329" spans="2:28" ht="290.39999999999998">
      <c r="B1329">
        <v>2016</v>
      </c>
      <c r="C1329" s="4">
        <v>34190</v>
      </c>
      <c r="D1329" s="5" t="s">
        <v>39</v>
      </c>
      <c r="E1329" s="5" t="s">
        <v>31</v>
      </c>
      <c r="F1329" s="5" t="s">
        <v>32</v>
      </c>
      <c r="G1329" s="6" t="s">
        <v>33</v>
      </c>
      <c r="H1329" s="7">
        <v>22</v>
      </c>
      <c r="I1329" s="5" t="s">
        <v>34</v>
      </c>
      <c r="J1329" t="str">
        <f>IF((ISNUMBER(SEARCH({"Cash"},[1]Sheet2!$I1329))),"Avg","AboveAvg")</f>
        <v>Avg</v>
      </c>
      <c r="L1329" s="5" t="s">
        <v>48</v>
      </c>
      <c r="O1329" t="str">
        <f>IF(OR(ISNUMBER(SEARCH({"smok"},$Z1329))),"Y","N")</f>
        <v>N</v>
      </c>
      <c r="P1329" t="str">
        <f>IF(OR(ISNUMBER(SEARCH({"BP","Hyper"},$Z1329))),"Y","N")</f>
        <v>N</v>
      </c>
      <c r="Q1329" t="str">
        <f>IF(OR(ISNUMBER(SEARCH({"Tobacc","smok"},$Z1329))),"Y","N")</f>
        <v>N</v>
      </c>
      <c r="T1329" s="8" t="s">
        <v>31</v>
      </c>
      <c r="U1329" s="8" t="s">
        <v>31</v>
      </c>
      <c r="Z1329" s="9" t="s">
        <v>660</v>
      </c>
      <c r="AA1329" t="str">
        <f>IF(OR(ISNUMBER(SEARCH({"Diabetes","Diabetic"},$Z1329))),"Y","N")</f>
        <v>N</v>
      </c>
      <c r="AB1329" s="6" t="s">
        <v>36</v>
      </c>
    </row>
    <row r="1330" spans="2:28" ht="264">
      <c r="B1330">
        <v>2016</v>
      </c>
      <c r="C1330" s="4">
        <v>20110</v>
      </c>
      <c r="D1330" s="5" t="s">
        <v>30</v>
      </c>
      <c r="E1330" s="5" t="s">
        <v>31</v>
      </c>
      <c r="F1330" s="5" t="s">
        <v>37</v>
      </c>
      <c r="G1330" s="6" t="s">
        <v>33</v>
      </c>
      <c r="H1330" s="7">
        <v>61</v>
      </c>
      <c r="I1330" s="5" t="s">
        <v>40</v>
      </c>
      <c r="J1330" t="str">
        <f>IF((ISNUMBER(SEARCH({"Cash"},[1]Sheet2!$I1330))),"Avg","AboveAvg")</f>
        <v>AboveAvg</v>
      </c>
      <c r="L1330" s="5" t="s">
        <v>31</v>
      </c>
      <c r="O1330" t="str">
        <f>IF(OR(ISNUMBER(SEARCH({"smok"},$Z1330))),"Y","N")</f>
        <v>N</v>
      </c>
      <c r="P1330" t="str">
        <f>IF(OR(ISNUMBER(SEARCH({"BP","Hyper"},$Z1330))),"Y","N")</f>
        <v>N</v>
      </c>
      <c r="Q1330" t="str">
        <f>IF(OR(ISNUMBER(SEARCH({"Tobacc","smok"},$Z1330))),"Y","N")</f>
        <v>N</v>
      </c>
      <c r="T1330" s="8" t="s">
        <v>31</v>
      </c>
      <c r="U1330" s="8" t="s">
        <v>31</v>
      </c>
      <c r="Z1330" s="9" t="s">
        <v>661</v>
      </c>
      <c r="AA1330" t="str">
        <f>IF(OR(ISNUMBER(SEARCH({"Diabetes","Diabetic"},$Z1330))),"Y","N")</f>
        <v>N</v>
      </c>
      <c r="AB1330" s="6" t="s">
        <v>36</v>
      </c>
    </row>
    <row r="1331" spans="2:28" ht="198">
      <c r="B1331">
        <v>2016</v>
      </c>
      <c r="C1331" s="4">
        <v>17690</v>
      </c>
      <c r="D1331" s="5" t="s">
        <v>30</v>
      </c>
      <c r="E1331" s="5" t="s">
        <v>31</v>
      </c>
      <c r="F1331" s="5" t="s">
        <v>32</v>
      </c>
      <c r="G1331" s="6" t="s">
        <v>33</v>
      </c>
      <c r="H1331" s="7">
        <v>68</v>
      </c>
      <c r="I1331" s="5" t="s">
        <v>40</v>
      </c>
      <c r="J1331" t="str">
        <f>IF((ISNUMBER(SEARCH({"Cash"},[1]Sheet2!$I1331))),"Avg","AboveAvg")</f>
        <v>AboveAvg</v>
      </c>
      <c r="L1331" s="5" t="s">
        <v>71</v>
      </c>
      <c r="O1331" t="str">
        <f>IF(OR(ISNUMBER(SEARCH({"smok"},$Z1331))),"Y","N")</f>
        <v>Y</v>
      </c>
      <c r="P1331" t="str">
        <f>IF(OR(ISNUMBER(SEARCH({"BP","Hyper"},$Z1331))),"Y","N")</f>
        <v>N</v>
      </c>
      <c r="Q1331" t="str">
        <f>IF(OR(ISNUMBER(SEARCH({"Tobacc","smok"},$Z1331))),"Y","N")</f>
        <v>Y</v>
      </c>
      <c r="T1331" s="8" t="s">
        <v>31</v>
      </c>
      <c r="U1331" s="8" t="s">
        <v>31</v>
      </c>
      <c r="Z1331" s="9" t="s">
        <v>662</v>
      </c>
      <c r="AA1331" t="str">
        <f>IF(OR(ISNUMBER(SEARCH({"Diabetes","Diabetic"},$Z1331))),"Y","N")</f>
        <v>N</v>
      </c>
      <c r="AB1331" s="6" t="s">
        <v>36</v>
      </c>
    </row>
    <row r="1332" spans="2:28">
      <c r="B1332">
        <v>2016</v>
      </c>
      <c r="C1332" s="4">
        <v>26937</v>
      </c>
      <c r="D1332" s="5" t="s">
        <v>30</v>
      </c>
      <c r="E1332" s="5" t="s">
        <v>31</v>
      </c>
      <c r="F1332" s="5" t="s">
        <v>37</v>
      </c>
      <c r="G1332" s="6" t="s">
        <v>33</v>
      </c>
      <c r="H1332" s="7">
        <v>42</v>
      </c>
      <c r="I1332" s="5" t="s">
        <v>40</v>
      </c>
      <c r="J1332" t="str">
        <f>IF((ISNUMBER(SEARCH({"Cash"},[1]Sheet2!$I1332))),"Avg","AboveAvg")</f>
        <v>AboveAvg</v>
      </c>
      <c r="L1332" s="5" t="s">
        <v>31</v>
      </c>
      <c r="O1332" t="str">
        <f>IF(OR(ISNUMBER(SEARCH({"smok"},$Z1332))),"Y","N")</f>
        <v>N</v>
      </c>
      <c r="P1332" t="str">
        <f>IF(OR(ISNUMBER(SEARCH({"BP","Hyper"},$Z1332))),"Y","N")</f>
        <v>N</v>
      </c>
      <c r="Q1332" t="str">
        <f>IF(OR(ISNUMBER(SEARCH({"Tobacc","smok"},$Z1332))),"Y","N")</f>
        <v>N</v>
      </c>
      <c r="T1332" s="8" t="s">
        <v>31</v>
      </c>
      <c r="U1332" s="8" t="s">
        <v>31</v>
      </c>
      <c r="Z1332" s="9" t="s">
        <v>31</v>
      </c>
      <c r="AA1332" t="str">
        <f>IF(OR(ISNUMBER(SEARCH({"Diabetes","Diabetic"},$Z1332))),"Y","N")</f>
        <v>N</v>
      </c>
      <c r="AB1332" s="6" t="s">
        <v>36</v>
      </c>
    </row>
    <row r="1333" spans="2:28" ht="79.2">
      <c r="B1333">
        <v>2016</v>
      </c>
      <c r="C1333" s="4">
        <v>20472</v>
      </c>
      <c r="D1333" s="5" t="s">
        <v>30</v>
      </c>
      <c r="E1333" s="5" t="s">
        <v>31</v>
      </c>
      <c r="F1333" s="5" t="s">
        <v>37</v>
      </c>
      <c r="G1333" s="6" t="s">
        <v>33</v>
      </c>
      <c r="H1333" s="7">
        <v>60</v>
      </c>
      <c r="I1333" s="5" t="s">
        <v>40</v>
      </c>
      <c r="J1333" t="str">
        <f>IF((ISNUMBER(SEARCH({"Cash"},[1]Sheet2!$I1333))),"Avg","AboveAvg")</f>
        <v>AboveAvg</v>
      </c>
      <c r="L1333" s="5" t="s">
        <v>31</v>
      </c>
      <c r="O1333" t="str">
        <f>IF(OR(ISNUMBER(SEARCH({"smok"},$Z1333))),"Y","N")</f>
        <v>N</v>
      </c>
      <c r="P1333" t="str">
        <f>IF(OR(ISNUMBER(SEARCH({"BP","Hyper"},$Z1333))),"Y","N")</f>
        <v>N</v>
      </c>
      <c r="Q1333" t="str">
        <f>IF(OR(ISNUMBER(SEARCH({"Tobacc","smok"},$Z1333))),"Y","N")</f>
        <v>N</v>
      </c>
      <c r="T1333" s="8" t="s">
        <v>31</v>
      </c>
      <c r="U1333" s="8" t="s">
        <v>31</v>
      </c>
      <c r="Z1333" s="9" t="s">
        <v>472</v>
      </c>
      <c r="AA1333" t="str">
        <f>IF(OR(ISNUMBER(SEARCH({"Diabetes","Diabetic"},$Z1333))),"Y","N")</f>
        <v>N</v>
      </c>
      <c r="AB1333" s="6" t="s">
        <v>36</v>
      </c>
    </row>
    <row r="1334" spans="2:28" ht="409.6">
      <c r="B1334">
        <v>2016</v>
      </c>
      <c r="C1334" s="4">
        <v>24792</v>
      </c>
      <c r="D1334" s="5" t="s">
        <v>30</v>
      </c>
      <c r="E1334" s="5" t="s">
        <v>31</v>
      </c>
      <c r="F1334" s="5" t="s">
        <v>32</v>
      </c>
      <c r="G1334" s="6" t="s">
        <v>33</v>
      </c>
      <c r="H1334" s="7">
        <v>48</v>
      </c>
      <c r="I1334" s="5" t="s">
        <v>34</v>
      </c>
      <c r="J1334" t="str">
        <f>IF((ISNUMBER(SEARCH({"Cash"},[1]Sheet2!$I1334))),"Avg","AboveAvg")</f>
        <v>Avg</v>
      </c>
      <c r="L1334" s="5" t="s">
        <v>38</v>
      </c>
      <c r="O1334" t="str">
        <f>IF(OR(ISNUMBER(SEARCH({"smok"},$Z1334))),"Y","N")</f>
        <v>N</v>
      </c>
      <c r="P1334" t="str">
        <f>IF(OR(ISNUMBER(SEARCH({"BP","Hyper"},$Z1334))),"Y","N")</f>
        <v>Y</v>
      </c>
      <c r="Q1334" t="str">
        <f>IF(OR(ISNUMBER(SEARCH({"Tobacc","smok"},$Z1334))),"Y","N")</f>
        <v>N</v>
      </c>
      <c r="T1334" s="8" t="s">
        <v>31</v>
      </c>
      <c r="U1334" s="8" t="s">
        <v>31</v>
      </c>
      <c r="Z1334" s="9" t="s">
        <v>663</v>
      </c>
      <c r="AA1334" t="str">
        <f>IF(OR(ISNUMBER(SEARCH({"Diabetes","Diabetic"},$Z1334))),"Y","N")</f>
        <v>N</v>
      </c>
      <c r="AB1334" s="6" t="s">
        <v>36</v>
      </c>
    </row>
    <row r="1335" spans="2:28" ht="277.2">
      <c r="B1335">
        <v>2016</v>
      </c>
      <c r="C1335" s="4">
        <v>14817</v>
      </c>
      <c r="D1335" s="5" t="s">
        <v>30</v>
      </c>
      <c r="E1335" s="5" t="s">
        <v>31</v>
      </c>
      <c r="F1335" s="5" t="s">
        <v>32</v>
      </c>
      <c r="G1335" s="6" t="s">
        <v>33</v>
      </c>
      <c r="H1335" s="7">
        <v>75</v>
      </c>
      <c r="I1335" s="5" t="s">
        <v>40</v>
      </c>
      <c r="J1335" t="str">
        <f>IF((ISNUMBER(SEARCH({"Cash"},[1]Sheet2!$I1335))),"Avg","AboveAvg")</f>
        <v>AboveAvg</v>
      </c>
      <c r="L1335" s="5" t="s">
        <v>44</v>
      </c>
      <c r="O1335" t="str">
        <f>IF(OR(ISNUMBER(SEARCH({"smok"},$Z1335))),"Y","N")</f>
        <v>N</v>
      </c>
      <c r="P1335" t="str">
        <f>IF(OR(ISNUMBER(SEARCH({"BP","Hyper"},$Z1335))),"Y","N")</f>
        <v>Y</v>
      </c>
      <c r="Q1335" t="str">
        <f>IF(OR(ISNUMBER(SEARCH({"Tobacc","smok"},$Z1335))),"Y","N")</f>
        <v>N</v>
      </c>
      <c r="T1335" s="8" t="s">
        <v>31</v>
      </c>
      <c r="U1335" s="8" t="s">
        <v>31</v>
      </c>
      <c r="Z1335" s="9" t="s">
        <v>45</v>
      </c>
      <c r="AA1335" t="str">
        <f>IF(OR(ISNUMBER(SEARCH({"Diabetes","Diabetic"},$Z1335))),"Y","N")</f>
        <v>N</v>
      </c>
      <c r="AB1335" s="6" t="s">
        <v>36</v>
      </c>
    </row>
    <row r="1336" spans="2:28">
      <c r="B1336">
        <v>2016</v>
      </c>
      <c r="C1336" s="4">
        <v>38747</v>
      </c>
      <c r="D1336" s="5" t="s">
        <v>30</v>
      </c>
      <c r="E1336" s="5" t="s">
        <v>31</v>
      </c>
      <c r="F1336" s="5" t="s">
        <v>32</v>
      </c>
      <c r="G1336" s="6" t="s">
        <v>33</v>
      </c>
      <c r="H1336" s="7">
        <v>10</v>
      </c>
      <c r="I1336" s="5" t="s">
        <v>40</v>
      </c>
      <c r="J1336" t="str">
        <f>IF((ISNUMBER(SEARCH({"Cash"},[1]Sheet2!$I1336))),"Avg","AboveAvg")</f>
        <v>AboveAvg</v>
      </c>
      <c r="L1336" s="5" t="s">
        <v>31</v>
      </c>
      <c r="O1336" t="str">
        <f>IF(OR(ISNUMBER(SEARCH({"smok"},$Z1336))),"Y","N")</f>
        <v>N</v>
      </c>
      <c r="P1336" t="str">
        <f>IF(OR(ISNUMBER(SEARCH({"BP","Hyper"},$Z1336))),"Y","N")</f>
        <v>N</v>
      </c>
      <c r="Q1336" t="str">
        <f>IF(OR(ISNUMBER(SEARCH({"Tobacc","smok"},$Z1336))),"Y","N")</f>
        <v>N</v>
      </c>
      <c r="T1336" s="8" t="s">
        <v>31</v>
      </c>
      <c r="U1336" s="8" t="s">
        <v>31</v>
      </c>
      <c r="Z1336" s="9" t="s">
        <v>31</v>
      </c>
      <c r="AA1336" t="str">
        <f>IF(OR(ISNUMBER(SEARCH({"Diabetes","Diabetic"},$Z1336))),"Y","N")</f>
        <v>N</v>
      </c>
      <c r="AB1336" s="6" t="s">
        <v>36</v>
      </c>
    </row>
    <row r="1337" spans="2:28">
      <c r="B1337">
        <v>2016</v>
      </c>
      <c r="C1337" s="4">
        <v>27419</v>
      </c>
      <c r="D1337" s="5" t="s">
        <v>30</v>
      </c>
      <c r="E1337" s="5" t="s">
        <v>31</v>
      </c>
      <c r="F1337" s="5" t="s">
        <v>37</v>
      </c>
      <c r="G1337" s="6" t="s">
        <v>33</v>
      </c>
      <c r="H1337" s="7">
        <v>41</v>
      </c>
      <c r="I1337" s="5" t="s">
        <v>34</v>
      </c>
      <c r="J1337" t="str">
        <f>IF((ISNUMBER(SEARCH({"Cash"},[1]Sheet2!$I1337))),"Avg","AboveAvg")</f>
        <v>Avg</v>
      </c>
      <c r="L1337" s="5" t="s">
        <v>44</v>
      </c>
      <c r="O1337" t="str">
        <f>IF(OR(ISNUMBER(SEARCH({"smok"},$Z1337))),"Y","N")</f>
        <v>N</v>
      </c>
      <c r="P1337" t="str">
        <f>IF(OR(ISNUMBER(SEARCH({"BP","Hyper"},$Z1337))),"Y","N")</f>
        <v>N</v>
      </c>
      <c r="Q1337" t="str">
        <f>IF(OR(ISNUMBER(SEARCH({"Tobacc","smok"},$Z1337))),"Y","N")</f>
        <v>N</v>
      </c>
      <c r="T1337" s="8" t="s">
        <v>31</v>
      </c>
      <c r="U1337" s="8" t="s">
        <v>31</v>
      </c>
      <c r="Z1337" s="9" t="s">
        <v>31</v>
      </c>
      <c r="AA1337" t="str">
        <f>IF(OR(ISNUMBER(SEARCH({"Diabetes","Diabetic"},$Z1337))),"Y","N")</f>
        <v>N</v>
      </c>
      <c r="AB1337" s="6" t="s">
        <v>36</v>
      </c>
    </row>
    <row r="1338" spans="2:28" ht="369.6">
      <c r="B1338">
        <v>2016</v>
      </c>
      <c r="C1338" s="4">
        <v>26470</v>
      </c>
      <c r="D1338" s="5" t="s">
        <v>30</v>
      </c>
      <c r="E1338" s="5" t="s">
        <v>31</v>
      </c>
      <c r="F1338" s="5" t="s">
        <v>37</v>
      </c>
      <c r="G1338" s="6" t="s">
        <v>33</v>
      </c>
      <c r="H1338" s="7">
        <v>43</v>
      </c>
      <c r="I1338" s="5" t="s">
        <v>34</v>
      </c>
      <c r="J1338" t="str">
        <f>IF((ISNUMBER(SEARCH({"Cash"},[1]Sheet2!$I1338))),"Avg","AboveAvg")</f>
        <v>Avg</v>
      </c>
      <c r="L1338" s="5" t="s">
        <v>93</v>
      </c>
      <c r="O1338" t="str">
        <f>IF(OR(ISNUMBER(SEARCH({"smok"},$Z1338))),"Y","N")</f>
        <v>N</v>
      </c>
      <c r="P1338" t="str">
        <f>IF(OR(ISNUMBER(SEARCH({"BP","Hyper"},$Z1338))),"Y","N")</f>
        <v>Y</v>
      </c>
      <c r="Q1338" t="str">
        <f>IF(OR(ISNUMBER(SEARCH({"Tobacc","smok"},$Z1338))),"Y","N")</f>
        <v>N</v>
      </c>
      <c r="T1338" s="8" t="s">
        <v>31</v>
      </c>
      <c r="U1338" s="8" t="s">
        <v>31</v>
      </c>
      <c r="Z1338" s="9" t="s">
        <v>664</v>
      </c>
      <c r="AA1338" t="str">
        <f>IF(OR(ISNUMBER(SEARCH({"Diabetes","Diabetic"},$Z1338))),"Y","N")</f>
        <v>N</v>
      </c>
      <c r="AB1338" s="6" t="s">
        <v>36</v>
      </c>
    </row>
    <row r="1339" spans="2:28" ht="409.6">
      <c r="B1339">
        <v>2016</v>
      </c>
      <c r="C1339" s="4">
        <v>18338</v>
      </c>
      <c r="D1339" s="5" t="s">
        <v>30</v>
      </c>
      <c r="E1339" s="5" t="s">
        <v>31</v>
      </c>
      <c r="F1339" s="5" t="s">
        <v>37</v>
      </c>
      <c r="G1339" s="6" t="s">
        <v>33</v>
      </c>
      <c r="H1339" s="7">
        <v>66</v>
      </c>
      <c r="I1339" s="5" t="s">
        <v>34</v>
      </c>
      <c r="J1339" t="str">
        <f>IF((ISNUMBER(SEARCH({"Cash"},[1]Sheet2!$I1339))),"Avg","AboveAvg")</f>
        <v>Avg</v>
      </c>
      <c r="L1339" s="5" t="s">
        <v>31</v>
      </c>
      <c r="O1339" t="str">
        <f>IF(OR(ISNUMBER(SEARCH({"smok"},$Z1339))),"Y","N")</f>
        <v>N</v>
      </c>
      <c r="P1339" t="str">
        <f>IF(OR(ISNUMBER(SEARCH({"BP","Hyper"},$Z1339))),"Y","N")</f>
        <v>N</v>
      </c>
      <c r="Q1339" t="str">
        <f>IF(OR(ISNUMBER(SEARCH({"Tobacc","smok"},$Z1339))),"Y","N")</f>
        <v>N</v>
      </c>
      <c r="T1339" s="8" t="s">
        <v>31</v>
      </c>
      <c r="U1339" s="8" t="s">
        <v>31</v>
      </c>
      <c r="Z1339" s="9" t="s">
        <v>665</v>
      </c>
      <c r="AA1339" t="str">
        <f>IF(OR(ISNUMBER(SEARCH({"Diabetes","Diabetic"},$Z1339))),"Y","N")</f>
        <v>N</v>
      </c>
      <c r="AB1339" s="6" t="s">
        <v>36</v>
      </c>
    </row>
    <row r="1340" spans="2:28">
      <c r="B1340">
        <v>2016</v>
      </c>
      <c r="C1340" s="4">
        <v>22267</v>
      </c>
      <c r="D1340" s="5" t="s">
        <v>30</v>
      </c>
      <c r="E1340" s="5" t="s">
        <v>31</v>
      </c>
      <c r="F1340" s="5" t="s">
        <v>32</v>
      </c>
      <c r="G1340" s="6" t="s">
        <v>33</v>
      </c>
      <c r="H1340" s="7">
        <v>55</v>
      </c>
      <c r="I1340" s="5" t="s">
        <v>34</v>
      </c>
      <c r="J1340" t="str">
        <f>IF((ISNUMBER(SEARCH({"Cash"},[1]Sheet2!$I1340))),"Avg","AboveAvg")</f>
        <v>Avg</v>
      </c>
      <c r="L1340" s="5" t="s">
        <v>31</v>
      </c>
      <c r="O1340" t="str">
        <f>IF(OR(ISNUMBER(SEARCH({"smok"},$Z1340))),"Y","N")</f>
        <v>N</v>
      </c>
      <c r="P1340" t="str">
        <f>IF(OR(ISNUMBER(SEARCH({"BP","Hyper"},$Z1340))),"Y","N")</f>
        <v>N</v>
      </c>
      <c r="Q1340" t="str">
        <f>IF(OR(ISNUMBER(SEARCH({"Tobacc","smok"},$Z1340))),"Y","N")</f>
        <v>N</v>
      </c>
      <c r="T1340" s="8" t="s">
        <v>31</v>
      </c>
      <c r="U1340" s="8" t="s">
        <v>31</v>
      </c>
      <c r="Z1340" s="9" t="s">
        <v>31</v>
      </c>
      <c r="AA1340" t="str">
        <f>IF(OR(ISNUMBER(SEARCH({"Diabetes","Diabetic"},$Z1340))),"Y","N")</f>
        <v>N</v>
      </c>
      <c r="AB1340" s="6" t="s">
        <v>36</v>
      </c>
    </row>
    <row r="1341" spans="2:28" ht="79.2">
      <c r="B1341">
        <v>2016</v>
      </c>
      <c r="C1341" s="4">
        <v>19892</v>
      </c>
      <c r="D1341" s="5" t="s">
        <v>30</v>
      </c>
      <c r="E1341" s="5" t="s">
        <v>31</v>
      </c>
      <c r="F1341" s="5" t="s">
        <v>37</v>
      </c>
      <c r="G1341" s="6" t="s">
        <v>33</v>
      </c>
      <c r="H1341" s="7">
        <v>62</v>
      </c>
      <c r="I1341" s="5" t="s">
        <v>40</v>
      </c>
      <c r="J1341" t="str">
        <f>IF((ISNUMBER(SEARCH({"Cash"},[1]Sheet2!$I1341))),"Avg","AboveAvg")</f>
        <v>AboveAvg</v>
      </c>
      <c r="L1341" s="5" t="s">
        <v>31</v>
      </c>
      <c r="O1341" t="str">
        <f>IF(OR(ISNUMBER(SEARCH({"smok"},$Z1341))),"Y","N")</f>
        <v>N</v>
      </c>
      <c r="P1341" t="str">
        <f>IF(OR(ISNUMBER(SEARCH({"BP","Hyper"},$Z1341))),"Y","N")</f>
        <v>Y</v>
      </c>
      <c r="Q1341" t="str">
        <f>IF(OR(ISNUMBER(SEARCH({"Tobacc","smok"},$Z1341))),"Y","N")</f>
        <v>N</v>
      </c>
      <c r="T1341" s="8" t="s">
        <v>31</v>
      </c>
      <c r="U1341" s="8" t="s">
        <v>31</v>
      </c>
      <c r="Z1341" s="9" t="s">
        <v>666</v>
      </c>
      <c r="AA1341" t="str">
        <f>IF(OR(ISNUMBER(SEARCH({"Diabetes","Diabetic"},$Z1341))),"Y","N")</f>
        <v>N</v>
      </c>
      <c r="AB1341" s="6" t="s">
        <v>36</v>
      </c>
    </row>
    <row r="1342" spans="2:28">
      <c r="B1342">
        <v>2016</v>
      </c>
      <c r="C1342" s="4">
        <v>24187</v>
      </c>
      <c r="D1342" s="5" t="s">
        <v>30</v>
      </c>
      <c r="E1342" s="5" t="s">
        <v>31</v>
      </c>
      <c r="F1342" s="5" t="s">
        <v>37</v>
      </c>
      <c r="G1342" s="6" t="s">
        <v>33</v>
      </c>
      <c r="H1342" s="7">
        <v>50</v>
      </c>
      <c r="I1342" s="5" t="s">
        <v>34</v>
      </c>
      <c r="J1342" t="str">
        <f>IF((ISNUMBER(SEARCH({"Cash"},[1]Sheet2!$I1342))),"Avg","AboveAvg")</f>
        <v>Avg</v>
      </c>
      <c r="L1342" s="5" t="s">
        <v>31</v>
      </c>
      <c r="O1342" t="str">
        <f>IF(OR(ISNUMBER(SEARCH({"smok"},$Z1342))),"Y","N")</f>
        <v>N</v>
      </c>
      <c r="P1342" t="str">
        <f>IF(OR(ISNUMBER(SEARCH({"BP","Hyper"},$Z1342))),"Y","N")</f>
        <v>N</v>
      </c>
      <c r="Q1342" t="str">
        <f>IF(OR(ISNUMBER(SEARCH({"Tobacc","smok"},$Z1342))),"Y","N")</f>
        <v>N</v>
      </c>
      <c r="T1342" s="8" t="s">
        <v>31</v>
      </c>
      <c r="U1342" s="8" t="s">
        <v>31</v>
      </c>
      <c r="Z1342" s="9" t="s">
        <v>31</v>
      </c>
      <c r="AA1342" t="str">
        <f>IF(OR(ISNUMBER(SEARCH({"Diabetes","Diabetic"},$Z1342))),"Y","N")</f>
        <v>N</v>
      </c>
      <c r="AB1342" s="6" t="s">
        <v>36</v>
      </c>
    </row>
    <row r="1343" spans="2:28" ht="409.6">
      <c r="B1343">
        <v>2016</v>
      </c>
      <c r="C1343" s="4">
        <v>16875</v>
      </c>
      <c r="D1343" s="5" t="s">
        <v>30</v>
      </c>
      <c r="E1343" s="5" t="s">
        <v>31</v>
      </c>
      <c r="F1343" s="5" t="s">
        <v>37</v>
      </c>
      <c r="G1343" s="6" t="s">
        <v>33</v>
      </c>
      <c r="H1343" s="7">
        <v>70</v>
      </c>
      <c r="I1343" s="5" t="s">
        <v>34</v>
      </c>
      <c r="J1343" t="str">
        <f>IF((ISNUMBER(SEARCH({"Cash"},[1]Sheet2!$I1343))),"Avg","AboveAvg")</f>
        <v>Avg</v>
      </c>
      <c r="L1343" s="5" t="s">
        <v>41</v>
      </c>
      <c r="O1343" t="str">
        <f>IF(OR(ISNUMBER(SEARCH({"smok"},$Z1343))),"Y","N")</f>
        <v>N</v>
      </c>
      <c r="P1343" t="str">
        <f>IF(OR(ISNUMBER(SEARCH({"BP","Hyper"},$Z1343))),"Y","N")</f>
        <v>Y</v>
      </c>
      <c r="Q1343" t="str">
        <f>IF(OR(ISNUMBER(SEARCH({"Tobacc","smok"},$Z1343))),"Y","N")</f>
        <v>N</v>
      </c>
      <c r="T1343" s="8" t="s">
        <v>31</v>
      </c>
      <c r="U1343" s="8" t="s">
        <v>31</v>
      </c>
      <c r="Z1343" s="9" t="s">
        <v>667</v>
      </c>
      <c r="AA1343" t="str">
        <f>IF(OR(ISNUMBER(SEARCH({"Diabetes","Diabetic"},$Z1343))),"Y","N")</f>
        <v>N</v>
      </c>
      <c r="AB1343" s="6" t="s">
        <v>36</v>
      </c>
    </row>
    <row r="1344" spans="2:28">
      <c r="B1344">
        <v>2016</v>
      </c>
      <c r="C1344" s="4">
        <v>25750</v>
      </c>
      <c r="D1344" s="5" t="s">
        <v>30</v>
      </c>
      <c r="E1344" s="5" t="s">
        <v>31</v>
      </c>
      <c r="F1344" s="5" t="s">
        <v>37</v>
      </c>
      <c r="G1344" s="6" t="s">
        <v>33</v>
      </c>
      <c r="H1344" s="7">
        <v>45</v>
      </c>
      <c r="I1344" s="5" t="s">
        <v>40</v>
      </c>
      <c r="J1344" t="str">
        <f>IF((ISNUMBER(SEARCH({"Cash"},[1]Sheet2!$I1344))),"Avg","AboveAvg")</f>
        <v>AboveAvg</v>
      </c>
      <c r="L1344" s="5" t="s">
        <v>44</v>
      </c>
      <c r="O1344" t="str">
        <f>IF(OR(ISNUMBER(SEARCH({"smok"},$Z1344))),"Y","N")</f>
        <v>N</v>
      </c>
      <c r="P1344" t="str">
        <f>IF(OR(ISNUMBER(SEARCH({"BP","Hyper"},$Z1344))),"Y","N")</f>
        <v>N</v>
      </c>
      <c r="Q1344" t="str">
        <f>IF(OR(ISNUMBER(SEARCH({"Tobacc","smok"},$Z1344))),"Y","N")</f>
        <v>N</v>
      </c>
      <c r="T1344" s="8" t="s">
        <v>31</v>
      </c>
      <c r="U1344" s="8" t="s">
        <v>31</v>
      </c>
      <c r="Z1344" s="9" t="s">
        <v>31</v>
      </c>
      <c r="AA1344" t="str">
        <f>IF(OR(ISNUMBER(SEARCH({"Diabetes","Diabetic"},$Z1344))),"Y","N")</f>
        <v>N</v>
      </c>
      <c r="AB1344" s="6" t="s">
        <v>36</v>
      </c>
    </row>
    <row r="1345" spans="2:28">
      <c r="B1345">
        <v>2016</v>
      </c>
      <c r="C1345" s="4">
        <v>41431</v>
      </c>
      <c r="D1345" s="5" t="s">
        <v>30</v>
      </c>
      <c r="E1345" s="5" t="s">
        <v>31</v>
      </c>
      <c r="F1345" s="5" t="s">
        <v>37</v>
      </c>
      <c r="G1345" s="6" t="s">
        <v>33</v>
      </c>
      <c r="H1345" s="7">
        <v>3</v>
      </c>
      <c r="I1345" s="5" t="s">
        <v>34</v>
      </c>
      <c r="J1345" t="str">
        <f>IF((ISNUMBER(SEARCH({"Cash"},[1]Sheet2!$I1345))),"Avg","AboveAvg")</f>
        <v>Avg</v>
      </c>
      <c r="L1345" s="5" t="s">
        <v>44</v>
      </c>
      <c r="O1345" t="str">
        <f>IF(OR(ISNUMBER(SEARCH({"smok"},$Z1345))),"Y","N")</f>
        <v>N</v>
      </c>
      <c r="P1345" t="str">
        <f>IF(OR(ISNUMBER(SEARCH({"BP","Hyper"},$Z1345))),"Y","N")</f>
        <v>N</v>
      </c>
      <c r="Q1345" t="str">
        <f>IF(OR(ISNUMBER(SEARCH({"Tobacc","smok"},$Z1345))),"Y","N")</f>
        <v>N</v>
      </c>
      <c r="T1345" s="8" t="s">
        <v>31</v>
      </c>
      <c r="U1345" s="8" t="s">
        <v>31</v>
      </c>
      <c r="Z1345" s="9" t="s">
        <v>31</v>
      </c>
      <c r="AA1345" t="str">
        <f>IF(OR(ISNUMBER(SEARCH({"Diabetes","Diabetic"},$Z1345))),"Y","N")</f>
        <v>N</v>
      </c>
      <c r="AB1345" s="6" t="s">
        <v>36</v>
      </c>
    </row>
    <row r="1346" spans="2:28" ht="330">
      <c r="B1346">
        <v>2016</v>
      </c>
      <c r="C1346" s="4">
        <v>21016</v>
      </c>
      <c r="D1346" s="5" t="s">
        <v>30</v>
      </c>
      <c r="E1346" s="5" t="s">
        <v>31</v>
      </c>
      <c r="F1346" s="5" t="s">
        <v>37</v>
      </c>
      <c r="G1346" s="6" t="s">
        <v>33</v>
      </c>
      <c r="H1346" s="7">
        <v>58</v>
      </c>
      <c r="I1346" s="5" t="s">
        <v>40</v>
      </c>
      <c r="J1346" t="str">
        <f>IF((ISNUMBER(SEARCH({"Cash"},[1]Sheet2!$I1346))),"Avg","AboveAvg")</f>
        <v>AboveAvg</v>
      </c>
      <c r="L1346" s="5" t="s">
        <v>44</v>
      </c>
      <c r="O1346" t="str">
        <f>IF(OR(ISNUMBER(SEARCH({"smok"},$Z1346))),"Y","N")</f>
        <v>N</v>
      </c>
      <c r="P1346" t="str">
        <f>IF(OR(ISNUMBER(SEARCH({"BP","Hyper"},$Z1346))),"Y","N")</f>
        <v>N</v>
      </c>
      <c r="Q1346" t="str">
        <f>IF(OR(ISNUMBER(SEARCH({"Tobacc","smok"},$Z1346))),"Y","N")</f>
        <v>N</v>
      </c>
      <c r="T1346" s="8" t="s">
        <v>31</v>
      </c>
      <c r="U1346" s="8" t="s">
        <v>31</v>
      </c>
      <c r="Z1346" s="9" t="s">
        <v>668</v>
      </c>
      <c r="AA1346" t="str">
        <f>IF(OR(ISNUMBER(SEARCH({"Diabetes","Diabetic"},$Z1346))),"Y","N")</f>
        <v>N</v>
      </c>
      <c r="AB1346" s="6" t="s">
        <v>36</v>
      </c>
    </row>
    <row r="1347" spans="2:28">
      <c r="B1347">
        <v>2016</v>
      </c>
      <c r="C1347" s="4">
        <v>21825</v>
      </c>
      <c r="D1347" s="5" t="s">
        <v>30</v>
      </c>
      <c r="E1347" s="5" t="s">
        <v>31</v>
      </c>
      <c r="F1347" s="5" t="s">
        <v>32</v>
      </c>
      <c r="G1347" s="6" t="s">
        <v>33</v>
      </c>
      <c r="H1347" s="7">
        <v>56</v>
      </c>
      <c r="I1347" s="5" t="s">
        <v>34</v>
      </c>
      <c r="J1347" t="str">
        <f>IF((ISNUMBER(SEARCH({"Cash"},[1]Sheet2!$I1347))),"Avg","AboveAvg")</f>
        <v>Avg</v>
      </c>
      <c r="L1347" s="5" t="s">
        <v>31</v>
      </c>
      <c r="O1347" t="str">
        <f>IF(OR(ISNUMBER(SEARCH({"smok"},$Z1347))),"Y","N")</f>
        <v>N</v>
      </c>
      <c r="P1347" t="str">
        <f>IF(OR(ISNUMBER(SEARCH({"BP","Hyper"},$Z1347))),"Y","N")</f>
        <v>N</v>
      </c>
      <c r="Q1347" t="str">
        <f>IF(OR(ISNUMBER(SEARCH({"Tobacc","smok"},$Z1347))),"Y","N")</f>
        <v>N</v>
      </c>
      <c r="T1347" s="8" t="s">
        <v>31</v>
      </c>
      <c r="U1347" s="8" t="s">
        <v>31</v>
      </c>
      <c r="Z1347" s="9" t="s">
        <v>31</v>
      </c>
      <c r="AA1347" t="str">
        <f>IF(OR(ISNUMBER(SEARCH({"Diabetes","Diabetic"},$Z1347))),"Y","N")</f>
        <v>N</v>
      </c>
      <c r="AB1347" s="6" t="s">
        <v>36</v>
      </c>
    </row>
    <row r="1348" spans="2:28" ht="237.6">
      <c r="B1348">
        <v>2016</v>
      </c>
      <c r="C1348" s="4">
        <v>29006</v>
      </c>
      <c r="D1348" s="5" t="s">
        <v>30</v>
      </c>
      <c r="E1348" s="5" t="s">
        <v>31</v>
      </c>
      <c r="F1348" s="5" t="s">
        <v>32</v>
      </c>
      <c r="G1348" s="6" t="s">
        <v>33</v>
      </c>
      <c r="H1348" s="7">
        <v>37</v>
      </c>
      <c r="I1348" s="5" t="s">
        <v>34</v>
      </c>
      <c r="J1348" t="str">
        <f>IF((ISNUMBER(SEARCH({"Cash"},[1]Sheet2!$I1348))),"Avg","AboveAvg")</f>
        <v>Avg</v>
      </c>
      <c r="L1348" s="5" t="s">
        <v>48</v>
      </c>
      <c r="O1348" t="str">
        <f>IF(OR(ISNUMBER(SEARCH({"smok"},$Z1348))),"Y","N")</f>
        <v>N</v>
      </c>
      <c r="P1348" t="str">
        <f>IF(OR(ISNUMBER(SEARCH({"BP","Hyper"},$Z1348))),"Y","N")</f>
        <v>N</v>
      </c>
      <c r="Q1348" t="str">
        <f>IF(OR(ISNUMBER(SEARCH({"Tobacc","smok"},$Z1348))),"Y","N")</f>
        <v>N</v>
      </c>
      <c r="T1348" s="8" t="s">
        <v>31</v>
      </c>
      <c r="U1348" s="8" t="s">
        <v>31</v>
      </c>
      <c r="Z1348" s="9" t="s">
        <v>669</v>
      </c>
      <c r="AA1348" t="str">
        <f>IF(OR(ISNUMBER(SEARCH({"Diabetes","Diabetic"},$Z1348))),"Y","N")</f>
        <v>N</v>
      </c>
      <c r="AB1348" s="6" t="s">
        <v>36</v>
      </c>
    </row>
    <row r="1349" spans="2:28" ht="250.8">
      <c r="B1349">
        <v>2016</v>
      </c>
      <c r="C1349" s="4">
        <v>18188</v>
      </c>
      <c r="D1349" s="5" t="s">
        <v>30</v>
      </c>
      <c r="E1349" s="5" t="s">
        <v>31</v>
      </c>
      <c r="F1349" s="5" t="s">
        <v>37</v>
      </c>
      <c r="G1349" s="6" t="s">
        <v>33</v>
      </c>
      <c r="H1349" s="7">
        <v>66</v>
      </c>
      <c r="I1349" s="5" t="s">
        <v>34</v>
      </c>
      <c r="J1349" t="str">
        <f>IF((ISNUMBER(SEARCH({"Cash"},[1]Sheet2!$I1349))),"Avg","AboveAvg")</f>
        <v>Avg</v>
      </c>
      <c r="L1349" s="5" t="s">
        <v>31</v>
      </c>
      <c r="O1349" t="str">
        <f>IF(OR(ISNUMBER(SEARCH({"smok"},$Z1349))),"Y","N")</f>
        <v>N</v>
      </c>
      <c r="P1349" t="str">
        <f>IF(OR(ISNUMBER(SEARCH({"BP","Hyper"},$Z1349))),"Y","N")</f>
        <v>N</v>
      </c>
      <c r="Q1349" t="str">
        <f>IF(OR(ISNUMBER(SEARCH({"Tobacc","smok"},$Z1349))),"Y","N")</f>
        <v>N</v>
      </c>
      <c r="T1349" s="8" t="s">
        <v>31</v>
      </c>
      <c r="U1349" s="8" t="s">
        <v>31</v>
      </c>
      <c r="Z1349" s="9" t="s">
        <v>670</v>
      </c>
      <c r="AA1349" t="str">
        <f>IF(OR(ISNUMBER(SEARCH({"Diabetes","Diabetic"},$Z1349))),"Y","N")</f>
        <v>N</v>
      </c>
      <c r="AB1349" s="6" t="s">
        <v>36</v>
      </c>
    </row>
    <row r="1350" spans="2:28" ht="316.8">
      <c r="B1350">
        <v>2016</v>
      </c>
      <c r="C1350" s="4">
        <v>22429</v>
      </c>
      <c r="D1350" s="5" t="s">
        <v>30</v>
      </c>
      <c r="E1350" s="5" t="s">
        <v>31</v>
      </c>
      <c r="F1350" s="5" t="s">
        <v>32</v>
      </c>
      <c r="G1350" s="6" t="s">
        <v>33</v>
      </c>
      <c r="H1350" s="7">
        <v>55</v>
      </c>
      <c r="I1350" s="5" t="s">
        <v>40</v>
      </c>
      <c r="J1350" t="str">
        <f>IF((ISNUMBER(SEARCH({"Cash"},[1]Sheet2!$I1350))),"Avg","AboveAvg")</f>
        <v>AboveAvg</v>
      </c>
      <c r="L1350" s="5" t="s">
        <v>31</v>
      </c>
      <c r="O1350" t="str">
        <f>IF(OR(ISNUMBER(SEARCH({"smok"},$Z1350))),"Y","N")</f>
        <v>N</v>
      </c>
      <c r="P1350" t="str">
        <f>IF(OR(ISNUMBER(SEARCH({"BP","Hyper"},$Z1350))),"Y","N")</f>
        <v>N</v>
      </c>
      <c r="Q1350" t="str">
        <f>IF(OR(ISNUMBER(SEARCH({"Tobacc","smok"},$Z1350))),"Y","N")</f>
        <v>N</v>
      </c>
      <c r="T1350" s="8">
        <v>156</v>
      </c>
      <c r="U1350" s="8">
        <v>70</v>
      </c>
      <c r="Z1350" s="9" t="s">
        <v>671</v>
      </c>
      <c r="AA1350" t="str">
        <f>IF(OR(ISNUMBER(SEARCH({"Diabetes","Diabetic"},$Z1350))),"Y","N")</f>
        <v>N</v>
      </c>
      <c r="AB1350" s="6" t="s">
        <v>36</v>
      </c>
    </row>
    <row r="1351" spans="2:28" ht="303.60000000000002">
      <c r="B1351">
        <v>2016</v>
      </c>
      <c r="C1351" s="4">
        <v>16180</v>
      </c>
      <c r="D1351" s="5" t="s">
        <v>30</v>
      </c>
      <c r="E1351" s="5" t="s">
        <v>31</v>
      </c>
      <c r="F1351" s="5" t="s">
        <v>32</v>
      </c>
      <c r="G1351" s="6" t="s">
        <v>33</v>
      </c>
      <c r="H1351" s="7">
        <v>72</v>
      </c>
      <c r="I1351" s="5" t="s">
        <v>40</v>
      </c>
      <c r="J1351" t="str">
        <f>IF((ISNUMBER(SEARCH({"Cash"},[1]Sheet2!$I1351))),"Avg","AboveAvg")</f>
        <v>AboveAvg</v>
      </c>
      <c r="L1351" s="5" t="s">
        <v>41</v>
      </c>
      <c r="O1351" t="str">
        <f>IF(OR(ISNUMBER(SEARCH({"smok"},$Z1351))),"Y","N")</f>
        <v>N</v>
      </c>
      <c r="P1351" t="str">
        <f>IF(OR(ISNUMBER(SEARCH({"BP","Hyper"},$Z1351))),"Y","N")</f>
        <v>N</v>
      </c>
      <c r="Q1351" t="str">
        <f>IF(OR(ISNUMBER(SEARCH({"Tobacc","smok"},$Z1351))),"Y","N")</f>
        <v>N</v>
      </c>
      <c r="T1351" s="8" t="s">
        <v>31</v>
      </c>
      <c r="U1351" s="8" t="s">
        <v>31</v>
      </c>
      <c r="Z1351" s="9" t="s">
        <v>672</v>
      </c>
      <c r="AA1351" t="str">
        <f>IF(OR(ISNUMBER(SEARCH({"Diabetes","Diabetic"},$Z1351))),"Y","N")</f>
        <v>N</v>
      </c>
      <c r="AB1351" s="6" t="s">
        <v>36</v>
      </c>
    </row>
    <row r="1352" spans="2:28" ht="409.6">
      <c r="B1352">
        <v>2016</v>
      </c>
      <c r="C1352" s="4">
        <v>14011</v>
      </c>
      <c r="D1352" s="5" t="s">
        <v>39</v>
      </c>
      <c r="E1352" s="5" t="s">
        <v>31</v>
      </c>
      <c r="F1352" s="5" t="s">
        <v>32</v>
      </c>
      <c r="G1352" s="6" t="s">
        <v>33</v>
      </c>
      <c r="H1352" s="7">
        <v>78</v>
      </c>
      <c r="I1352" s="5" t="s">
        <v>34</v>
      </c>
      <c r="J1352" t="str">
        <f>IF((ISNUMBER(SEARCH({"Cash"},[1]Sheet2!$I1352))),"Avg","AboveAvg")</f>
        <v>Avg</v>
      </c>
      <c r="L1352" s="5" t="s">
        <v>41</v>
      </c>
      <c r="O1352" t="str">
        <f>IF(OR(ISNUMBER(SEARCH({"smok"},$Z1352))),"Y","N")</f>
        <v>N</v>
      </c>
      <c r="P1352" t="str">
        <f>IF(OR(ISNUMBER(SEARCH({"BP","Hyper"},$Z1352))),"Y","N")</f>
        <v>Y</v>
      </c>
      <c r="Q1352" t="str">
        <f>IF(OR(ISNUMBER(SEARCH({"Tobacc","smok"},$Z1352))),"Y","N")</f>
        <v>N</v>
      </c>
      <c r="T1352" s="8" t="s">
        <v>31</v>
      </c>
      <c r="U1352" s="8" t="s">
        <v>31</v>
      </c>
      <c r="Z1352" s="9" t="s">
        <v>673</v>
      </c>
      <c r="AA1352" t="str">
        <f>IF(OR(ISNUMBER(SEARCH({"Diabetes","Diabetic"},$Z1352))),"Y","N")</f>
        <v>N</v>
      </c>
      <c r="AB1352" s="6" t="s">
        <v>36</v>
      </c>
    </row>
    <row r="1353" spans="2:28" ht="409.6">
      <c r="B1353">
        <v>2016</v>
      </c>
      <c r="C1353" s="4">
        <v>17781</v>
      </c>
      <c r="D1353" s="5" t="s">
        <v>30</v>
      </c>
      <c r="E1353" s="5" t="s">
        <v>31</v>
      </c>
      <c r="F1353" s="5" t="s">
        <v>32</v>
      </c>
      <c r="G1353" s="6" t="s">
        <v>33</v>
      </c>
      <c r="H1353" s="7">
        <v>67</v>
      </c>
      <c r="I1353" s="5" t="s">
        <v>34</v>
      </c>
      <c r="J1353" t="str">
        <f>IF((ISNUMBER(SEARCH({"Cash"},[1]Sheet2!$I1353))),"Avg","AboveAvg")</f>
        <v>Avg</v>
      </c>
      <c r="L1353" s="5" t="s">
        <v>41</v>
      </c>
      <c r="O1353" t="str">
        <f>IF(OR(ISNUMBER(SEARCH({"smok"},$Z1353))),"Y","N")</f>
        <v>N</v>
      </c>
      <c r="P1353" t="str">
        <f>IF(OR(ISNUMBER(SEARCH({"BP","Hyper"},$Z1353))),"Y","N")</f>
        <v>Y</v>
      </c>
      <c r="Q1353" t="str">
        <f>IF(OR(ISNUMBER(SEARCH({"Tobacc","smok"},$Z1353))),"Y","N")</f>
        <v>N</v>
      </c>
      <c r="T1353" s="8" t="s">
        <v>31</v>
      </c>
      <c r="U1353" s="8" t="s">
        <v>31</v>
      </c>
      <c r="Z1353" s="9" t="s">
        <v>674</v>
      </c>
      <c r="AA1353" t="str">
        <f>IF(OR(ISNUMBER(SEARCH({"Diabetes","Diabetic"},$Z1353))),"Y","N")</f>
        <v>N</v>
      </c>
      <c r="AB1353" s="6" t="s">
        <v>36</v>
      </c>
    </row>
    <row r="1354" spans="2:28" ht="105.6">
      <c r="B1354">
        <v>2016</v>
      </c>
      <c r="C1354" s="4">
        <v>33593</v>
      </c>
      <c r="D1354" s="5" t="s">
        <v>30</v>
      </c>
      <c r="E1354" s="5" t="s">
        <v>31</v>
      </c>
      <c r="F1354" s="5" t="s">
        <v>37</v>
      </c>
      <c r="G1354" s="6" t="s">
        <v>33</v>
      </c>
      <c r="H1354" s="7">
        <v>24</v>
      </c>
      <c r="I1354" s="5" t="s">
        <v>40</v>
      </c>
      <c r="J1354" t="str">
        <f>IF((ISNUMBER(SEARCH({"Cash"},[1]Sheet2!$I1354))),"Avg","AboveAvg")</f>
        <v>AboveAvg</v>
      </c>
      <c r="L1354" s="5" t="s">
        <v>31</v>
      </c>
      <c r="O1354" t="str">
        <f>IF(OR(ISNUMBER(SEARCH({"smok"},$Z1354))),"Y","N")</f>
        <v>N</v>
      </c>
      <c r="P1354" t="str">
        <f>IF(OR(ISNUMBER(SEARCH({"BP","Hyper"},$Z1354))),"Y","N")</f>
        <v>N</v>
      </c>
      <c r="Q1354" t="str">
        <f>IF(OR(ISNUMBER(SEARCH({"Tobacc","smok"},$Z1354))),"Y","N")</f>
        <v>N</v>
      </c>
      <c r="T1354" s="8" t="s">
        <v>31</v>
      </c>
      <c r="U1354" s="8" t="s">
        <v>31</v>
      </c>
      <c r="Z1354" s="9" t="s">
        <v>412</v>
      </c>
      <c r="AA1354" t="str">
        <f>IF(OR(ISNUMBER(SEARCH({"Diabetes","Diabetic"},$Z1354))),"Y","N")</f>
        <v>N</v>
      </c>
      <c r="AB1354" s="6" t="s">
        <v>36</v>
      </c>
    </row>
    <row r="1355" spans="2:28" ht="250.8">
      <c r="B1355">
        <v>2016</v>
      </c>
      <c r="C1355" s="4">
        <v>29952</v>
      </c>
      <c r="D1355" s="5" t="s">
        <v>30</v>
      </c>
      <c r="E1355" s="5" t="s">
        <v>31</v>
      </c>
      <c r="F1355" s="5" t="s">
        <v>37</v>
      </c>
      <c r="G1355" s="6" t="s">
        <v>33</v>
      </c>
      <c r="H1355" s="7">
        <v>34</v>
      </c>
      <c r="I1355" s="5" t="s">
        <v>34</v>
      </c>
      <c r="J1355" t="str">
        <f>IF((ISNUMBER(SEARCH({"Cash"},[1]Sheet2!$I1355))),"Avg","AboveAvg")</f>
        <v>Avg</v>
      </c>
      <c r="L1355" s="5" t="s">
        <v>41</v>
      </c>
      <c r="O1355" t="str">
        <f>IF(OR(ISNUMBER(SEARCH({"smok"},$Z1355))),"Y","N")</f>
        <v>N</v>
      </c>
      <c r="P1355" t="str">
        <f>IF(OR(ISNUMBER(SEARCH({"BP","Hyper"},$Z1355))),"Y","N")</f>
        <v>N</v>
      </c>
      <c r="Q1355" t="str">
        <f>IF(OR(ISNUMBER(SEARCH({"Tobacc","smok"},$Z1355))),"Y","N")</f>
        <v>N</v>
      </c>
      <c r="T1355" s="8" t="s">
        <v>31</v>
      </c>
      <c r="U1355" s="8" t="s">
        <v>31</v>
      </c>
      <c r="Z1355" s="9" t="s">
        <v>675</v>
      </c>
      <c r="AA1355" t="str">
        <f>IF(OR(ISNUMBER(SEARCH({"Diabetes","Diabetic"},$Z1355))),"Y","N")</f>
        <v>N</v>
      </c>
      <c r="AB1355" s="6" t="s">
        <v>36</v>
      </c>
    </row>
    <row r="1356" spans="2:28" ht="409.6">
      <c r="B1356">
        <v>2016</v>
      </c>
      <c r="C1356" s="4">
        <v>19912</v>
      </c>
      <c r="D1356" s="5" t="s">
        <v>30</v>
      </c>
      <c r="E1356" s="5" t="s">
        <v>31</v>
      </c>
      <c r="F1356" s="5" t="s">
        <v>32</v>
      </c>
      <c r="G1356" s="6" t="s">
        <v>33</v>
      </c>
      <c r="H1356" s="7">
        <v>61</v>
      </c>
      <c r="I1356" s="5" t="s">
        <v>40</v>
      </c>
      <c r="J1356" t="str">
        <f>IF((ISNUMBER(SEARCH({"Cash"},[1]Sheet2!$I1356))),"Avg","AboveAvg")</f>
        <v>AboveAvg</v>
      </c>
      <c r="L1356" s="5" t="s">
        <v>31</v>
      </c>
      <c r="O1356" t="str">
        <f>IF(OR(ISNUMBER(SEARCH({"smok"},$Z1356))),"Y","N")</f>
        <v>N</v>
      </c>
      <c r="P1356" t="str">
        <f>IF(OR(ISNUMBER(SEARCH({"BP","Hyper"},$Z1356))),"Y","N")</f>
        <v>Y</v>
      </c>
      <c r="Q1356" t="str">
        <f>IF(OR(ISNUMBER(SEARCH({"Tobacc","smok"},$Z1356))),"Y","N")</f>
        <v>N</v>
      </c>
      <c r="T1356" s="8" t="s">
        <v>31</v>
      </c>
      <c r="U1356" s="8" t="s">
        <v>31</v>
      </c>
      <c r="Z1356" s="9" t="s">
        <v>676</v>
      </c>
      <c r="AA1356" t="str">
        <f>IF(OR(ISNUMBER(SEARCH({"Diabetes","Diabetic"},$Z1356))),"Y","N")</f>
        <v>Y</v>
      </c>
      <c r="AB1356" s="6" t="s">
        <v>36</v>
      </c>
    </row>
    <row r="1357" spans="2:28" ht="316.8">
      <c r="B1357">
        <v>2016</v>
      </c>
      <c r="C1357" s="4">
        <v>28734</v>
      </c>
      <c r="D1357" s="5" t="s">
        <v>30</v>
      </c>
      <c r="E1357" s="5" t="s">
        <v>31</v>
      </c>
      <c r="F1357" s="5" t="s">
        <v>32</v>
      </c>
      <c r="G1357" s="6" t="s">
        <v>33</v>
      </c>
      <c r="H1357" s="7">
        <v>37</v>
      </c>
      <c r="I1357" s="5" t="s">
        <v>40</v>
      </c>
      <c r="J1357" t="str">
        <f>IF((ISNUMBER(SEARCH({"Cash"},[1]Sheet2!$I1357))),"Avg","AboveAvg")</f>
        <v>AboveAvg</v>
      </c>
      <c r="L1357" s="5" t="s">
        <v>71</v>
      </c>
      <c r="O1357" t="str">
        <f>IF(OR(ISNUMBER(SEARCH({"smok"},$Z1357))),"Y","N")</f>
        <v>N</v>
      </c>
      <c r="P1357" t="str">
        <f>IF(OR(ISNUMBER(SEARCH({"BP","Hyper"},$Z1357))),"Y","N")</f>
        <v>Y</v>
      </c>
      <c r="Q1357" t="str">
        <f>IF(OR(ISNUMBER(SEARCH({"Tobacc","smok"},$Z1357))),"Y","N")</f>
        <v>N</v>
      </c>
      <c r="T1357" s="8" t="s">
        <v>31</v>
      </c>
      <c r="U1357" s="8" t="s">
        <v>31</v>
      </c>
      <c r="Z1357" s="9" t="s">
        <v>677</v>
      </c>
      <c r="AA1357" t="str">
        <f>IF(OR(ISNUMBER(SEARCH({"Diabetes","Diabetic"},$Z1357))),"Y","N")</f>
        <v>N</v>
      </c>
      <c r="AB1357" s="6" t="s">
        <v>36</v>
      </c>
    </row>
    <row r="1358" spans="2:28" ht="237.6">
      <c r="B1358">
        <v>2016</v>
      </c>
      <c r="C1358" s="4">
        <v>26443</v>
      </c>
      <c r="D1358" s="5" t="s">
        <v>30</v>
      </c>
      <c r="E1358" s="5" t="s">
        <v>31</v>
      </c>
      <c r="F1358" s="5" t="s">
        <v>32</v>
      </c>
      <c r="G1358" s="6" t="s">
        <v>33</v>
      </c>
      <c r="H1358" s="7">
        <v>44</v>
      </c>
      <c r="I1358" s="5" t="s">
        <v>40</v>
      </c>
      <c r="J1358" t="str">
        <f>IF((ISNUMBER(SEARCH({"Cash"},[1]Sheet2!$I1358))),"Avg","AboveAvg")</f>
        <v>AboveAvg</v>
      </c>
      <c r="L1358" s="5" t="s">
        <v>31</v>
      </c>
      <c r="O1358" t="str">
        <f>IF(OR(ISNUMBER(SEARCH({"smok"},$Z1358))),"Y","N")</f>
        <v>N</v>
      </c>
      <c r="P1358" t="str">
        <f>IF(OR(ISNUMBER(SEARCH({"BP","Hyper"},$Z1358))),"Y","N")</f>
        <v>N</v>
      </c>
      <c r="Q1358" t="str">
        <f>IF(OR(ISNUMBER(SEARCH({"Tobacc","smok"},$Z1358))),"Y","N")</f>
        <v>N</v>
      </c>
      <c r="T1358" s="8" t="s">
        <v>31</v>
      </c>
      <c r="U1358" s="8" t="s">
        <v>31</v>
      </c>
      <c r="Z1358" s="9" t="s">
        <v>678</v>
      </c>
      <c r="AA1358" t="str">
        <f>IF(OR(ISNUMBER(SEARCH({"Diabetes","Diabetic"},$Z1358))),"Y","N")</f>
        <v>N</v>
      </c>
      <c r="AB1358" s="6" t="s">
        <v>36</v>
      </c>
    </row>
    <row r="1359" spans="2:28" ht="409.6">
      <c r="B1359">
        <v>2016</v>
      </c>
      <c r="C1359" s="4">
        <v>28058</v>
      </c>
      <c r="D1359" s="5" t="s">
        <v>30</v>
      </c>
      <c r="E1359" s="5" t="s">
        <v>31</v>
      </c>
      <c r="F1359" s="5" t="s">
        <v>37</v>
      </c>
      <c r="G1359" s="6" t="s">
        <v>33</v>
      </c>
      <c r="H1359" s="7">
        <v>39</v>
      </c>
      <c r="I1359" s="5" t="s">
        <v>40</v>
      </c>
      <c r="J1359" t="str">
        <f>IF((ISNUMBER(SEARCH({"Cash"},[1]Sheet2!$I1359))),"Avg","AboveAvg")</f>
        <v>AboveAvg</v>
      </c>
      <c r="L1359" s="5" t="s">
        <v>31</v>
      </c>
      <c r="O1359" t="str">
        <f>IF(OR(ISNUMBER(SEARCH({"smok"},$Z1359))),"Y","N")</f>
        <v>N</v>
      </c>
      <c r="P1359" t="str">
        <f>IF(OR(ISNUMBER(SEARCH({"BP","Hyper"},$Z1359))),"Y","N")</f>
        <v>Y</v>
      </c>
      <c r="Q1359" t="str">
        <f>IF(OR(ISNUMBER(SEARCH({"Tobacc","smok"},$Z1359))),"Y","N")</f>
        <v>N</v>
      </c>
      <c r="T1359" s="8" t="s">
        <v>31</v>
      </c>
      <c r="U1359" s="8" t="s">
        <v>31</v>
      </c>
      <c r="Z1359" s="9" t="s">
        <v>121</v>
      </c>
      <c r="AA1359" t="str">
        <f>IF(OR(ISNUMBER(SEARCH({"Diabetes","Diabetic"},$Z1359))),"Y","N")</f>
        <v>Y</v>
      </c>
      <c r="AB1359" s="6" t="s">
        <v>36</v>
      </c>
    </row>
    <row r="1360" spans="2:28">
      <c r="B1360">
        <v>2016</v>
      </c>
      <c r="C1360" s="4">
        <v>22313</v>
      </c>
      <c r="D1360" s="5" t="s">
        <v>30</v>
      </c>
      <c r="E1360" s="5" t="s">
        <v>31</v>
      </c>
      <c r="F1360" s="5" t="s">
        <v>37</v>
      </c>
      <c r="G1360" s="6" t="s">
        <v>33</v>
      </c>
      <c r="H1360" s="7">
        <v>55</v>
      </c>
      <c r="I1360" s="5" t="s">
        <v>40</v>
      </c>
      <c r="J1360" t="str">
        <f>IF((ISNUMBER(SEARCH({"Cash"},[1]Sheet2!$I1360))),"Avg","AboveAvg")</f>
        <v>AboveAvg</v>
      </c>
      <c r="L1360" s="5" t="s">
        <v>31</v>
      </c>
      <c r="O1360" t="str">
        <f>IF(OR(ISNUMBER(SEARCH({"smok"},$Z1360))),"Y","N")</f>
        <v>N</v>
      </c>
      <c r="P1360" t="str">
        <f>IF(OR(ISNUMBER(SEARCH({"BP","Hyper"},$Z1360))),"Y","N")</f>
        <v>N</v>
      </c>
      <c r="Q1360" t="str">
        <f>IF(OR(ISNUMBER(SEARCH({"Tobacc","smok"},$Z1360))),"Y","N")</f>
        <v>N</v>
      </c>
      <c r="T1360" s="8" t="s">
        <v>31</v>
      </c>
      <c r="U1360" s="8" t="s">
        <v>31</v>
      </c>
      <c r="Z1360" s="9" t="s">
        <v>31</v>
      </c>
      <c r="AA1360" t="str">
        <f>IF(OR(ISNUMBER(SEARCH({"Diabetes","Diabetic"},$Z1360))),"Y","N")</f>
        <v>N</v>
      </c>
      <c r="AB1360" s="6" t="s">
        <v>36</v>
      </c>
    </row>
    <row r="1361" spans="2:28">
      <c r="B1361">
        <v>2016</v>
      </c>
      <c r="C1361" s="4">
        <v>24755</v>
      </c>
      <c r="D1361" s="5" t="s">
        <v>30</v>
      </c>
      <c r="E1361" s="5" t="s">
        <v>31</v>
      </c>
      <c r="F1361" s="5" t="s">
        <v>37</v>
      </c>
      <c r="G1361" s="6" t="s">
        <v>33</v>
      </c>
      <c r="H1361" s="7">
        <v>48</v>
      </c>
      <c r="I1361" s="5" t="s">
        <v>40</v>
      </c>
      <c r="J1361" t="str">
        <f>IF((ISNUMBER(SEARCH({"Cash"},[1]Sheet2!$I1361))),"Avg","AboveAvg")</f>
        <v>AboveAvg</v>
      </c>
      <c r="L1361" s="5" t="s">
        <v>44</v>
      </c>
      <c r="O1361" t="str">
        <f>IF(OR(ISNUMBER(SEARCH({"smok"},$Z1361))),"Y","N")</f>
        <v>N</v>
      </c>
      <c r="P1361" t="str">
        <f>IF(OR(ISNUMBER(SEARCH({"BP","Hyper"},$Z1361))),"Y","N")</f>
        <v>N</v>
      </c>
      <c r="Q1361" t="str">
        <f>IF(OR(ISNUMBER(SEARCH({"Tobacc","smok"},$Z1361))),"Y","N")</f>
        <v>N</v>
      </c>
      <c r="T1361" s="8" t="s">
        <v>31</v>
      </c>
      <c r="U1361" s="8" t="s">
        <v>31</v>
      </c>
      <c r="Z1361" s="9" t="s">
        <v>31</v>
      </c>
      <c r="AA1361" t="str">
        <f>IF(OR(ISNUMBER(SEARCH({"Diabetes","Diabetic"},$Z1361))),"Y","N")</f>
        <v>N</v>
      </c>
      <c r="AB1361" s="6" t="s">
        <v>36</v>
      </c>
    </row>
    <row r="1362" spans="2:28" ht="52.8">
      <c r="B1362">
        <v>2016</v>
      </c>
      <c r="C1362" s="4">
        <v>21258</v>
      </c>
      <c r="D1362" s="5" t="s">
        <v>30</v>
      </c>
      <c r="E1362" s="5" t="s">
        <v>31</v>
      </c>
      <c r="F1362" s="5" t="s">
        <v>32</v>
      </c>
      <c r="G1362" s="6" t="s">
        <v>33</v>
      </c>
      <c r="H1362" s="7">
        <v>58</v>
      </c>
      <c r="I1362" s="5" t="s">
        <v>34</v>
      </c>
      <c r="J1362" t="str">
        <f>IF((ISNUMBER(SEARCH({"Cash"},[1]Sheet2!$I1362))),"Avg","AboveAvg")</f>
        <v>Avg</v>
      </c>
      <c r="L1362" s="5" t="s">
        <v>44</v>
      </c>
      <c r="O1362" t="str">
        <f>IF(OR(ISNUMBER(SEARCH({"smok"},$Z1362))),"Y","N")</f>
        <v>N</v>
      </c>
      <c r="P1362" t="str">
        <f>IF(OR(ISNUMBER(SEARCH({"BP","Hyper"},$Z1362))),"Y","N")</f>
        <v>Y</v>
      </c>
      <c r="Q1362" t="str">
        <f>IF(OR(ISNUMBER(SEARCH({"Tobacc","smok"},$Z1362))),"Y","N")</f>
        <v>N</v>
      </c>
      <c r="T1362" s="8" t="s">
        <v>31</v>
      </c>
      <c r="U1362" s="8" t="s">
        <v>31</v>
      </c>
      <c r="Z1362" s="9" t="s">
        <v>35</v>
      </c>
      <c r="AA1362" t="str">
        <f>IF(OR(ISNUMBER(SEARCH({"Diabetes","Diabetic"},$Z1362))),"Y","N")</f>
        <v>N</v>
      </c>
      <c r="AB1362" s="6" t="s">
        <v>36</v>
      </c>
    </row>
    <row r="1363" spans="2:28">
      <c r="B1363">
        <v>2016</v>
      </c>
      <c r="C1363" s="4">
        <v>31581</v>
      </c>
      <c r="D1363" s="5" t="s">
        <v>30</v>
      </c>
      <c r="E1363" s="5" t="s">
        <v>31</v>
      </c>
      <c r="F1363" s="5" t="s">
        <v>37</v>
      </c>
      <c r="G1363" s="6" t="s">
        <v>33</v>
      </c>
      <c r="H1363" s="7">
        <v>30</v>
      </c>
      <c r="I1363" s="5" t="s">
        <v>34</v>
      </c>
      <c r="J1363" t="str">
        <f>IF((ISNUMBER(SEARCH({"Cash"},[1]Sheet2!$I1363))),"Avg","AboveAvg")</f>
        <v>Avg</v>
      </c>
      <c r="L1363" s="5" t="s">
        <v>31</v>
      </c>
      <c r="O1363" t="str">
        <f>IF(OR(ISNUMBER(SEARCH({"smok"},$Z1363))),"Y","N")</f>
        <v>N</v>
      </c>
      <c r="P1363" t="str">
        <f>IF(OR(ISNUMBER(SEARCH({"BP","Hyper"},$Z1363))),"Y","N")</f>
        <v>N</v>
      </c>
      <c r="Q1363" t="str">
        <f>IF(OR(ISNUMBER(SEARCH({"Tobacc","smok"},$Z1363))),"Y","N")</f>
        <v>N</v>
      </c>
      <c r="T1363" s="8" t="s">
        <v>31</v>
      </c>
      <c r="U1363" s="8" t="s">
        <v>31</v>
      </c>
      <c r="Z1363" s="9" t="s">
        <v>31</v>
      </c>
      <c r="AA1363" t="str">
        <f>IF(OR(ISNUMBER(SEARCH({"Diabetes","Diabetic"},$Z1363))),"Y","N")</f>
        <v>N</v>
      </c>
      <c r="AB1363" s="6" t="s">
        <v>36</v>
      </c>
    </row>
    <row r="1364" spans="2:28" ht="237.6">
      <c r="B1364">
        <v>2016</v>
      </c>
      <c r="C1364" s="4">
        <v>16826</v>
      </c>
      <c r="D1364" s="5" t="s">
        <v>30</v>
      </c>
      <c r="E1364" s="5" t="s">
        <v>31</v>
      </c>
      <c r="F1364" s="5" t="s">
        <v>32</v>
      </c>
      <c r="G1364" s="6" t="s">
        <v>33</v>
      </c>
      <c r="H1364" s="7">
        <v>70</v>
      </c>
      <c r="I1364" s="5" t="s">
        <v>40</v>
      </c>
      <c r="J1364" t="str">
        <f>IF((ISNUMBER(SEARCH({"Cash"},[1]Sheet2!$I1364))),"Avg","AboveAvg")</f>
        <v>AboveAvg</v>
      </c>
      <c r="L1364" s="5" t="s">
        <v>31</v>
      </c>
      <c r="O1364" t="str">
        <f>IF(OR(ISNUMBER(SEARCH({"smok"},$Z1364))),"Y","N")</f>
        <v>N</v>
      </c>
      <c r="P1364" t="str">
        <f>IF(OR(ISNUMBER(SEARCH({"BP","Hyper"},$Z1364))),"Y","N")</f>
        <v>N</v>
      </c>
      <c r="Q1364" t="str">
        <f>IF(OR(ISNUMBER(SEARCH({"Tobacc","smok"},$Z1364))),"Y","N")</f>
        <v>N</v>
      </c>
      <c r="T1364" s="8" t="s">
        <v>31</v>
      </c>
      <c r="U1364" s="8" t="s">
        <v>31</v>
      </c>
      <c r="Z1364" s="9" t="s">
        <v>212</v>
      </c>
      <c r="AA1364" t="str">
        <f>IF(OR(ISNUMBER(SEARCH({"Diabetes","Diabetic"},$Z1364))),"Y","N")</f>
        <v>N</v>
      </c>
      <c r="AB1364" s="6" t="s">
        <v>36</v>
      </c>
    </row>
    <row r="1365" spans="2:28">
      <c r="B1365">
        <v>2016</v>
      </c>
      <c r="C1365" s="4">
        <v>27956</v>
      </c>
      <c r="D1365" s="5" t="s">
        <v>30</v>
      </c>
      <c r="E1365" s="5" t="s">
        <v>31</v>
      </c>
      <c r="F1365" s="5" t="s">
        <v>32</v>
      </c>
      <c r="G1365" s="6" t="s">
        <v>33</v>
      </c>
      <c r="H1365" s="7">
        <v>39</v>
      </c>
      <c r="I1365" s="5" t="s">
        <v>34</v>
      </c>
      <c r="J1365" t="str">
        <f>IF((ISNUMBER(SEARCH({"Cash"},[1]Sheet2!$I1365))),"Avg","AboveAvg")</f>
        <v>Avg</v>
      </c>
      <c r="L1365" s="5" t="s">
        <v>44</v>
      </c>
      <c r="O1365" t="str">
        <f>IF(OR(ISNUMBER(SEARCH({"smok"},$Z1365))),"Y","N")</f>
        <v>N</v>
      </c>
      <c r="P1365" t="str">
        <f>IF(OR(ISNUMBER(SEARCH({"BP","Hyper"},$Z1365))),"Y","N")</f>
        <v>N</v>
      </c>
      <c r="Q1365" t="str">
        <f>IF(OR(ISNUMBER(SEARCH({"Tobacc","smok"},$Z1365))),"Y","N")</f>
        <v>N</v>
      </c>
      <c r="T1365" s="8" t="s">
        <v>31</v>
      </c>
      <c r="U1365" s="8" t="s">
        <v>31</v>
      </c>
      <c r="Z1365" s="9" t="s">
        <v>31</v>
      </c>
      <c r="AA1365" t="str">
        <f>IF(OR(ISNUMBER(SEARCH({"Diabetes","Diabetic"},$Z1365))),"Y","N")</f>
        <v>N</v>
      </c>
      <c r="AB1365" s="6" t="s">
        <v>36</v>
      </c>
    </row>
    <row r="1366" spans="2:28" ht="237.6">
      <c r="B1366">
        <v>2016</v>
      </c>
      <c r="C1366" s="4">
        <v>16834</v>
      </c>
      <c r="D1366" s="5" t="s">
        <v>30</v>
      </c>
      <c r="E1366" s="5" t="s">
        <v>31</v>
      </c>
      <c r="F1366" s="5" t="s">
        <v>37</v>
      </c>
      <c r="G1366" s="6" t="s">
        <v>33</v>
      </c>
      <c r="H1366" s="7">
        <v>70</v>
      </c>
      <c r="I1366" s="5" t="s">
        <v>40</v>
      </c>
      <c r="J1366" t="str">
        <f>IF((ISNUMBER(SEARCH({"Cash"},[1]Sheet2!$I1366))),"Avg","AboveAvg")</f>
        <v>AboveAvg</v>
      </c>
      <c r="L1366" s="5" t="s">
        <v>71</v>
      </c>
      <c r="O1366" t="str">
        <f>IF(OR(ISNUMBER(SEARCH({"smok"},$Z1366))),"Y","N")</f>
        <v>N</v>
      </c>
      <c r="P1366" t="str">
        <f>IF(OR(ISNUMBER(SEARCH({"BP","Hyper"},$Z1366))),"Y","N")</f>
        <v>N</v>
      </c>
      <c r="Q1366" t="str">
        <f>IF(OR(ISNUMBER(SEARCH({"Tobacc","smok"},$Z1366))),"Y","N")</f>
        <v>N</v>
      </c>
      <c r="T1366" s="8" t="s">
        <v>31</v>
      </c>
      <c r="U1366" s="8" t="s">
        <v>31</v>
      </c>
      <c r="Z1366" s="9" t="s">
        <v>679</v>
      </c>
      <c r="AA1366" t="str">
        <f>IF(OR(ISNUMBER(SEARCH({"Diabetes","Diabetic"},$Z1366))),"Y","N")</f>
        <v>N</v>
      </c>
      <c r="AB1366" s="6" t="s">
        <v>36</v>
      </c>
    </row>
    <row r="1367" spans="2:28">
      <c r="B1367">
        <v>2016</v>
      </c>
      <c r="C1367" s="4">
        <v>25541</v>
      </c>
      <c r="D1367" s="5" t="s">
        <v>30</v>
      </c>
      <c r="E1367" s="5" t="s">
        <v>31</v>
      </c>
      <c r="F1367" s="5" t="s">
        <v>32</v>
      </c>
      <c r="G1367" s="6" t="s">
        <v>33</v>
      </c>
      <c r="H1367" s="7">
        <v>46</v>
      </c>
      <c r="I1367" s="5" t="s">
        <v>40</v>
      </c>
      <c r="J1367" t="str">
        <f>IF((ISNUMBER(SEARCH({"Cash"},[1]Sheet2!$I1367))),"Avg","AboveAvg")</f>
        <v>AboveAvg</v>
      </c>
      <c r="L1367" s="5" t="s">
        <v>31</v>
      </c>
      <c r="O1367" t="str">
        <f>IF(OR(ISNUMBER(SEARCH({"smok"},$Z1367))),"Y","N")</f>
        <v>N</v>
      </c>
      <c r="P1367" t="str">
        <f>IF(OR(ISNUMBER(SEARCH({"BP","Hyper"},$Z1367))),"Y","N")</f>
        <v>N</v>
      </c>
      <c r="Q1367" t="str">
        <f>IF(OR(ISNUMBER(SEARCH({"Tobacc","smok"},$Z1367))),"Y","N")</f>
        <v>N</v>
      </c>
      <c r="T1367" s="8" t="s">
        <v>31</v>
      </c>
      <c r="U1367" s="8" t="s">
        <v>31</v>
      </c>
      <c r="Z1367" s="9" t="s">
        <v>636</v>
      </c>
      <c r="AA1367" t="str">
        <f>IF(OR(ISNUMBER(SEARCH({"Diabetes","Diabetic"},$Z1367))),"Y","N")</f>
        <v>N</v>
      </c>
      <c r="AB1367" s="6" t="s">
        <v>36</v>
      </c>
    </row>
    <row r="1368" spans="2:28" ht="409.6">
      <c r="B1368">
        <v>2016</v>
      </c>
      <c r="C1368" s="4">
        <v>18287</v>
      </c>
      <c r="D1368" s="5" t="s">
        <v>30</v>
      </c>
      <c r="E1368" s="5" t="s">
        <v>31</v>
      </c>
      <c r="F1368" s="5" t="s">
        <v>37</v>
      </c>
      <c r="G1368" s="6" t="s">
        <v>33</v>
      </c>
      <c r="H1368" s="7">
        <v>66</v>
      </c>
      <c r="I1368" s="5" t="s">
        <v>40</v>
      </c>
      <c r="J1368" t="str">
        <f>IF((ISNUMBER(SEARCH({"Cash"},[1]Sheet2!$I1368))),"Avg","AboveAvg")</f>
        <v>AboveAvg</v>
      </c>
      <c r="L1368" s="5" t="s">
        <v>41</v>
      </c>
      <c r="O1368" t="str">
        <f>IF(OR(ISNUMBER(SEARCH({"smok"},$Z1368))),"Y","N")</f>
        <v>N</v>
      </c>
      <c r="P1368" t="str">
        <f>IF(OR(ISNUMBER(SEARCH({"BP","Hyper"},$Z1368))),"Y","N")</f>
        <v>Y</v>
      </c>
      <c r="Q1368" t="str">
        <f>IF(OR(ISNUMBER(SEARCH({"Tobacc","smok"},$Z1368))),"Y","N")</f>
        <v>N</v>
      </c>
      <c r="T1368" s="8" t="s">
        <v>31</v>
      </c>
      <c r="U1368" s="8" t="s">
        <v>31</v>
      </c>
      <c r="Z1368" s="9" t="s">
        <v>680</v>
      </c>
      <c r="AA1368" t="str">
        <f>IF(OR(ISNUMBER(SEARCH({"Diabetes","Diabetic"},$Z1368))),"Y","N")</f>
        <v>N</v>
      </c>
      <c r="AB1368" s="6" t="s">
        <v>36</v>
      </c>
    </row>
    <row r="1369" spans="2:28">
      <c r="B1369">
        <v>2016</v>
      </c>
      <c r="C1369" s="4">
        <v>26029</v>
      </c>
      <c r="D1369" s="5" t="s">
        <v>30</v>
      </c>
      <c r="E1369" s="5" t="s">
        <v>31</v>
      </c>
      <c r="F1369" s="5" t="s">
        <v>37</v>
      </c>
      <c r="G1369" s="6" t="s">
        <v>33</v>
      </c>
      <c r="H1369" s="7">
        <v>45</v>
      </c>
      <c r="I1369" s="5" t="s">
        <v>40</v>
      </c>
      <c r="J1369" t="str">
        <f>IF((ISNUMBER(SEARCH({"Cash"},[1]Sheet2!$I1369))),"Avg","AboveAvg")</f>
        <v>AboveAvg</v>
      </c>
      <c r="L1369" s="5" t="s">
        <v>44</v>
      </c>
      <c r="O1369" t="str">
        <f>IF(OR(ISNUMBER(SEARCH({"smok"},$Z1369))),"Y","N")</f>
        <v>N</v>
      </c>
      <c r="P1369" t="str">
        <f>IF(OR(ISNUMBER(SEARCH({"BP","Hyper"},$Z1369))),"Y","N")</f>
        <v>N</v>
      </c>
      <c r="Q1369" t="str">
        <f>IF(OR(ISNUMBER(SEARCH({"Tobacc","smok"},$Z1369))),"Y","N")</f>
        <v>N</v>
      </c>
      <c r="T1369" s="8" t="s">
        <v>31</v>
      </c>
      <c r="U1369" s="8" t="s">
        <v>31</v>
      </c>
      <c r="Z1369" s="9" t="s">
        <v>31</v>
      </c>
      <c r="AA1369" t="str">
        <f>IF(OR(ISNUMBER(SEARCH({"Diabetes","Diabetic"},$Z1369))),"Y","N")</f>
        <v>N</v>
      </c>
      <c r="AB1369" s="6" t="s">
        <v>36</v>
      </c>
    </row>
    <row r="1370" spans="2:28" ht="409.6">
      <c r="B1370">
        <v>2016</v>
      </c>
      <c r="C1370" s="4">
        <v>18463</v>
      </c>
      <c r="D1370" s="5" t="s">
        <v>30</v>
      </c>
      <c r="E1370" s="5" t="s">
        <v>31</v>
      </c>
      <c r="F1370" s="5" t="s">
        <v>32</v>
      </c>
      <c r="G1370" s="6" t="s">
        <v>33</v>
      </c>
      <c r="H1370" s="7">
        <v>65</v>
      </c>
      <c r="I1370" s="5" t="s">
        <v>40</v>
      </c>
      <c r="J1370" t="str">
        <f>IF((ISNUMBER(SEARCH({"Cash"},[1]Sheet2!$I1370))),"Avg","AboveAvg")</f>
        <v>AboveAvg</v>
      </c>
      <c r="L1370" s="5" t="s">
        <v>93</v>
      </c>
      <c r="O1370" t="str">
        <f>IF(OR(ISNUMBER(SEARCH({"smok"},$Z1370))),"Y","N")</f>
        <v>N</v>
      </c>
      <c r="P1370" t="str">
        <f>IF(OR(ISNUMBER(SEARCH({"BP","Hyper"},$Z1370))),"Y","N")</f>
        <v>Y</v>
      </c>
      <c r="Q1370" t="str">
        <f>IF(OR(ISNUMBER(SEARCH({"Tobacc","smok"},$Z1370))),"Y","N")</f>
        <v>N</v>
      </c>
      <c r="T1370" s="8" t="s">
        <v>31</v>
      </c>
      <c r="U1370" s="8" t="s">
        <v>31</v>
      </c>
      <c r="Z1370" s="9" t="s">
        <v>681</v>
      </c>
      <c r="AA1370" t="str">
        <f>IF(OR(ISNUMBER(SEARCH({"Diabetes","Diabetic"},$Z1370))),"Y","N")</f>
        <v>N</v>
      </c>
      <c r="AB1370" s="6" t="s">
        <v>36</v>
      </c>
    </row>
    <row r="1371" spans="2:28">
      <c r="B1371">
        <v>2016</v>
      </c>
      <c r="C1371" s="4">
        <v>21576</v>
      </c>
      <c r="D1371" s="5" t="s">
        <v>30</v>
      </c>
      <c r="E1371" s="5" t="s">
        <v>31</v>
      </c>
      <c r="F1371" s="5" t="s">
        <v>32</v>
      </c>
      <c r="G1371" s="6" t="s">
        <v>33</v>
      </c>
      <c r="H1371" s="7">
        <v>57</v>
      </c>
      <c r="I1371" s="5" t="s">
        <v>34</v>
      </c>
      <c r="J1371" t="str">
        <f>IF((ISNUMBER(SEARCH({"Cash"},[1]Sheet2!$I1371))),"Avg","AboveAvg")</f>
        <v>Avg</v>
      </c>
      <c r="L1371" s="5" t="s">
        <v>31</v>
      </c>
      <c r="O1371" t="str">
        <f>IF(OR(ISNUMBER(SEARCH({"smok"},$Z1371))),"Y","N")</f>
        <v>N</v>
      </c>
      <c r="P1371" t="str">
        <f>IF(OR(ISNUMBER(SEARCH({"BP","Hyper"},$Z1371))),"Y","N")</f>
        <v>N</v>
      </c>
      <c r="Q1371" t="str">
        <f>IF(OR(ISNUMBER(SEARCH({"Tobacc","smok"},$Z1371))),"Y","N")</f>
        <v>N</v>
      </c>
      <c r="T1371" s="8" t="s">
        <v>31</v>
      </c>
      <c r="U1371" s="8" t="s">
        <v>31</v>
      </c>
      <c r="Z1371" s="9" t="s">
        <v>31</v>
      </c>
      <c r="AA1371" t="str">
        <f>IF(OR(ISNUMBER(SEARCH({"Diabetes","Diabetic"},$Z1371))),"Y","N")</f>
        <v>N</v>
      </c>
      <c r="AB1371" s="6" t="s">
        <v>36</v>
      </c>
    </row>
    <row r="1372" spans="2:28" ht="409.6">
      <c r="B1372">
        <v>2016</v>
      </c>
      <c r="C1372" s="4">
        <v>33917</v>
      </c>
      <c r="D1372" s="5" t="s">
        <v>30</v>
      </c>
      <c r="E1372" s="5" t="s">
        <v>31</v>
      </c>
      <c r="F1372" s="5" t="s">
        <v>32</v>
      </c>
      <c r="G1372" s="6" t="s">
        <v>33</v>
      </c>
      <c r="H1372" s="7">
        <v>23</v>
      </c>
      <c r="I1372" s="5" t="s">
        <v>34</v>
      </c>
      <c r="J1372" t="str">
        <f>IF((ISNUMBER(SEARCH({"Cash"},[1]Sheet2!$I1372))),"Avg","AboveAvg")</f>
        <v>Avg</v>
      </c>
      <c r="L1372" s="5" t="s">
        <v>48</v>
      </c>
      <c r="O1372" t="str">
        <f>IF(OR(ISNUMBER(SEARCH({"smok"},$Z1372))),"Y","N")</f>
        <v>N</v>
      </c>
      <c r="P1372" t="str">
        <f>IF(OR(ISNUMBER(SEARCH({"BP","Hyper"},$Z1372))),"Y","N")</f>
        <v>Y</v>
      </c>
      <c r="Q1372" t="str">
        <f>IF(OR(ISNUMBER(SEARCH({"Tobacc","smok"},$Z1372))),"Y","N")</f>
        <v>N</v>
      </c>
      <c r="T1372" s="8" t="s">
        <v>31</v>
      </c>
      <c r="U1372" s="8" t="s">
        <v>31</v>
      </c>
      <c r="Z1372" s="9" t="s">
        <v>682</v>
      </c>
      <c r="AA1372" t="str">
        <f>IF(OR(ISNUMBER(SEARCH({"Diabetes","Diabetic"},$Z1372))),"Y","N")</f>
        <v>N</v>
      </c>
      <c r="AB1372" s="6" t="s">
        <v>36</v>
      </c>
    </row>
    <row r="1373" spans="2:28" ht="184.8">
      <c r="B1373">
        <v>2016</v>
      </c>
      <c r="C1373" s="4">
        <v>24729</v>
      </c>
      <c r="D1373" s="5" t="s">
        <v>30</v>
      </c>
      <c r="E1373" s="5" t="s">
        <v>31</v>
      </c>
      <c r="F1373" s="5" t="s">
        <v>37</v>
      </c>
      <c r="G1373" s="6" t="s">
        <v>33</v>
      </c>
      <c r="H1373" s="7">
        <v>48</v>
      </c>
      <c r="I1373" s="5" t="s">
        <v>40</v>
      </c>
      <c r="J1373" t="str">
        <f>IF((ISNUMBER(SEARCH({"Cash"},[1]Sheet2!$I1373))),"Avg","AboveAvg")</f>
        <v>AboveAvg</v>
      </c>
      <c r="L1373" s="5" t="s">
        <v>31</v>
      </c>
      <c r="O1373" t="str">
        <f>IF(OR(ISNUMBER(SEARCH({"smok"},$Z1373))),"Y","N")</f>
        <v>N</v>
      </c>
      <c r="P1373" t="str">
        <f>IF(OR(ISNUMBER(SEARCH({"BP","Hyper"},$Z1373))),"Y","N")</f>
        <v>N</v>
      </c>
      <c r="Q1373" t="str">
        <f>IF(OR(ISNUMBER(SEARCH({"Tobacc","smok"},$Z1373))),"Y","N")</f>
        <v>N</v>
      </c>
      <c r="T1373" s="8" t="s">
        <v>31</v>
      </c>
      <c r="U1373" s="8" t="s">
        <v>31</v>
      </c>
      <c r="Z1373" s="9" t="s">
        <v>683</v>
      </c>
      <c r="AA1373" t="str">
        <f>IF(OR(ISNUMBER(SEARCH({"Diabetes","Diabetic"},$Z1373))),"Y","N")</f>
        <v>N</v>
      </c>
      <c r="AB1373" s="6" t="s">
        <v>36</v>
      </c>
    </row>
    <row r="1374" spans="2:28">
      <c r="B1374">
        <v>2016</v>
      </c>
      <c r="C1374" s="4">
        <v>42356</v>
      </c>
      <c r="D1374" s="5" t="s">
        <v>30</v>
      </c>
      <c r="E1374" s="5" t="s">
        <v>31</v>
      </c>
      <c r="F1374" s="5" t="s">
        <v>37</v>
      </c>
      <c r="G1374" s="6" t="s">
        <v>33</v>
      </c>
      <c r="H1374" s="7">
        <v>0</v>
      </c>
      <c r="I1374" s="5" t="s">
        <v>34</v>
      </c>
      <c r="J1374" t="str">
        <f>IF((ISNUMBER(SEARCH({"Cash"},[1]Sheet2!$I1374))),"Avg","AboveAvg")</f>
        <v>Avg</v>
      </c>
      <c r="L1374" s="5" t="s">
        <v>48</v>
      </c>
      <c r="O1374" t="str">
        <f>IF(OR(ISNUMBER(SEARCH({"smok"},$Z1374))),"Y","N")</f>
        <v>N</v>
      </c>
      <c r="P1374" t="str">
        <f>IF(OR(ISNUMBER(SEARCH({"BP","Hyper"},$Z1374))),"Y","N")</f>
        <v>N</v>
      </c>
      <c r="Q1374" t="str">
        <f>IF(OR(ISNUMBER(SEARCH({"Tobacc","smok"},$Z1374))),"Y","N")</f>
        <v>N</v>
      </c>
      <c r="T1374" s="8" t="s">
        <v>31</v>
      </c>
      <c r="U1374" s="8" t="s">
        <v>31</v>
      </c>
      <c r="Z1374" s="9" t="s">
        <v>31</v>
      </c>
      <c r="AA1374" t="str">
        <f>IF(OR(ISNUMBER(SEARCH({"Diabetes","Diabetic"},$Z1374))),"Y","N")</f>
        <v>N</v>
      </c>
      <c r="AB1374" s="6" t="s">
        <v>36</v>
      </c>
    </row>
    <row r="1375" spans="2:28">
      <c r="B1375">
        <v>2016</v>
      </c>
      <c r="C1375" s="4">
        <v>24264</v>
      </c>
      <c r="D1375" s="5" t="s">
        <v>30</v>
      </c>
      <c r="E1375" s="5" t="s">
        <v>31</v>
      </c>
      <c r="F1375" s="5" t="s">
        <v>37</v>
      </c>
      <c r="G1375" s="6" t="s">
        <v>33</v>
      </c>
      <c r="H1375" s="7">
        <v>50</v>
      </c>
      <c r="I1375" s="5" t="s">
        <v>34</v>
      </c>
      <c r="J1375" t="str">
        <f>IF((ISNUMBER(SEARCH({"Cash"},[1]Sheet2!$I1375))),"Avg","AboveAvg")</f>
        <v>Avg</v>
      </c>
      <c r="L1375" s="5" t="s">
        <v>31</v>
      </c>
      <c r="O1375" t="str">
        <f>IF(OR(ISNUMBER(SEARCH({"smok"},$Z1375))),"Y","N")</f>
        <v>N</v>
      </c>
      <c r="P1375" t="str">
        <f>IF(OR(ISNUMBER(SEARCH({"BP","Hyper"},$Z1375))),"Y","N")</f>
        <v>N</v>
      </c>
      <c r="Q1375" t="str">
        <f>IF(OR(ISNUMBER(SEARCH({"Tobacc","smok"},$Z1375))),"Y","N")</f>
        <v>N</v>
      </c>
      <c r="T1375" s="8" t="s">
        <v>31</v>
      </c>
      <c r="U1375" s="8" t="s">
        <v>31</v>
      </c>
      <c r="Z1375" s="9" t="s">
        <v>31</v>
      </c>
      <c r="AA1375" t="str">
        <f>IF(OR(ISNUMBER(SEARCH({"Diabetes","Diabetic"},$Z1375))),"Y","N")</f>
        <v>N</v>
      </c>
      <c r="AB1375" s="6" t="s">
        <v>36</v>
      </c>
    </row>
    <row r="1376" spans="2:28" ht="237.6">
      <c r="B1376">
        <v>2016</v>
      </c>
      <c r="C1376" s="4">
        <v>23714</v>
      </c>
      <c r="D1376" s="5" t="s">
        <v>30</v>
      </c>
      <c r="E1376" s="5" t="s">
        <v>31</v>
      </c>
      <c r="F1376" s="5" t="s">
        <v>32</v>
      </c>
      <c r="G1376" s="6" t="s">
        <v>33</v>
      </c>
      <c r="H1376" s="7">
        <v>51</v>
      </c>
      <c r="I1376" s="5" t="s">
        <v>40</v>
      </c>
      <c r="J1376" t="str">
        <f>IF((ISNUMBER(SEARCH({"Cash"},[1]Sheet2!$I1376))),"Avg","AboveAvg")</f>
        <v>AboveAvg</v>
      </c>
      <c r="L1376" s="5" t="s">
        <v>44</v>
      </c>
      <c r="O1376" t="str">
        <f>IF(OR(ISNUMBER(SEARCH({"smok"},$Z1376))),"Y","N")</f>
        <v>N</v>
      </c>
      <c r="P1376" t="str">
        <f>IF(OR(ISNUMBER(SEARCH({"BP","Hyper"},$Z1376))),"Y","N")</f>
        <v>N</v>
      </c>
      <c r="Q1376" t="str">
        <f>IF(OR(ISNUMBER(SEARCH({"Tobacc","smok"},$Z1376))),"Y","N")</f>
        <v>N</v>
      </c>
      <c r="T1376" s="8" t="s">
        <v>31</v>
      </c>
      <c r="U1376" s="8" t="s">
        <v>31</v>
      </c>
      <c r="Z1376" s="9" t="s">
        <v>684</v>
      </c>
      <c r="AA1376" t="str">
        <f>IF(OR(ISNUMBER(SEARCH({"Diabetes","Diabetic"},$Z1376))),"Y","N")</f>
        <v>N</v>
      </c>
      <c r="AB1376" s="6" t="s">
        <v>36</v>
      </c>
    </row>
    <row r="1377" spans="2:28">
      <c r="B1377">
        <v>2016</v>
      </c>
      <c r="C1377" s="4">
        <v>19165</v>
      </c>
      <c r="D1377" s="5" t="s">
        <v>30</v>
      </c>
      <c r="E1377" s="5" t="s">
        <v>31</v>
      </c>
      <c r="F1377" s="5" t="s">
        <v>32</v>
      </c>
      <c r="G1377" s="6" t="s">
        <v>33</v>
      </c>
      <c r="H1377" s="7">
        <v>64</v>
      </c>
      <c r="I1377" s="5" t="s">
        <v>34</v>
      </c>
      <c r="J1377" t="str">
        <f>IF((ISNUMBER(SEARCH({"Cash"},[1]Sheet2!$I1377))),"Avg","AboveAvg")</f>
        <v>Avg</v>
      </c>
      <c r="L1377" s="5" t="s">
        <v>31</v>
      </c>
      <c r="O1377" t="str">
        <f>IF(OR(ISNUMBER(SEARCH({"smok"},$Z1377))),"Y","N")</f>
        <v>N</v>
      </c>
      <c r="P1377" t="str">
        <f>IF(OR(ISNUMBER(SEARCH({"BP","Hyper"},$Z1377))),"Y","N")</f>
        <v>N</v>
      </c>
      <c r="Q1377" t="str">
        <f>IF(OR(ISNUMBER(SEARCH({"Tobacc","smok"},$Z1377))),"Y","N")</f>
        <v>N</v>
      </c>
      <c r="T1377" s="8" t="s">
        <v>31</v>
      </c>
      <c r="U1377" s="8" t="s">
        <v>31</v>
      </c>
      <c r="Z1377" s="9" t="s">
        <v>31</v>
      </c>
      <c r="AA1377" t="str">
        <f>IF(OR(ISNUMBER(SEARCH({"Diabetes","Diabetic"},$Z1377))),"Y","N")</f>
        <v>N</v>
      </c>
      <c r="AB1377" s="6" t="s">
        <v>36</v>
      </c>
    </row>
    <row r="1378" spans="2:28">
      <c r="B1378">
        <v>2016</v>
      </c>
      <c r="C1378" s="4">
        <v>27692</v>
      </c>
      <c r="D1378" s="5" t="s">
        <v>30</v>
      </c>
      <c r="E1378" s="5" t="s">
        <v>31</v>
      </c>
      <c r="F1378" s="5" t="s">
        <v>32</v>
      </c>
      <c r="G1378" s="6" t="s">
        <v>33</v>
      </c>
      <c r="H1378" s="7">
        <v>40</v>
      </c>
      <c r="I1378" s="5" t="s">
        <v>34</v>
      </c>
      <c r="J1378" t="str">
        <f>IF((ISNUMBER(SEARCH({"Cash"},[1]Sheet2!$I1378))),"Avg","AboveAvg")</f>
        <v>Avg</v>
      </c>
      <c r="L1378" s="5" t="s">
        <v>41</v>
      </c>
      <c r="O1378" t="str">
        <f>IF(OR(ISNUMBER(SEARCH({"smok"},$Z1378))),"Y","N")</f>
        <v>N</v>
      </c>
      <c r="P1378" t="str">
        <f>IF(OR(ISNUMBER(SEARCH({"BP","Hyper"},$Z1378))),"Y","N")</f>
        <v>N</v>
      </c>
      <c r="Q1378" t="str">
        <f>IF(OR(ISNUMBER(SEARCH({"Tobacc","smok"},$Z1378))),"Y","N")</f>
        <v>N</v>
      </c>
      <c r="T1378" s="8" t="s">
        <v>31</v>
      </c>
      <c r="U1378" s="8" t="s">
        <v>31</v>
      </c>
      <c r="Z1378" s="9" t="s">
        <v>31</v>
      </c>
      <c r="AA1378" t="str">
        <f>IF(OR(ISNUMBER(SEARCH({"Diabetes","Diabetic"},$Z1378))),"Y","N")</f>
        <v>N</v>
      </c>
      <c r="AB1378" s="6" t="s">
        <v>36</v>
      </c>
    </row>
    <row r="1379" spans="2:28">
      <c r="B1379">
        <v>2016</v>
      </c>
      <c r="C1379" s="4">
        <v>24247</v>
      </c>
      <c r="D1379" s="5" t="s">
        <v>30</v>
      </c>
      <c r="E1379" s="5" t="s">
        <v>31</v>
      </c>
      <c r="F1379" s="5" t="s">
        <v>37</v>
      </c>
      <c r="G1379" s="6" t="s">
        <v>33</v>
      </c>
      <c r="H1379" s="7">
        <v>50</v>
      </c>
      <c r="I1379" s="5" t="s">
        <v>40</v>
      </c>
      <c r="J1379" t="str">
        <f>IF((ISNUMBER(SEARCH({"Cash"},[1]Sheet2!$I1379))),"Avg","AboveAvg")</f>
        <v>AboveAvg</v>
      </c>
      <c r="L1379" s="5" t="s">
        <v>31</v>
      </c>
      <c r="O1379" t="str">
        <f>IF(OR(ISNUMBER(SEARCH({"smok"},$Z1379))),"Y","N")</f>
        <v>N</v>
      </c>
      <c r="P1379" t="str">
        <f>IF(OR(ISNUMBER(SEARCH({"BP","Hyper"},$Z1379))),"Y","N")</f>
        <v>N</v>
      </c>
      <c r="Q1379" t="str">
        <f>IF(OR(ISNUMBER(SEARCH({"Tobacc","smok"},$Z1379))),"Y","N")</f>
        <v>N</v>
      </c>
      <c r="T1379" s="8" t="s">
        <v>31</v>
      </c>
      <c r="U1379" s="8" t="s">
        <v>31</v>
      </c>
      <c r="Z1379" s="9" t="s">
        <v>31</v>
      </c>
      <c r="AA1379" t="str">
        <f>IF(OR(ISNUMBER(SEARCH({"Diabetes","Diabetic"},$Z1379))),"Y","N")</f>
        <v>N</v>
      </c>
      <c r="AB1379" s="6" t="s">
        <v>36</v>
      </c>
    </row>
    <row r="1380" spans="2:28">
      <c r="B1380">
        <v>2016</v>
      </c>
      <c r="C1380" s="4">
        <v>19725</v>
      </c>
      <c r="D1380" s="5" t="s">
        <v>30</v>
      </c>
      <c r="E1380" s="5" t="s">
        <v>31</v>
      </c>
      <c r="F1380" s="5" t="s">
        <v>32</v>
      </c>
      <c r="G1380" s="6" t="s">
        <v>33</v>
      </c>
      <c r="H1380" s="7">
        <v>62</v>
      </c>
      <c r="I1380" s="5" t="s">
        <v>34</v>
      </c>
      <c r="J1380" t="str">
        <f>IF((ISNUMBER(SEARCH({"Cash"},[1]Sheet2!$I1380))),"Avg","AboveAvg")</f>
        <v>Avg</v>
      </c>
      <c r="L1380" s="5" t="s">
        <v>31</v>
      </c>
      <c r="O1380" t="str">
        <f>IF(OR(ISNUMBER(SEARCH({"smok"},$Z1380))),"Y","N")</f>
        <v>N</v>
      </c>
      <c r="P1380" t="str">
        <f>IF(OR(ISNUMBER(SEARCH({"BP","Hyper"},$Z1380))),"Y","N")</f>
        <v>N</v>
      </c>
      <c r="Q1380" t="str">
        <f>IF(OR(ISNUMBER(SEARCH({"Tobacc","smok"},$Z1380))),"Y","N")</f>
        <v>N</v>
      </c>
      <c r="T1380" s="8" t="s">
        <v>31</v>
      </c>
      <c r="U1380" s="8" t="s">
        <v>31</v>
      </c>
      <c r="Z1380" s="9" t="s">
        <v>31</v>
      </c>
      <c r="AA1380" t="str">
        <f>IF(OR(ISNUMBER(SEARCH({"Diabetes","Diabetic"},$Z1380))),"Y","N")</f>
        <v>N</v>
      </c>
      <c r="AB1380" s="6" t="s">
        <v>36</v>
      </c>
    </row>
    <row r="1381" spans="2:28" ht="118.8">
      <c r="B1381">
        <v>2016</v>
      </c>
      <c r="C1381" s="4">
        <v>21395</v>
      </c>
      <c r="D1381" s="5" t="s">
        <v>30</v>
      </c>
      <c r="E1381" s="5" t="s">
        <v>31</v>
      </c>
      <c r="F1381" s="5" t="s">
        <v>32</v>
      </c>
      <c r="G1381" s="6" t="s">
        <v>33</v>
      </c>
      <c r="H1381" s="7">
        <v>57</v>
      </c>
      <c r="I1381" s="5" t="s">
        <v>34</v>
      </c>
      <c r="J1381" t="str">
        <f>IF((ISNUMBER(SEARCH({"Cash"},[1]Sheet2!$I1381))),"Avg","AboveAvg")</f>
        <v>Avg</v>
      </c>
      <c r="L1381" s="5" t="s">
        <v>31</v>
      </c>
      <c r="O1381" t="str">
        <f>IF(OR(ISNUMBER(SEARCH({"smok"},$Z1381))),"Y","N")</f>
        <v>N</v>
      </c>
      <c r="P1381" t="str">
        <f>IF(OR(ISNUMBER(SEARCH({"BP","Hyper"},$Z1381))),"Y","N")</f>
        <v>N</v>
      </c>
      <c r="Q1381" t="str">
        <f>IF(OR(ISNUMBER(SEARCH({"Tobacc","smok"},$Z1381))),"Y","N")</f>
        <v>N</v>
      </c>
      <c r="T1381" s="8" t="s">
        <v>31</v>
      </c>
      <c r="U1381" s="8" t="s">
        <v>31</v>
      </c>
      <c r="Z1381" s="9" t="s">
        <v>685</v>
      </c>
      <c r="AA1381" t="str">
        <f>IF(OR(ISNUMBER(SEARCH({"Diabetes","Diabetic"},$Z1381))),"Y","N")</f>
        <v>Y</v>
      </c>
      <c r="AB1381" s="6" t="s">
        <v>36</v>
      </c>
    </row>
    <row r="1382" spans="2:28">
      <c r="B1382">
        <v>2016</v>
      </c>
      <c r="C1382" s="4">
        <v>24755</v>
      </c>
      <c r="D1382" s="5" t="s">
        <v>30</v>
      </c>
      <c r="E1382" s="5" t="s">
        <v>31</v>
      </c>
      <c r="F1382" s="5" t="s">
        <v>37</v>
      </c>
      <c r="G1382" s="6" t="s">
        <v>33</v>
      </c>
      <c r="H1382" s="7">
        <v>48</v>
      </c>
      <c r="I1382" s="5" t="s">
        <v>40</v>
      </c>
      <c r="J1382" t="str">
        <f>IF((ISNUMBER(SEARCH({"Cash"},[1]Sheet2!$I1382))),"Avg","AboveAvg")</f>
        <v>AboveAvg</v>
      </c>
      <c r="L1382" s="5" t="s">
        <v>44</v>
      </c>
      <c r="O1382" t="str">
        <f>IF(OR(ISNUMBER(SEARCH({"smok"},$Z1382))),"Y","N")</f>
        <v>N</v>
      </c>
      <c r="P1382" t="str">
        <f>IF(OR(ISNUMBER(SEARCH({"BP","Hyper"},$Z1382))),"Y","N")</f>
        <v>N</v>
      </c>
      <c r="Q1382" t="str">
        <f>IF(OR(ISNUMBER(SEARCH({"Tobacc","smok"},$Z1382))),"Y","N")</f>
        <v>N</v>
      </c>
      <c r="T1382" s="8" t="s">
        <v>31</v>
      </c>
      <c r="U1382" s="8" t="s">
        <v>31</v>
      </c>
      <c r="Z1382" s="9" t="s">
        <v>31</v>
      </c>
      <c r="AA1382" t="str">
        <f>IF(OR(ISNUMBER(SEARCH({"Diabetes","Diabetic"},$Z1382))),"Y","N")</f>
        <v>N</v>
      </c>
      <c r="AB1382" s="6" t="s">
        <v>36</v>
      </c>
    </row>
    <row r="1383" spans="2:28" ht="132">
      <c r="B1383">
        <v>2016</v>
      </c>
      <c r="C1383" s="4">
        <v>18274</v>
      </c>
      <c r="D1383" s="5" t="s">
        <v>39</v>
      </c>
      <c r="E1383" s="5" t="s">
        <v>31</v>
      </c>
      <c r="F1383" s="5" t="s">
        <v>37</v>
      </c>
      <c r="G1383" s="6" t="s">
        <v>33</v>
      </c>
      <c r="H1383" s="7">
        <v>66</v>
      </c>
      <c r="I1383" s="5" t="s">
        <v>40</v>
      </c>
      <c r="J1383" t="str">
        <f>IF((ISNUMBER(SEARCH({"Cash"},[1]Sheet2!$I1383))),"Avg","AboveAvg")</f>
        <v>AboveAvg</v>
      </c>
      <c r="L1383" s="5" t="s">
        <v>41</v>
      </c>
      <c r="O1383" t="str">
        <f>IF(OR(ISNUMBER(SEARCH({"smok"},$Z1383))),"Y","N")</f>
        <v>N</v>
      </c>
      <c r="P1383" t="str">
        <f>IF(OR(ISNUMBER(SEARCH({"BP","Hyper"},$Z1383))),"Y","N")</f>
        <v>N</v>
      </c>
      <c r="Q1383" t="str">
        <f>IF(OR(ISNUMBER(SEARCH({"Tobacc","smok"},$Z1383))),"Y","N")</f>
        <v>N</v>
      </c>
      <c r="T1383" s="8" t="s">
        <v>31</v>
      </c>
      <c r="U1383" s="8" t="s">
        <v>31</v>
      </c>
      <c r="Z1383" s="9" t="s">
        <v>87</v>
      </c>
      <c r="AA1383" t="str">
        <f>IF(OR(ISNUMBER(SEARCH({"Diabetes","Diabetic"},$Z1383))),"Y","N")</f>
        <v>N</v>
      </c>
      <c r="AB1383" s="6" t="s">
        <v>36</v>
      </c>
    </row>
    <row r="1384" spans="2:28" ht="303.60000000000002">
      <c r="B1384">
        <v>2016</v>
      </c>
      <c r="C1384" s="4">
        <v>19634</v>
      </c>
      <c r="D1384" s="5" t="s">
        <v>39</v>
      </c>
      <c r="E1384" s="5" t="s">
        <v>31</v>
      </c>
      <c r="F1384" s="5" t="s">
        <v>32</v>
      </c>
      <c r="G1384" s="6" t="s">
        <v>33</v>
      </c>
      <c r="H1384" s="7">
        <v>62</v>
      </c>
      <c r="I1384" s="5" t="s">
        <v>40</v>
      </c>
      <c r="J1384" t="str">
        <f>IF((ISNUMBER(SEARCH({"Cash"},[1]Sheet2!$I1384))),"Avg","AboveAvg")</f>
        <v>AboveAvg</v>
      </c>
      <c r="L1384" s="5" t="s">
        <v>48</v>
      </c>
      <c r="O1384" t="str">
        <f>IF(OR(ISNUMBER(SEARCH({"smok"},$Z1384))),"Y","N")</f>
        <v>N</v>
      </c>
      <c r="P1384" t="str">
        <f>IF(OR(ISNUMBER(SEARCH({"BP","Hyper"},$Z1384))),"Y","N")</f>
        <v>N</v>
      </c>
      <c r="Q1384" t="str">
        <f>IF(OR(ISNUMBER(SEARCH({"Tobacc","smok"},$Z1384))),"Y","N")</f>
        <v>N</v>
      </c>
      <c r="T1384" s="8" t="s">
        <v>31</v>
      </c>
      <c r="U1384" s="8" t="s">
        <v>31</v>
      </c>
      <c r="Z1384" s="9" t="s">
        <v>686</v>
      </c>
      <c r="AA1384" t="str">
        <f>IF(OR(ISNUMBER(SEARCH({"Diabetes","Diabetic"},$Z1384))),"Y","N")</f>
        <v>N</v>
      </c>
      <c r="AB1384" s="6" t="s">
        <v>36</v>
      </c>
    </row>
    <row r="1385" spans="2:28" ht="409.6">
      <c r="B1385">
        <v>2016</v>
      </c>
      <c r="C1385" s="4">
        <v>25256</v>
      </c>
      <c r="D1385" s="5" t="s">
        <v>30</v>
      </c>
      <c r="E1385" s="5" t="s">
        <v>31</v>
      </c>
      <c r="F1385" s="5" t="s">
        <v>37</v>
      </c>
      <c r="G1385" s="6" t="s">
        <v>33</v>
      </c>
      <c r="H1385" s="7">
        <v>47</v>
      </c>
      <c r="I1385" s="5" t="s">
        <v>40</v>
      </c>
      <c r="J1385" t="str">
        <f>IF((ISNUMBER(SEARCH({"Cash"},[1]Sheet2!$I1385))),"Avg","AboveAvg")</f>
        <v>AboveAvg</v>
      </c>
      <c r="L1385" s="5" t="s">
        <v>31</v>
      </c>
      <c r="O1385" t="str">
        <f>IF(OR(ISNUMBER(SEARCH({"smok"},$Z1385))),"Y","N")</f>
        <v>N</v>
      </c>
      <c r="P1385" t="str">
        <f>IF(OR(ISNUMBER(SEARCH({"BP","Hyper"},$Z1385))),"Y","N")</f>
        <v>Y</v>
      </c>
      <c r="Q1385" t="str">
        <f>IF(OR(ISNUMBER(SEARCH({"Tobacc","smok"},$Z1385))),"Y","N")</f>
        <v>N</v>
      </c>
      <c r="T1385" s="8" t="s">
        <v>31</v>
      </c>
      <c r="U1385" s="8" t="s">
        <v>31</v>
      </c>
      <c r="Z1385" s="9" t="s">
        <v>70</v>
      </c>
      <c r="AA1385" t="str">
        <f>IF(OR(ISNUMBER(SEARCH({"Diabetes","Diabetic"},$Z1385))),"Y","N")</f>
        <v>N</v>
      </c>
      <c r="AB1385" s="6" t="s">
        <v>36</v>
      </c>
    </row>
    <row r="1386" spans="2:28">
      <c r="B1386">
        <v>2016</v>
      </c>
      <c r="C1386" s="4">
        <v>26870</v>
      </c>
      <c r="D1386" s="5" t="s">
        <v>39</v>
      </c>
      <c r="E1386" s="5" t="s">
        <v>31</v>
      </c>
      <c r="F1386" s="5" t="s">
        <v>37</v>
      </c>
      <c r="G1386" s="6" t="s">
        <v>33</v>
      </c>
      <c r="H1386" s="7">
        <v>42</v>
      </c>
      <c r="I1386" s="5" t="s">
        <v>40</v>
      </c>
      <c r="J1386" t="str">
        <f>IF((ISNUMBER(SEARCH({"Cash"},[1]Sheet2!$I1386))),"Avg","AboveAvg")</f>
        <v>AboveAvg</v>
      </c>
      <c r="L1386" s="5" t="s">
        <v>44</v>
      </c>
      <c r="O1386" t="str">
        <f>IF(OR(ISNUMBER(SEARCH({"smok"},$Z1386))),"Y","N")</f>
        <v>N</v>
      </c>
      <c r="P1386" t="str">
        <f>IF(OR(ISNUMBER(SEARCH({"BP","Hyper"},$Z1386))),"Y","N")</f>
        <v>N</v>
      </c>
      <c r="Q1386" t="str">
        <f>IF(OR(ISNUMBER(SEARCH({"Tobacc","smok"},$Z1386))),"Y","N")</f>
        <v>N</v>
      </c>
      <c r="T1386" s="8" t="s">
        <v>31</v>
      </c>
      <c r="U1386" s="8" t="s">
        <v>31</v>
      </c>
      <c r="Z1386" s="9" t="s">
        <v>31</v>
      </c>
      <c r="AA1386" t="str">
        <f>IF(OR(ISNUMBER(SEARCH({"Diabetes","Diabetic"},$Z1386))),"Y","N")</f>
        <v>N</v>
      </c>
      <c r="AB1386" s="6" t="s">
        <v>36</v>
      </c>
    </row>
    <row r="1387" spans="2:28" ht="409.6">
      <c r="B1387">
        <v>2016</v>
      </c>
      <c r="C1387" s="4">
        <v>27610</v>
      </c>
      <c r="D1387" s="5" t="s">
        <v>30</v>
      </c>
      <c r="E1387" s="5" t="s">
        <v>31</v>
      </c>
      <c r="F1387" s="5" t="s">
        <v>37</v>
      </c>
      <c r="G1387" s="6" t="s">
        <v>33</v>
      </c>
      <c r="H1387" s="7">
        <v>40</v>
      </c>
      <c r="I1387" s="5" t="s">
        <v>40</v>
      </c>
      <c r="J1387" t="str">
        <f>IF((ISNUMBER(SEARCH({"Cash"},[1]Sheet2!$I1387))),"Avg","AboveAvg")</f>
        <v>AboveAvg</v>
      </c>
      <c r="L1387" s="5" t="s">
        <v>31</v>
      </c>
      <c r="O1387" t="str">
        <f>IF(OR(ISNUMBER(SEARCH({"smok"},$Z1387))),"Y","N")</f>
        <v>N</v>
      </c>
      <c r="P1387" t="str">
        <f>IF(OR(ISNUMBER(SEARCH({"BP","Hyper"},$Z1387))),"Y","N")</f>
        <v>Y</v>
      </c>
      <c r="Q1387" t="str">
        <f>IF(OR(ISNUMBER(SEARCH({"Tobacc","smok"},$Z1387))),"Y","N")</f>
        <v>N</v>
      </c>
      <c r="T1387" s="8" t="s">
        <v>31</v>
      </c>
      <c r="U1387" s="8" t="s">
        <v>31</v>
      </c>
      <c r="Z1387" s="9" t="s">
        <v>687</v>
      </c>
      <c r="AA1387" t="str">
        <f>IF(OR(ISNUMBER(SEARCH({"Diabetes","Diabetic"},$Z1387))),"Y","N")</f>
        <v>N</v>
      </c>
      <c r="AB1387" s="6" t="s">
        <v>36</v>
      </c>
    </row>
    <row r="1388" spans="2:28">
      <c r="B1388">
        <v>2016</v>
      </c>
      <c r="C1388" s="4">
        <v>33300</v>
      </c>
      <c r="D1388" s="5" t="s">
        <v>39</v>
      </c>
      <c r="E1388" s="5" t="s">
        <v>31</v>
      </c>
      <c r="F1388" s="5" t="s">
        <v>37</v>
      </c>
      <c r="G1388" s="6" t="s">
        <v>33</v>
      </c>
      <c r="H1388" s="7">
        <v>25</v>
      </c>
      <c r="I1388" s="5" t="s">
        <v>40</v>
      </c>
      <c r="J1388" t="str">
        <f>IF((ISNUMBER(SEARCH({"Cash"},[1]Sheet2!$I1388))),"Avg","AboveAvg")</f>
        <v>AboveAvg</v>
      </c>
      <c r="L1388" s="5" t="s">
        <v>38</v>
      </c>
      <c r="O1388" t="str">
        <f>IF(OR(ISNUMBER(SEARCH({"smok"},$Z1388))),"Y","N")</f>
        <v>N</v>
      </c>
      <c r="P1388" t="str">
        <f>IF(OR(ISNUMBER(SEARCH({"BP","Hyper"},$Z1388))),"Y","N")</f>
        <v>N</v>
      </c>
      <c r="Q1388" t="str">
        <f>IF(OR(ISNUMBER(SEARCH({"Tobacc","smok"},$Z1388))),"Y","N")</f>
        <v>N</v>
      </c>
      <c r="T1388" s="8" t="s">
        <v>31</v>
      </c>
      <c r="U1388" s="8" t="s">
        <v>31</v>
      </c>
      <c r="Z1388" s="9" t="s">
        <v>31</v>
      </c>
      <c r="AA1388" t="str">
        <f>IF(OR(ISNUMBER(SEARCH({"Diabetes","Diabetic"},$Z1388))),"Y","N")</f>
        <v>N</v>
      </c>
      <c r="AB1388" s="6" t="s">
        <v>36</v>
      </c>
    </row>
    <row r="1389" spans="2:28">
      <c r="B1389">
        <v>2016</v>
      </c>
      <c r="C1389" s="4">
        <v>20625</v>
      </c>
      <c r="D1389" s="5" t="s">
        <v>30</v>
      </c>
      <c r="E1389" s="5" t="s">
        <v>31</v>
      </c>
      <c r="F1389" s="5" t="s">
        <v>32</v>
      </c>
      <c r="G1389" s="6" t="s">
        <v>33</v>
      </c>
      <c r="H1389" s="7">
        <v>60</v>
      </c>
      <c r="I1389" s="5" t="s">
        <v>34</v>
      </c>
      <c r="J1389" t="str">
        <f>IF((ISNUMBER(SEARCH({"Cash"},[1]Sheet2!$I1389))),"Avg","AboveAvg")</f>
        <v>Avg</v>
      </c>
      <c r="L1389" s="5" t="s">
        <v>44</v>
      </c>
      <c r="O1389" t="str">
        <f>IF(OR(ISNUMBER(SEARCH({"smok"},$Z1389))),"Y","N")</f>
        <v>N</v>
      </c>
      <c r="P1389" t="str">
        <f>IF(OR(ISNUMBER(SEARCH({"BP","Hyper"},$Z1389))),"Y","N")</f>
        <v>N</v>
      </c>
      <c r="Q1389" t="str">
        <f>IF(OR(ISNUMBER(SEARCH({"Tobacc","smok"},$Z1389))),"Y","N")</f>
        <v>N</v>
      </c>
      <c r="T1389" s="8" t="s">
        <v>31</v>
      </c>
      <c r="U1389" s="8" t="s">
        <v>31</v>
      </c>
      <c r="Z1389" s="9" t="s">
        <v>31</v>
      </c>
      <c r="AA1389" t="str">
        <f>IF(OR(ISNUMBER(SEARCH({"Diabetes","Diabetic"},$Z1389))),"Y","N")</f>
        <v>N</v>
      </c>
      <c r="AB1389" s="6" t="s">
        <v>36</v>
      </c>
    </row>
    <row r="1390" spans="2:28" ht="66">
      <c r="B1390">
        <v>2016</v>
      </c>
      <c r="C1390" s="4">
        <v>22709</v>
      </c>
      <c r="D1390" s="5" t="s">
        <v>39</v>
      </c>
      <c r="E1390" s="5" t="s">
        <v>31</v>
      </c>
      <c r="F1390" s="5" t="s">
        <v>37</v>
      </c>
      <c r="G1390" s="6" t="s">
        <v>33</v>
      </c>
      <c r="H1390" s="7">
        <v>54</v>
      </c>
      <c r="I1390" s="5" t="s">
        <v>34</v>
      </c>
      <c r="J1390" t="str">
        <f>IF((ISNUMBER(SEARCH({"Cash"},[1]Sheet2!$I1390))),"Avg","AboveAvg")</f>
        <v>Avg</v>
      </c>
      <c r="L1390" s="5" t="s">
        <v>44</v>
      </c>
      <c r="O1390" t="str">
        <f>IF(OR(ISNUMBER(SEARCH({"smok"},$Z1390))),"Y","N")</f>
        <v>N</v>
      </c>
      <c r="P1390" t="str">
        <f>IF(OR(ISNUMBER(SEARCH({"BP","Hyper"},$Z1390))),"Y","N")</f>
        <v>Y</v>
      </c>
      <c r="Q1390" t="str">
        <f>IF(OR(ISNUMBER(SEARCH({"Tobacc","smok"},$Z1390))),"Y","N")</f>
        <v>N</v>
      </c>
      <c r="T1390" s="8" t="s">
        <v>31</v>
      </c>
      <c r="U1390" s="8" t="s">
        <v>31</v>
      </c>
      <c r="Z1390" s="9" t="s">
        <v>688</v>
      </c>
      <c r="AA1390" t="str">
        <f>IF(OR(ISNUMBER(SEARCH({"Diabetes","Diabetic"},$Z1390))),"Y","N")</f>
        <v>Y</v>
      </c>
      <c r="AB1390" s="6" t="s">
        <v>36</v>
      </c>
    </row>
    <row r="1391" spans="2:28">
      <c r="B1391">
        <v>2016</v>
      </c>
      <c r="C1391" s="4">
        <v>28294</v>
      </c>
      <c r="D1391" s="5" t="s">
        <v>30</v>
      </c>
      <c r="E1391" s="5" t="s">
        <v>31</v>
      </c>
      <c r="F1391" s="5" t="s">
        <v>37</v>
      </c>
      <c r="G1391" s="6" t="s">
        <v>33</v>
      </c>
      <c r="H1391" s="7">
        <v>39</v>
      </c>
      <c r="I1391" s="5" t="s">
        <v>34</v>
      </c>
      <c r="J1391" t="str">
        <f>IF((ISNUMBER(SEARCH({"Cash"},[1]Sheet2!$I1391))),"Avg","AboveAvg")</f>
        <v>Avg</v>
      </c>
      <c r="L1391" s="5" t="s">
        <v>31</v>
      </c>
      <c r="O1391" t="str">
        <f>IF(OR(ISNUMBER(SEARCH({"smok"},$Z1391))),"Y","N")</f>
        <v>N</v>
      </c>
      <c r="P1391" t="str">
        <f>IF(OR(ISNUMBER(SEARCH({"BP","Hyper"},$Z1391))),"Y","N")</f>
        <v>N</v>
      </c>
      <c r="Q1391" t="str">
        <f>IF(OR(ISNUMBER(SEARCH({"Tobacc","smok"},$Z1391))),"Y","N")</f>
        <v>N</v>
      </c>
      <c r="T1391" s="8" t="s">
        <v>31</v>
      </c>
      <c r="U1391" s="8" t="s">
        <v>31</v>
      </c>
      <c r="Z1391" s="9" t="s">
        <v>31</v>
      </c>
      <c r="AA1391" t="str">
        <f>IF(OR(ISNUMBER(SEARCH({"Diabetes","Diabetic"},$Z1391))),"Y","N")</f>
        <v>N</v>
      </c>
      <c r="AB1391" s="6" t="s">
        <v>36</v>
      </c>
    </row>
    <row r="1392" spans="2:28">
      <c r="B1392">
        <v>2016</v>
      </c>
      <c r="C1392" s="4">
        <v>22608</v>
      </c>
      <c r="D1392" s="5" t="s">
        <v>30</v>
      </c>
      <c r="E1392" s="5" t="s">
        <v>31</v>
      </c>
      <c r="F1392" s="5" t="s">
        <v>37</v>
      </c>
      <c r="G1392" s="6" t="s">
        <v>33</v>
      </c>
      <c r="H1392" s="7">
        <v>54</v>
      </c>
      <c r="I1392" s="5" t="s">
        <v>40</v>
      </c>
      <c r="J1392" t="str">
        <f>IF((ISNUMBER(SEARCH({"Cash"},[1]Sheet2!$I1392))),"Avg","AboveAvg")</f>
        <v>AboveAvg</v>
      </c>
      <c r="L1392" s="5" t="s">
        <v>31</v>
      </c>
      <c r="O1392" t="str">
        <f>IF(OR(ISNUMBER(SEARCH({"smok"},$Z1392))),"Y","N")</f>
        <v>N</v>
      </c>
      <c r="P1392" t="str">
        <f>IF(OR(ISNUMBER(SEARCH({"BP","Hyper"},$Z1392))),"Y","N")</f>
        <v>N</v>
      </c>
      <c r="Q1392" t="str">
        <f>IF(OR(ISNUMBER(SEARCH({"Tobacc","smok"},$Z1392))),"Y","N")</f>
        <v>N</v>
      </c>
      <c r="T1392" s="8" t="s">
        <v>31</v>
      </c>
      <c r="U1392" s="8" t="s">
        <v>31</v>
      </c>
      <c r="Z1392" s="9" t="s">
        <v>31</v>
      </c>
      <c r="AA1392" t="str">
        <f>IF(OR(ISNUMBER(SEARCH({"Diabetes","Diabetic"},$Z1392))),"Y","N")</f>
        <v>N</v>
      </c>
      <c r="AB1392" s="6" t="s">
        <v>36</v>
      </c>
    </row>
    <row r="1393" spans="2:28" ht="409.6">
      <c r="B1393">
        <v>2016</v>
      </c>
      <c r="C1393" s="4">
        <v>23030</v>
      </c>
      <c r="D1393" s="5" t="s">
        <v>30</v>
      </c>
      <c r="E1393" s="5" t="s">
        <v>31</v>
      </c>
      <c r="F1393" s="5" t="s">
        <v>37</v>
      </c>
      <c r="G1393" s="6" t="s">
        <v>33</v>
      </c>
      <c r="H1393" s="7">
        <v>53</v>
      </c>
      <c r="I1393" s="5" t="s">
        <v>40</v>
      </c>
      <c r="J1393" t="str">
        <f>IF((ISNUMBER(SEARCH({"Cash"},[1]Sheet2!$I1393))),"Avg","AboveAvg")</f>
        <v>AboveAvg</v>
      </c>
      <c r="L1393" s="5" t="s">
        <v>41</v>
      </c>
      <c r="O1393" t="str">
        <f>IF(OR(ISNUMBER(SEARCH({"smok"},$Z1393))),"Y","N")</f>
        <v>N</v>
      </c>
      <c r="P1393" t="str">
        <f>IF(OR(ISNUMBER(SEARCH({"BP","Hyper"},$Z1393))),"Y","N")</f>
        <v>N</v>
      </c>
      <c r="Q1393" t="str">
        <f>IF(OR(ISNUMBER(SEARCH({"Tobacc","smok"},$Z1393))),"Y","N")</f>
        <v>N</v>
      </c>
      <c r="T1393" s="8" t="s">
        <v>31</v>
      </c>
      <c r="U1393" s="8" t="s">
        <v>31</v>
      </c>
      <c r="Z1393" s="9" t="s">
        <v>388</v>
      </c>
      <c r="AA1393" t="str">
        <f>IF(OR(ISNUMBER(SEARCH({"Diabetes","Diabetic"},$Z1393))),"Y","N")</f>
        <v>N</v>
      </c>
      <c r="AB1393" s="6" t="s">
        <v>36</v>
      </c>
    </row>
    <row r="1394" spans="2:28">
      <c r="B1394">
        <v>2016</v>
      </c>
      <c r="C1394" s="4">
        <v>21825</v>
      </c>
      <c r="D1394" s="5" t="s">
        <v>30</v>
      </c>
      <c r="E1394" s="5" t="s">
        <v>31</v>
      </c>
      <c r="F1394" s="5" t="s">
        <v>32</v>
      </c>
      <c r="G1394" s="6" t="s">
        <v>33</v>
      </c>
      <c r="H1394" s="7">
        <v>56</v>
      </c>
      <c r="I1394" s="5" t="s">
        <v>34</v>
      </c>
      <c r="J1394" t="str">
        <f>IF((ISNUMBER(SEARCH({"Cash"},[1]Sheet2!$I1394))),"Avg","AboveAvg")</f>
        <v>Avg</v>
      </c>
      <c r="L1394" s="5" t="s">
        <v>31</v>
      </c>
      <c r="O1394" t="str">
        <f>IF(OR(ISNUMBER(SEARCH({"smok"},$Z1394))),"Y","N")</f>
        <v>N</v>
      </c>
      <c r="P1394" t="str">
        <f>IF(OR(ISNUMBER(SEARCH({"BP","Hyper"},$Z1394))),"Y","N")</f>
        <v>N</v>
      </c>
      <c r="Q1394" t="str">
        <f>IF(OR(ISNUMBER(SEARCH({"Tobacc","smok"},$Z1394))),"Y","N")</f>
        <v>N</v>
      </c>
      <c r="T1394" s="8" t="s">
        <v>31</v>
      </c>
      <c r="U1394" s="8" t="s">
        <v>31</v>
      </c>
      <c r="Z1394" s="9" t="s">
        <v>31</v>
      </c>
      <c r="AA1394" t="str">
        <f>IF(OR(ISNUMBER(SEARCH({"Diabetes","Diabetic"},$Z1394))),"Y","N")</f>
        <v>N</v>
      </c>
      <c r="AB1394" s="6" t="s">
        <v>36</v>
      </c>
    </row>
    <row r="1395" spans="2:28" ht="396">
      <c r="B1395">
        <v>2016</v>
      </c>
      <c r="C1395" s="4">
        <v>21817</v>
      </c>
      <c r="D1395" s="5" t="s">
        <v>30</v>
      </c>
      <c r="E1395" s="5" t="s">
        <v>31</v>
      </c>
      <c r="F1395" s="5" t="s">
        <v>32</v>
      </c>
      <c r="G1395" s="6" t="s">
        <v>33</v>
      </c>
      <c r="H1395" s="7">
        <v>56</v>
      </c>
      <c r="I1395" s="5" t="s">
        <v>34</v>
      </c>
      <c r="J1395" t="str">
        <f>IF((ISNUMBER(SEARCH({"Cash"},[1]Sheet2!$I1395))),"Avg","AboveAvg")</f>
        <v>Avg</v>
      </c>
      <c r="L1395" s="5" t="s">
        <v>31</v>
      </c>
      <c r="O1395" t="str">
        <f>IF(OR(ISNUMBER(SEARCH({"smok"},$Z1395))),"Y","N")</f>
        <v>N</v>
      </c>
      <c r="P1395" t="str">
        <f>IF(OR(ISNUMBER(SEARCH({"BP","Hyper"},$Z1395))),"Y","N")</f>
        <v>Y</v>
      </c>
      <c r="Q1395" t="str">
        <f>IF(OR(ISNUMBER(SEARCH({"Tobacc","smok"},$Z1395))),"Y","N")</f>
        <v>N</v>
      </c>
      <c r="T1395" s="8" t="s">
        <v>31</v>
      </c>
      <c r="U1395" s="8" t="s">
        <v>31</v>
      </c>
      <c r="Z1395" s="9" t="s">
        <v>689</v>
      </c>
      <c r="AA1395" t="str">
        <f>IF(OR(ISNUMBER(SEARCH({"Diabetes","Diabetic"},$Z1395))),"Y","N")</f>
        <v>N</v>
      </c>
      <c r="AB1395" s="6" t="s">
        <v>36</v>
      </c>
    </row>
    <row r="1396" spans="2:28" ht="211.2">
      <c r="B1396">
        <v>2016</v>
      </c>
      <c r="C1396" s="4">
        <v>42209</v>
      </c>
      <c r="D1396" s="5" t="s">
        <v>30</v>
      </c>
      <c r="E1396" s="5" t="s">
        <v>31</v>
      </c>
      <c r="F1396" s="5" t="s">
        <v>32</v>
      </c>
      <c r="G1396" s="6" t="s">
        <v>33</v>
      </c>
      <c r="H1396" s="7">
        <v>0</v>
      </c>
      <c r="I1396" s="5" t="s">
        <v>34</v>
      </c>
      <c r="J1396" t="str">
        <f>IF((ISNUMBER(SEARCH({"Cash"},[1]Sheet2!$I1396))),"Avg","AboveAvg")</f>
        <v>Avg</v>
      </c>
      <c r="L1396" s="5" t="s">
        <v>31</v>
      </c>
      <c r="O1396" t="str">
        <f>IF(OR(ISNUMBER(SEARCH({"smok"},$Z1396))),"Y","N")</f>
        <v>N</v>
      </c>
      <c r="P1396" t="str">
        <f>IF(OR(ISNUMBER(SEARCH({"BP","Hyper"},$Z1396))),"Y","N")</f>
        <v>N</v>
      </c>
      <c r="Q1396" t="str">
        <f>IF(OR(ISNUMBER(SEARCH({"Tobacc","smok"},$Z1396))),"Y","N")</f>
        <v>N</v>
      </c>
      <c r="T1396" s="8" t="s">
        <v>31</v>
      </c>
      <c r="U1396" s="8" t="s">
        <v>31</v>
      </c>
      <c r="Z1396" s="9" t="s">
        <v>690</v>
      </c>
      <c r="AA1396" t="str">
        <f>IF(OR(ISNUMBER(SEARCH({"Diabetes","Diabetic"},$Z1396))),"Y","N")</f>
        <v>N</v>
      </c>
      <c r="AB1396" s="6" t="s">
        <v>36</v>
      </c>
    </row>
    <row r="1397" spans="2:28" ht="409.6">
      <c r="B1397">
        <v>2016</v>
      </c>
      <c r="C1397" s="4">
        <v>38416</v>
      </c>
      <c r="D1397" s="5" t="s">
        <v>30</v>
      </c>
      <c r="E1397" s="5" t="s">
        <v>31</v>
      </c>
      <c r="F1397" s="5" t="s">
        <v>32</v>
      </c>
      <c r="G1397" s="6" t="s">
        <v>33</v>
      </c>
      <c r="H1397" s="7">
        <v>11</v>
      </c>
      <c r="I1397" s="5" t="s">
        <v>40</v>
      </c>
      <c r="J1397" t="str">
        <f>IF((ISNUMBER(SEARCH({"Cash"},[1]Sheet2!$I1397))),"Avg","AboveAvg")</f>
        <v>AboveAvg</v>
      </c>
      <c r="L1397" s="5" t="s">
        <v>93</v>
      </c>
      <c r="O1397" t="str">
        <f>IF(OR(ISNUMBER(SEARCH({"smok"},$Z1397))),"Y","N")</f>
        <v>N</v>
      </c>
      <c r="P1397" t="str">
        <f>IF(OR(ISNUMBER(SEARCH({"BP","Hyper"},$Z1397))),"Y","N")</f>
        <v>N</v>
      </c>
      <c r="Q1397" t="str">
        <f>IF(OR(ISNUMBER(SEARCH({"Tobacc","smok"},$Z1397))),"Y","N")</f>
        <v>N</v>
      </c>
      <c r="T1397" s="8" t="s">
        <v>31</v>
      </c>
      <c r="U1397" s="8" t="s">
        <v>31</v>
      </c>
      <c r="Z1397" s="9" t="s">
        <v>691</v>
      </c>
      <c r="AA1397" t="str">
        <f>IF(OR(ISNUMBER(SEARCH({"Diabetes","Diabetic"},$Z1397))),"Y","N")</f>
        <v>N</v>
      </c>
      <c r="AB1397" s="6" t="s">
        <v>36</v>
      </c>
    </row>
    <row r="1398" spans="2:28" ht="409.6">
      <c r="B1398">
        <v>2016</v>
      </c>
      <c r="C1398" s="4">
        <v>17713</v>
      </c>
      <c r="D1398" s="5" t="s">
        <v>30</v>
      </c>
      <c r="E1398" s="5" t="s">
        <v>31</v>
      </c>
      <c r="F1398" s="5" t="s">
        <v>32</v>
      </c>
      <c r="G1398" s="6" t="s">
        <v>33</v>
      </c>
      <c r="H1398" s="7">
        <v>68</v>
      </c>
      <c r="I1398" s="5" t="s">
        <v>34</v>
      </c>
      <c r="J1398" t="str">
        <f>IF((ISNUMBER(SEARCH({"Cash"},[1]Sheet2!$I1398))),"Avg","AboveAvg")</f>
        <v>Avg</v>
      </c>
      <c r="L1398" s="5" t="s">
        <v>31</v>
      </c>
      <c r="O1398" t="str">
        <f>IF(OR(ISNUMBER(SEARCH({"smok"},$Z1398))),"Y","N")</f>
        <v>N</v>
      </c>
      <c r="P1398" t="str">
        <f>IF(OR(ISNUMBER(SEARCH({"BP","Hyper"},$Z1398))),"Y","N")</f>
        <v>Y</v>
      </c>
      <c r="Q1398" t="str">
        <f>IF(OR(ISNUMBER(SEARCH({"Tobacc","smok"},$Z1398))),"Y","N")</f>
        <v>N</v>
      </c>
      <c r="T1398" s="8" t="s">
        <v>31</v>
      </c>
      <c r="U1398" s="8" t="s">
        <v>31</v>
      </c>
      <c r="Z1398" s="9" t="s">
        <v>467</v>
      </c>
      <c r="AA1398" t="str">
        <f>IF(OR(ISNUMBER(SEARCH({"Diabetes","Diabetic"},$Z1398))),"Y","N")</f>
        <v>N</v>
      </c>
      <c r="AB1398" s="6" t="s">
        <v>36</v>
      </c>
    </row>
    <row r="1399" spans="2:28">
      <c r="B1399">
        <v>2016</v>
      </c>
      <c r="C1399" s="4">
        <v>24794</v>
      </c>
      <c r="D1399" s="5" t="s">
        <v>30</v>
      </c>
      <c r="E1399" s="5" t="s">
        <v>31</v>
      </c>
      <c r="F1399" s="5" t="s">
        <v>37</v>
      </c>
      <c r="G1399" s="6" t="s">
        <v>33</v>
      </c>
      <c r="H1399" s="7">
        <v>48</v>
      </c>
      <c r="I1399" s="5" t="s">
        <v>34</v>
      </c>
      <c r="J1399" t="str">
        <f>IF((ISNUMBER(SEARCH({"Cash"},[1]Sheet2!$I1399))),"Avg","AboveAvg")</f>
        <v>Avg</v>
      </c>
      <c r="L1399" s="5" t="s">
        <v>31</v>
      </c>
      <c r="O1399" t="str">
        <f>IF(OR(ISNUMBER(SEARCH({"smok"},$Z1399))),"Y","N")</f>
        <v>N</v>
      </c>
      <c r="P1399" t="str">
        <f>IF(OR(ISNUMBER(SEARCH({"BP","Hyper"},$Z1399))),"Y","N")</f>
        <v>N</v>
      </c>
      <c r="Q1399" t="str">
        <f>IF(OR(ISNUMBER(SEARCH({"Tobacc","smok"},$Z1399))),"Y","N")</f>
        <v>N</v>
      </c>
      <c r="T1399" s="8" t="s">
        <v>31</v>
      </c>
      <c r="U1399" s="8" t="s">
        <v>31</v>
      </c>
      <c r="Z1399" s="9" t="s">
        <v>31</v>
      </c>
      <c r="AA1399" t="str">
        <f>IF(OR(ISNUMBER(SEARCH({"Diabetes","Diabetic"},$Z1399))),"Y","N")</f>
        <v>N</v>
      </c>
      <c r="AB1399" s="6" t="s">
        <v>36</v>
      </c>
    </row>
    <row r="1400" spans="2:28">
      <c r="B1400">
        <v>2016</v>
      </c>
      <c r="C1400" s="4">
        <v>28625</v>
      </c>
      <c r="D1400" s="5" t="s">
        <v>30</v>
      </c>
      <c r="E1400" s="5" t="s">
        <v>31</v>
      </c>
      <c r="F1400" s="5" t="s">
        <v>32</v>
      </c>
      <c r="G1400" s="6" t="s">
        <v>33</v>
      </c>
      <c r="H1400" s="7">
        <v>38</v>
      </c>
      <c r="I1400" s="5" t="s">
        <v>40</v>
      </c>
      <c r="J1400" t="str">
        <f>IF((ISNUMBER(SEARCH({"Cash"},[1]Sheet2!$I1400))),"Avg","AboveAvg")</f>
        <v>AboveAvg</v>
      </c>
      <c r="L1400" s="5" t="s">
        <v>31</v>
      </c>
      <c r="O1400" t="str">
        <f>IF(OR(ISNUMBER(SEARCH({"smok"},$Z1400))),"Y","N")</f>
        <v>N</v>
      </c>
      <c r="P1400" t="str">
        <f>IF(OR(ISNUMBER(SEARCH({"BP","Hyper"},$Z1400))),"Y","N")</f>
        <v>N</v>
      </c>
      <c r="Q1400" t="str">
        <f>IF(OR(ISNUMBER(SEARCH({"Tobacc","smok"},$Z1400))),"Y","N")</f>
        <v>N</v>
      </c>
      <c r="T1400" s="8" t="s">
        <v>31</v>
      </c>
      <c r="U1400" s="8" t="s">
        <v>31</v>
      </c>
      <c r="Z1400" s="9" t="s">
        <v>31</v>
      </c>
      <c r="AA1400" t="str">
        <f>IF(OR(ISNUMBER(SEARCH({"Diabetes","Diabetic"},$Z1400))),"Y","N")</f>
        <v>N</v>
      </c>
      <c r="AB1400" s="6" t="s">
        <v>36</v>
      </c>
    </row>
    <row r="1401" spans="2:28">
      <c r="B1401">
        <v>2016</v>
      </c>
      <c r="C1401" s="4">
        <v>26931</v>
      </c>
      <c r="D1401" s="5" t="s">
        <v>30</v>
      </c>
      <c r="E1401" s="5" t="s">
        <v>31</v>
      </c>
      <c r="F1401" s="5" t="s">
        <v>32</v>
      </c>
      <c r="G1401" s="6" t="s">
        <v>33</v>
      </c>
      <c r="H1401" s="7">
        <v>42</v>
      </c>
      <c r="I1401" s="5" t="s">
        <v>40</v>
      </c>
      <c r="J1401" t="str">
        <f>IF((ISNUMBER(SEARCH({"Cash"},[1]Sheet2!$I1401))),"Avg","AboveAvg")</f>
        <v>AboveAvg</v>
      </c>
      <c r="L1401" s="5" t="s">
        <v>44</v>
      </c>
      <c r="O1401" t="str">
        <f>IF(OR(ISNUMBER(SEARCH({"smok"},$Z1401))),"Y","N")</f>
        <v>N</v>
      </c>
      <c r="P1401" t="str">
        <f>IF(OR(ISNUMBER(SEARCH({"BP","Hyper"},$Z1401))),"Y","N")</f>
        <v>N</v>
      </c>
      <c r="Q1401" t="str">
        <f>IF(OR(ISNUMBER(SEARCH({"Tobacc","smok"},$Z1401))),"Y","N")</f>
        <v>N</v>
      </c>
      <c r="T1401" s="8" t="s">
        <v>31</v>
      </c>
      <c r="U1401" s="8" t="s">
        <v>31</v>
      </c>
      <c r="Z1401" s="9" t="s">
        <v>31</v>
      </c>
      <c r="AA1401" t="str">
        <f>IF(OR(ISNUMBER(SEARCH({"Diabetes","Diabetic"},$Z1401))),"Y","N")</f>
        <v>N</v>
      </c>
      <c r="AB1401" s="6" t="s">
        <v>36</v>
      </c>
    </row>
    <row r="1402" spans="2:28" ht="409.6">
      <c r="B1402">
        <v>2016</v>
      </c>
      <c r="C1402" s="4">
        <v>23196</v>
      </c>
      <c r="D1402" s="5" t="s">
        <v>30</v>
      </c>
      <c r="E1402" s="5" t="s">
        <v>31</v>
      </c>
      <c r="F1402" s="5" t="s">
        <v>32</v>
      </c>
      <c r="G1402" s="6" t="s">
        <v>33</v>
      </c>
      <c r="H1402" s="7">
        <v>52</v>
      </c>
      <c r="I1402" s="5" t="s">
        <v>40</v>
      </c>
      <c r="J1402" t="str">
        <f>IF((ISNUMBER(SEARCH({"Cash"},[1]Sheet2!$I1402))),"Avg","AboveAvg")</f>
        <v>AboveAvg</v>
      </c>
      <c r="L1402" s="5" t="s">
        <v>44</v>
      </c>
      <c r="O1402" t="str">
        <f>IF(OR(ISNUMBER(SEARCH({"smok"},$Z1402))),"Y","N")</f>
        <v>Y</v>
      </c>
      <c r="P1402" t="str">
        <f>IF(OR(ISNUMBER(SEARCH({"BP","Hyper"},$Z1402))),"Y","N")</f>
        <v>Y</v>
      </c>
      <c r="Q1402" t="str">
        <f>IF(OR(ISNUMBER(SEARCH({"Tobacc","smok"},$Z1402))),"Y","N")</f>
        <v>Y</v>
      </c>
      <c r="T1402" s="8" t="s">
        <v>31</v>
      </c>
      <c r="U1402" s="8" t="s">
        <v>31</v>
      </c>
      <c r="Z1402" s="9" t="s">
        <v>585</v>
      </c>
      <c r="AA1402" t="str">
        <f>IF(OR(ISNUMBER(SEARCH({"Diabetes","Diabetic"},$Z1402))),"Y","N")</f>
        <v>N</v>
      </c>
      <c r="AB1402" s="6" t="s">
        <v>36</v>
      </c>
    </row>
    <row r="1403" spans="2:28" ht="409.6">
      <c r="B1403">
        <v>2016</v>
      </c>
      <c r="C1403" s="4">
        <v>27267</v>
      </c>
      <c r="D1403" s="5" t="s">
        <v>30</v>
      </c>
      <c r="E1403" s="5" t="s">
        <v>31</v>
      </c>
      <c r="F1403" s="5" t="s">
        <v>37</v>
      </c>
      <c r="G1403" s="6" t="s">
        <v>33</v>
      </c>
      <c r="H1403" s="7">
        <v>41</v>
      </c>
      <c r="I1403" s="5" t="s">
        <v>34</v>
      </c>
      <c r="J1403" t="str">
        <f>IF((ISNUMBER(SEARCH({"Cash"},[1]Sheet2!$I1403))),"Avg","AboveAvg")</f>
        <v>Avg</v>
      </c>
      <c r="L1403" s="5" t="s">
        <v>41</v>
      </c>
      <c r="O1403" t="str">
        <f>IF(OR(ISNUMBER(SEARCH({"smok"},$Z1403))),"Y","N")</f>
        <v>N</v>
      </c>
      <c r="P1403" t="str">
        <f>IF(OR(ISNUMBER(SEARCH({"BP","Hyper"},$Z1403))),"Y","N")</f>
        <v>Y</v>
      </c>
      <c r="Q1403" t="str">
        <f>IF(OR(ISNUMBER(SEARCH({"Tobacc","smok"},$Z1403))),"Y","N")</f>
        <v>N</v>
      </c>
      <c r="T1403" s="8" t="s">
        <v>31</v>
      </c>
      <c r="U1403" s="8" t="s">
        <v>31</v>
      </c>
      <c r="Z1403" s="9" t="s">
        <v>692</v>
      </c>
      <c r="AA1403" t="str">
        <f>IF(OR(ISNUMBER(SEARCH({"Diabetes","Diabetic"},$Z1403))),"Y","N")</f>
        <v>N</v>
      </c>
      <c r="AB1403" s="6" t="s">
        <v>36</v>
      </c>
    </row>
    <row r="1404" spans="2:28" ht="409.6">
      <c r="B1404">
        <v>2016</v>
      </c>
      <c r="C1404" s="4">
        <v>14458</v>
      </c>
      <c r="D1404" s="5" t="s">
        <v>30</v>
      </c>
      <c r="E1404" s="5" t="s">
        <v>31</v>
      </c>
      <c r="F1404" s="5" t="s">
        <v>32</v>
      </c>
      <c r="G1404" s="6" t="s">
        <v>33</v>
      </c>
      <c r="H1404" s="7">
        <v>76</v>
      </c>
      <c r="I1404" s="5" t="s">
        <v>40</v>
      </c>
      <c r="J1404" t="str">
        <f>IF((ISNUMBER(SEARCH({"Cash"},[1]Sheet2!$I1404))),"Avg","AboveAvg")</f>
        <v>AboveAvg</v>
      </c>
      <c r="L1404" s="5" t="s">
        <v>44</v>
      </c>
      <c r="O1404" t="str">
        <f>IF(OR(ISNUMBER(SEARCH({"smok"},$Z1404))),"Y","N")</f>
        <v>N</v>
      </c>
      <c r="P1404" t="str">
        <f>IF(OR(ISNUMBER(SEARCH({"BP","Hyper"},$Z1404))),"Y","N")</f>
        <v>N</v>
      </c>
      <c r="Q1404" t="str">
        <f>IF(OR(ISNUMBER(SEARCH({"Tobacc","smok"},$Z1404))),"Y","N")</f>
        <v>N</v>
      </c>
      <c r="T1404" s="8" t="s">
        <v>31</v>
      </c>
      <c r="U1404" s="8" t="s">
        <v>31</v>
      </c>
      <c r="Z1404" s="9" t="s">
        <v>83</v>
      </c>
      <c r="AA1404" t="str">
        <f>IF(OR(ISNUMBER(SEARCH({"Diabetes","Diabetic"},$Z1404))),"Y","N")</f>
        <v>N</v>
      </c>
      <c r="AB1404" s="6" t="s">
        <v>36</v>
      </c>
    </row>
    <row r="1405" spans="2:28">
      <c r="B1405">
        <v>2016</v>
      </c>
      <c r="C1405" s="4">
        <v>22821</v>
      </c>
      <c r="D1405" s="5" t="s">
        <v>30</v>
      </c>
      <c r="E1405" s="5" t="s">
        <v>31</v>
      </c>
      <c r="F1405" s="5" t="s">
        <v>37</v>
      </c>
      <c r="G1405" s="6" t="s">
        <v>33</v>
      </c>
      <c r="H1405" s="7">
        <v>54</v>
      </c>
      <c r="I1405" s="5" t="s">
        <v>34</v>
      </c>
      <c r="J1405" t="str">
        <f>IF((ISNUMBER(SEARCH({"Cash"},[1]Sheet2!$I1405))),"Avg","AboveAvg")</f>
        <v>Avg</v>
      </c>
      <c r="L1405" s="5" t="s">
        <v>31</v>
      </c>
      <c r="O1405" t="str">
        <f>IF(OR(ISNUMBER(SEARCH({"smok"},$Z1405))),"Y","N")</f>
        <v>N</v>
      </c>
      <c r="P1405" t="str">
        <f>IF(OR(ISNUMBER(SEARCH({"BP","Hyper"},$Z1405))),"Y","N")</f>
        <v>N</v>
      </c>
      <c r="Q1405" t="str">
        <f>IF(OR(ISNUMBER(SEARCH({"Tobacc","smok"},$Z1405))),"Y","N")</f>
        <v>N</v>
      </c>
      <c r="T1405" s="8" t="s">
        <v>31</v>
      </c>
      <c r="U1405" s="8" t="s">
        <v>31</v>
      </c>
      <c r="Z1405" s="9" t="s">
        <v>31</v>
      </c>
      <c r="AA1405" t="str">
        <f>IF(OR(ISNUMBER(SEARCH({"Diabetes","Diabetic"},$Z1405))),"Y","N")</f>
        <v>N</v>
      </c>
      <c r="AB1405" s="6" t="s">
        <v>36</v>
      </c>
    </row>
    <row r="1406" spans="2:28" ht="409.6">
      <c r="B1406">
        <v>2016</v>
      </c>
      <c r="C1406" s="4">
        <v>23867</v>
      </c>
      <c r="D1406" s="5" t="s">
        <v>30</v>
      </c>
      <c r="E1406" s="5" t="s">
        <v>31</v>
      </c>
      <c r="F1406" s="5" t="s">
        <v>32</v>
      </c>
      <c r="G1406" s="6" t="s">
        <v>33</v>
      </c>
      <c r="H1406" s="7">
        <v>51</v>
      </c>
      <c r="I1406" s="5" t="s">
        <v>34</v>
      </c>
      <c r="J1406" t="str">
        <f>IF((ISNUMBER(SEARCH({"Cash"},[1]Sheet2!$I1406))),"Avg","AboveAvg")</f>
        <v>Avg</v>
      </c>
      <c r="L1406" s="5" t="s">
        <v>41</v>
      </c>
      <c r="O1406" t="str">
        <f>IF(OR(ISNUMBER(SEARCH({"smok"},$Z1406))),"Y","N")</f>
        <v>N</v>
      </c>
      <c r="P1406" t="str">
        <f>IF(OR(ISNUMBER(SEARCH({"BP","Hyper"},$Z1406))),"Y","N")</f>
        <v>Y</v>
      </c>
      <c r="Q1406" t="str">
        <f>IF(OR(ISNUMBER(SEARCH({"Tobacc","smok"},$Z1406))),"Y","N")</f>
        <v>N</v>
      </c>
      <c r="T1406" s="8" t="s">
        <v>31</v>
      </c>
      <c r="U1406" s="8" t="s">
        <v>31</v>
      </c>
      <c r="Z1406" s="9" t="s">
        <v>693</v>
      </c>
      <c r="AA1406" t="str">
        <f>IF(OR(ISNUMBER(SEARCH({"Diabetes","Diabetic"},$Z1406))),"Y","N")</f>
        <v>N</v>
      </c>
      <c r="AB1406" s="6" t="s">
        <v>36</v>
      </c>
    </row>
    <row r="1407" spans="2:28" ht="409.6">
      <c r="B1407">
        <v>2016</v>
      </c>
      <c r="C1407" s="4">
        <v>22070</v>
      </c>
      <c r="D1407" s="5" t="s">
        <v>30</v>
      </c>
      <c r="E1407" s="5" t="s">
        <v>31</v>
      </c>
      <c r="F1407" s="5" t="s">
        <v>37</v>
      </c>
      <c r="G1407" s="6" t="s">
        <v>33</v>
      </c>
      <c r="H1407" s="7">
        <v>55</v>
      </c>
      <c r="I1407" s="5" t="s">
        <v>40</v>
      </c>
      <c r="J1407" t="str">
        <f>IF((ISNUMBER(SEARCH({"Cash"},[1]Sheet2!$I1407))),"Avg","AboveAvg")</f>
        <v>AboveAvg</v>
      </c>
      <c r="L1407" s="5" t="s">
        <v>31</v>
      </c>
      <c r="O1407" t="str">
        <f>IF(OR(ISNUMBER(SEARCH({"smok"},$Z1407))),"Y","N")</f>
        <v>N</v>
      </c>
      <c r="P1407" t="str">
        <f>IF(OR(ISNUMBER(SEARCH({"BP","Hyper"},$Z1407))),"Y","N")</f>
        <v>Y</v>
      </c>
      <c r="Q1407" t="str">
        <f>IF(OR(ISNUMBER(SEARCH({"Tobacc","smok"},$Z1407))),"Y","N")</f>
        <v>N</v>
      </c>
      <c r="T1407" s="8" t="s">
        <v>31</v>
      </c>
      <c r="U1407" s="8" t="s">
        <v>31</v>
      </c>
      <c r="Z1407" s="9" t="s">
        <v>342</v>
      </c>
      <c r="AA1407" t="str">
        <f>IF(OR(ISNUMBER(SEARCH({"Diabetes","Diabetic"},$Z1407))),"Y","N")</f>
        <v>N</v>
      </c>
      <c r="AB1407" s="6" t="s">
        <v>36</v>
      </c>
    </row>
    <row r="1408" spans="2:28">
      <c r="B1408">
        <v>2016</v>
      </c>
      <c r="C1408" s="4">
        <v>16917</v>
      </c>
      <c r="D1408" s="5" t="s">
        <v>30</v>
      </c>
      <c r="E1408" s="5" t="s">
        <v>31</v>
      </c>
      <c r="F1408" s="5" t="s">
        <v>37</v>
      </c>
      <c r="G1408" s="6" t="s">
        <v>33</v>
      </c>
      <c r="H1408" s="7">
        <v>70</v>
      </c>
      <c r="I1408" s="5" t="s">
        <v>34</v>
      </c>
      <c r="J1408" t="str">
        <f>IF((ISNUMBER(SEARCH({"Cash"},[1]Sheet2!$I1408))),"Avg","AboveAvg")</f>
        <v>Avg</v>
      </c>
      <c r="L1408" s="5" t="s">
        <v>247</v>
      </c>
      <c r="O1408" t="str">
        <f>IF(OR(ISNUMBER(SEARCH({"smok"},$Z1408))),"Y","N")</f>
        <v>N</v>
      </c>
      <c r="P1408" t="str">
        <f>IF(OR(ISNUMBER(SEARCH({"BP","Hyper"},$Z1408))),"Y","N")</f>
        <v>N</v>
      </c>
      <c r="Q1408" t="str">
        <f>IF(OR(ISNUMBER(SEARCH({"Tobacc","smok"},$Z1408))),"Y","N")</f>
        <v>N</v>
      </c>
      <c r="T1408" s="8" t="s">
        <v>31</v>
      </c>
      <c r="U1408" s="8" t="s">
        <v>31</v>
      </c>
      <c r="Z1408" s="9" t="s">
        <v>31</v>
      </c>
      <c r="AA1408" t="str">
        <f>IF(OR(ISNUMBER(SEARCH({"Diabetes","Diabetic"},$Z1408))),"Y","N")</f>
        <v>N</v>
      </c>
      <c r="AB1408" s="6" t="s">
        <v>36</v>
      </c>
    </row>
    <row r="1409" spans="2:28">
      <c r="B1409">
        <v>2016</v>
      </c>
      <c r="C1409" s="4">
        <v>22212</v>
      </c>
      <c r="D1409" s="5" t="s">
        <v>30</v>
      </c>
      <c r="E1409" s="5" t="s">
        <v>31</v>
      </c>
      <c r="F1409" s="5" t="s">
        <v>37</v>
      </c>
      <c r="G1409" s="6" t="s">
        <v>33</v>
      </c>
      <c r="H1409" s="7">
        <v>55</v>
      </c>
      <c r="I1409" s="5" t="s">
        <v>34</v>
      </c>
      <c r="J1409" t="str">
        <f>IF((ISNUMBER(SEARCH({"Cash"},[1]Sheet2!$I1409))),"Avg","AboveAvg")</f>
        <v>Avg</v>
      </c>
      <c r="L1409" s="5" t="s">
        <v>48</v>
      </c>
      <c r="O1409" t="str">
        <f>IF(OR(ISNUMBER(SEARCH({"smok"},$Z1409))),"Y","N")</f>
        <v>N</v>
      </c>
      <c r="P1409" t="str">
        <f>IF(OR(ISNUMBER(SEARCH({"BP","Hyper"},$Z1409))),"Y","N")</f>
        <v>N</v>
      </c>
      <c r="Q1409" t="str">
        <f>IF(OR(ISNUMBER(SEARCH({"Tobacc","smok"},$Z1409))),"Y","N")</f>
        <v>N</v>
      </c>
      <c r="T1409" s="8" t="s">
        <v>31</v>
      </c>
      <c r="U1409" s="8" t="s">
        <v>31</v>
      </c>
      <c r="Z1409" s="9" t="s">
        <v>31</v>
      </c>
      <c r="AA1409" t="str">
        <f>IF(OR(ISNUMBER(SEARCH({"Diabetes","Diabetic"},$Z1409))),"Y","N")</f>
        <v>N</v>
      </c>
      <c r="AB1409" s="6" t="s">
        <v>36</v>
      </c>
    </row>
    <row r="1410" spans="2:28">
      <c r="B1410">
        <v>2016</v>
      </c>
      <c r="C1410" s="4">
        <v>22313</v>
      </c>
      <c r="D1410" s="5" t="s">
        <v>30</v>
      </c>
      <c r="E1410" s="5" t="s">
        <v>31</v>
      </c>
      <c r="F1410" s="5" t="s">
        <v>37</v>
      </c>
      <c r="G1410" s="6" t="s">
        <v>33</v>
      </c>
      <c r="H1410" s="7">
        <v>55</v>
      </c>
      <c r="I1410" s="5" t="s">
        <v>40</v>
      </c>
      <c r="J1410" t="str">
        <f>IF((ISNUMBER(SEARCH({"Cash"},[1]Sheet2!$I1410))),"Avg","AboveAvg")</f>
        <v>AboveAvg</v>
      </c>
      <c r="L1410" s="5" t="s">
        <v>31</v>
      </c>
      <c r="O1410" t="str">
        <f>IF(OR(ISNUMBER(SEARCH({"smok"},$Z1410))),"Y","N")</f>
        <v>N</v>
      </c>
      <c r="P1410" t="str">
        <f>IF(OR(ISNUMBER(SEARCH({"BP","Hyper"},$Z1410))),"Y","N")</f>
        <v>N</v>
      </c>
      <c r="Q1410" t="str">
        <f>IF(OR(ISNUMBER(SEARCH({"Tobacc","smok"},$Z1410))),"Y","N")</f>
        <v>N</v>
      </c>
      <c r="T1410" s="8" t="s">
        <v>31</v>
      </c>
      <c r="U1410" s="8" t="s">
        <v>31</v>
      </c>
      <c r="Z1410" s="9" t="s">
        <v>31</v>
      </c>
      <c r="AA1410" t="str">
        <f>IF(OR(ISNUMBER(SEARCH({"Diabetes","Diabetic"},$Z1410))),"Y","N")</f>
        <v>N</v>
      </c>
      <c r="AB1410" s="6" t="s">
        <v>36</v>
      </c>
    </row>
    <row r="1411" spans="2:28" ht="409.6">
      <c r="B1411">
        <v>2016</v>
      </c>
      <c r="C1411" s="4">
        <v>27677</v>
      </c>
      <c r="D1411" s="5" t="s">
        <v>30</v>
      </c>
      <c r="E1411" s="5" t="s">
        <v>31</v>
      </c>
      <c r="F1411" s="5" t="s">
        <v>37</v>
      </c>
      <c r="G1411" s="6" t="s">
        <v>33</v>
      </c>
      <c r="H1411" s="7">
        <v>41</v>
      </c>
      <c r="I1411" s="5" t="s">
        <v>40</v>
      </c>
      <c r="J1411" t="str">
        <f>IF((ISNUMBER(SEARCH({"Cash"},[1]Sheet2!$I1411))),"Avg","AboveAvg")</f>
        <v>AboveAvg</v>
      </c>
      <c r="L1411" s="5" t="s">
        <v>38</v>
      </c>
      <c r="O1411" t="str">
        <f>IF(OR(ISNUMBER(SEARCH({"smok"},$Z1411))),"Y","N")</f>
        <v>N</v>
      </c>
      <c r="P1411" t="str">
        <f>IF(OR(ISNUMBER(SEARCH({"BP","Hyper"},$Z1411))),"Y","N")</f>
        <v>N</v>
      </c>
      <c r="Q1411" t="str">
        <f>IF(OR(ISNUMBER(SEARCH({"Tobacc","smok"},$Z1411))),"Y","N")</f>
        <v>N</v>
      </c>
      <c r="T1411" s="8" t="s">
        <v>31</v>
      </c>
      <c r="U1411" s="8" t="s">
        <v>31</v>
      </c>
      <c r="Z1411" s="9" t="s">
        <v>694</v>
      </c>
      <c r="AA1411" t="str">
        <f>IF(OR(ISNUMBER(SEARCH({"Diabetes","Diabetic"},$Z1411))),"Y","N")</f>
        <v>N</v>
      </c>
      <c r="AB1411" s="6" t="s">
        <v>36</v>
      </c>
    </row>
    <row r="1412" spans="2:28" ht="92.4">
      <c r="B1412">
        <v>2016</v>
      </c>
      <c r="C1412" s="4">
        <v>20929</v>
      </c>
      <c r="D1412" s="5" t="s">
        <v>39</v>
      </c>
      <c r="E1412" s="5" t="s">
        <v>31</v>
      </c>
      <c r="F1412" s="5" t="s">
        <v>37</v>
      </c>
      <c r="G1412" s="6" t="s">
        <v>33</v>
      </c>
      <c r="H1412" s="7">
        <v>59</v>
      </c>
      <c r="I1412" s="5" t="s">
        <v>34</v>
      </c>
      <c r="J1412" t="str">
        <f>IF((ISNUMBER(SEARCH({"Cash"},[1]Sheet2!$I1412))),"Avg","AboveAvg")</f>
        <v>Avg</v>
      </c>
      <c r="L1412" s="5" t="s">
        <v>48</v>
      </c>
      <c r="O1412" t="str">
        <f>IF(OR(ISNUMBER(SEARCH({"smok"},$Z1412))),"Y","N")</f>
        <v>N</v>
      </c>
      <c r="P1412" t="str">
        <f>IF(OR(ISNUMBER(SEARCH({"BP","Hyper"},$Z1412))),"Y","N")</f>
        <v>N</v>
      </c>
      <c r="Q1412" t="str">
        <f>IF(OR(ISNUMBER(SEARCH({"Tobacc","smok"},$Z1412))),"Y","N")</f>
        <v>N</v>
      </c>
      <c r="T1412" s="8" t="s">
        <v>31</v>
      </c>
      <c r="U1412" s="8" t="s">
        <v>31</v>
      </c>
      <c r="Z1412" s="9" t="s">
        <v>695</v>
      </c>
      <c r="AA1412" t="str">
        <f>IF(OR(ISNUMBER(SEARCH({"Diabetes","Diabetic"},$Z1412))),"Y","N")</f>
        <v>N</v>
      </c>
      <c r="AB1412" s="6" t="s">
        <v>36</v>
      </c>
    </row>
    <row r="1413" spans="2:28">
      <c r="B1413">
        <v>2016</v>
      </c>
      <c r="C1413" s="4">
        <v>31410</v>
      </c>
      <c r="D1413" s="5" t="s">
        <v>30</v>
      </c>
      <c r="E1413" s="5" t="s">
        <v>31</v>
      </c>
      <c r="F1413" s="5" t="s">
        <v>37</v>
      </c>
      <c r="G1413" s="6" t="s">
        <v>33</v>
      </c>
      <c r="H1413" s="7">
        <v>30</v>
      </c>
      <c r="I1413" s="5" t="s">
        <v>34</v>
      </c>
      <c r="J1413" t="str">
        <f>IF((ISNUMBER(SEARCH({"Cash"},[1]Sheet2!$I1413))),"Avg","AboveAvg")</f>
        <v>Avg</v>
      </c>
      <c r="L1413" s="5" t="s">
        <v>31</v>
      </c>
      <c r="O1413" t="str">
        <f>IF(OR(ISNUMBER(SEARCH({"smok"},$Z1413))),"Y","N")</f>
        <v>N</v>
      </c>
      <c r="P1413" t="str">
        <f>IF(OR(ISNUMBER(SEARCH({"BP","Hyper"},$Z1413))),"Y","N")</f>
        <v>N</v>
      </c>
      <c r="Q1413" t="str">
        <f>IF(OR(ISNUMBER(SEARCH({"Tobacc","smok"},$Z1413))),"Y","N")</f>
        <v>N</v>
      </c>
      <c r="T1413" s="8" t="s">
        <v>31</v>
      </c>
      <c r="U1413" s="8" t="s">
        <v>31</v>
      </c>
      <c r="Z1413" s="9" t="s">
        <v>31</v>
      </c>
      <c r="AA1413" t="str">
        <f>IF(OR(ISNUMBER(SEARCH({"Diabetes","Diabetic"},$Z1413))),"Y","N")</f>
        <v>N</v>
      </c>
      <c r="AB1413" s="6" t="s">
        <v>36</v>
      </c>
    </row>
    <row r="1414" spans="2:28" ht="39.6">
      <c r="B1414">
        <v>2016</v>
      </c>
      <c r="C1414" s="4">
        <v>35638</v>
      </c>
      <c r="D1414" s="5" t="s">
        <v>30</v>
      </c>
      <c r="E1414" s="5" t="s">
        <v>31</v>
      </c>
      <c r="F1414" s="5" t="s">
        <v>37</v>
      </c>
      <c r="G1414" s="6" t="s">
        <v>33</v>
      </c>
      <c r="H1414" s="7">
        <v>19</v>
      </c>
      <c r="I1414" s="5" t="s">
        <v>34</v>
      </c>
      <c r="J1414" t="str">
        <f>IF((ISNUMBER(SEARCH({"Cash"},[1]Sheet2!$I1414))),"Avg","AboveAvg")</f>
        <v>Avg</v>
      </c>
      <c r="L1414" s="5" t="s">
        <v>41</v>
      </c>
      <c r="O1414" t="str">
        <f>IF(OR(ISNUMBER(SEARCH({"smok"},$Z1414))),"Y","N")</f>
        <v>N</v>
      </c>
      <c r="P1414" t="str">
        <f>IF(OR(ISNUMBER(SEARCH({"BP","Hyper"},$Z1414))),"Y","N")</f>
        <v>N</v>
      </c>
      <c r="Q1414" t="str">
        <f>IF(OR(ISNUMBER(SEARCH({"Tobacc","smok"},$Z1414))),"Y","N")</f>
        <v>N</v>
      </c>
      <c r="T1414" s="8" t="s">
        <v>31</v>
      </c>
      <c r="U1414" s="8" t="s">
        <v>31</v>
      </c>
      <c r="Z1414" s="9" t="s">
        <v>696</v>
      </c>
      <c r="AA1414" t="str">
        <f>IF(OR(ISNUMBER(SEARCH({"Diabetes","Diabetic"},$Z1414))),"Y","N")</f>
        <v>N</v>
      </c>
      <c r="AB1414" s="6" t="s">
        <v>36</v>
      </c>
    </row>
    <row r="1415" spans="2:28" ht="79.2">
      <c r="B1415">
        <v>2016</v>
      </c>
      <c r="C1415" s="4">
        <v>29685</v>
      </c>
      <c r="D1415" s="5" t="s">
        <v>30</v>
      </c>
      <c r="E1415" s="5" t="s">
        <v>31</v>
      </c>
      <c r="F1415" s="5" t="s">
        <v>37</v>
      </c>
      <c r="G1415" s="6" t="s">
        <v>33</v>
      </c>
      <c r="H1415" s="7">
        <v>35</v>
      </c>
      <c r="I1415" s="5" t="s">
        <v>40</v>
      </c>
      <c r="J1415" t="str">
        <f>IF((ISNUMBER(SEARCH({"Cash"},[1]Sheet2!$I1415))),"Avg","AboveAvg")</f>
        <v>AboveAvg</v>
      </c>
      <c r="L1415" s="5" t="s">
        <v>31</v>
      </c>
      <c r="O1415" t="str">
        <f>IF(OR(ISNUMBER(SEARCH({"smok"},$Z1415))),"Y","N")</f>
        <v>N</v>
      </c>
      <c r="P1415" t="str">
        <f>IF(OR(ISNUMBER(SEARCH({"BP","Hyper"},$Z1415))),"Y","N")</f>
        <v>N</v>
      </c>
      <c r="Q1415" t="str">
        <f>IF(OR(ISNUMBER(SEARCH({"Tobacc","smok"},$Z1415))),"Y","N")</f>
        <v>N</v>
      </c>
      <c r="T1415" s="8" t="s">
        <v>31</v>
      </c>
      <c r="U1415" s="8" t="s">
        <v>31</v>
      </c>
      <c r="Z1415" s="9" t="s">
        <v>697</v>
      </c>
      <c r="AA1415" t="str">
        <f>IF(OR(ISNUMBER(SEARCH({"Diabetes","Diabetic"},$Z1415))),"Y","N")</f>
        <v>N</v>
      </c>
      <c r="AB1415" s="6" t="s">
        <v>36</v>
      </c>
    </row>
    <row r="1416" spans="2:28">
      <c r="B1416">
        <v>2016</v>
      </c>
      <c r="C1416" s="4">
        <v>26591</v>
      </c>
      <c r="D1416" s="5" t="s">
        <v>30</v>
      </c>
      <c r="E1416" s="5" t="s">
        <v>31</v>
      </c>
      <c r="F1416" s="5" t="s">
        <v>32</v>
      </c>
      <c r="G1416" s="6" t="s">
        <v>33</v>
      </c>
      <c r="H1416" s="7">
        <v>44</v>
      </c>
      <c r="I1416" s="5" t="s">
        <v>34</v>
      </c>
      <c r="J1416" t="str">
        <f>IF((ISNUMBER(SEARCH({"Cash"},[1]Sheet2!$I1416))),"Avg","AboveAvg")</f>
        <v>Avg</v>
      </c>
      <c r="L1416" s="5" t="s">
        <v>31</v>
      </c>
      <c r="O1416" t="str">
        <f>IF(OR(ISNUMBER(SEARCH({"smok"},$Z1416))),"Y","N")</f>
        <v>N</v>
      </c>
      <c r="P1416" t="str">
        <f>IF(OR(ISNUMBER(SEARCH({"BP","Hyper"},$Z1416))),"Y","N")</f>
        <v>N</v>
      </c>
      <c r="Q1416" t="str">
        <f>IF(OR(ISNUMBER(SEARCH({"Tobacc","smok"},$Z1416))),"Y","N")</f>
        <v>N</v>
      </c>
      <c r="T1416" s="8" t="s">
        <v>31</v>
      </c>
      <c r="U1416" s="8" t="s">
        <v>31</v>
      </c>
      <c r="Z1416" s="9" t="s">
        <v>31</v>
      </c>
      <c r="AA1416" t="str">
        <f>IF(OR(ISNUMBER(SEARCH({"Diabetes","Diabetic"},$Z1416))),"Y","N")</f>
        <v>N</v>
      </c>
      <c r="AB1416" s="6" t="s">
        <v>36</v>
      </c>
    </row>
    <row r="1417" spans="2:28" ht="409.6">
      <c r="B1417">
        <v>2016</v>
      </c>
      <c r="C1417" s="4">
        <v>20573</v>
      </c>
      <c r="D1417" s="5" t="s">
        <v>30</v>
      </c>
      <c r="E1417" s="5" t="s">
        <v>31</v>
      </c>
      <c r="F1417" s="5" t="s">
        <v>37</v>
      </c>
      <c r="G1417" s="6" t="s">
        <v>33</v>
      </c>
      <c r="H1417" s="7">
        <v>60</v>
      </c>
      <c r="I1417" s="5" t="s">
        <v>34</v>
      </c>
      <c r="J1417" t="str">
        <f>IF((ISNUMBER(SEARCH({"Cash"},[1]Sheet2!$I1417))),"Avg","AboveAvg")</f>
        <v>Avg</v>
      </c>
      <c r="L1417" s="5" t="s">
        <v>48</v>
      </c>
      <c r="O1417" t="str">
        <f>IF(OR(ISNUMBER(SEARCH({"smok"},$Z1417))),"Y","N")</f>
        <v>N</v>
      </c>
      <c r="P1417" t="str">
        <f>IF(OR(ISNUMBER(SEARCH({"BP","Hyper"},$Z1417))),"Y","N")</f>
        <v>Y</v>
      </c>
      <c r="Q1417" t="str">
        <f>IF(OR(ISNUMBER(SEARCH({"Tobacc","smok"},$Z1417))),"Y","N")</f>
        <v>N</v>
      </c>
      <c r="T1417" s="8" t="s">
        <v>31</v>
      </c>
      <c r="U1417" s="8" t="s">
        <v>31</v>
      </c>
      <c r="Z1417" s="9" t="s">
        <v>698</v>
      </c>
      <c r="AA1417" t="str">
        <f>IF(OR(ISNUMBER(SEARCH({"Diabetes","Diabetic"},$Z1417))),"Y","N")</f>
        <v>N</v>
      </c>
      <c r="AB1417" s="6" t="s">
        <v>36</v>
      </c>
    </row>
    <row r="1418" spans="2:28" ht="409.6">
      <c r="B1418">
        <v>2016</v>
      </c>
      <c r="C1418" s="4">
        <v>20000</v>
      </c>
      <c r="D1418" s="5" t="s">
        <v>30</v>
      </c>
      <c r="E1418" s="5" t="s">
        <v>31</v>
      </c>
      <c r="F1418" s="5" t="s">
        <v>37</v>
      </c>
      <c r="G1418" s="6" t="s">
        <v>33</v>
      </c>
      <c r="H1418" s="7">
        <v>62</v>
      </c>
      <c r="I1418" s="5" t="s">
        <v>40</v>
      </c>
      <c r="J1418" t="str">
        <f>IF((ISNUMBER(SEARCH({"Cash"},[1]Sheet2!$I1418))),"Avg","AboveAvg")</f>
        <v>AboveAvg</v>
      </c>
      <c r="L1418" s="5" t="s">
        <v>44</v>
      </c>
      <c r="O1418" t="str">
        <f>IF(OR(ISNUMBER(SEARCH({"smok"},$Z1418))),"Y","N")</f>
        <v>N</v>
      </c>
      <c r="P1418" t="str">
        <f>IF(OR(ISNUMBER(SEARCH({"BP","Hyper"},$Z1418))),"Y","N")</f>
        <v>Y</v>
      </c>
      <c r="Q1418" t="str">
        <f>IF(OR(ISNUMBER(SEARCH({"Tobacc","smok"},$Z1418))),"Y","N")</f>
        <v>N</v>
      </c>
      <c r="T1418" s="8" t="s">
        <v>31</v>
      </c>
      <c r="U1418" s="8" t="s">
        <v>31</v>
      </c>
      <c r="Z1418" s="9" t="s">
        <v>699</v>
      </c>
      <c r="AA1418" t="str">
        <f>IF(OR(ISNUMBER(SEARCH({"Diabetes","Diabetic"},$Z1418))),"Y","N")</f>
        <v>N</v>
      </c>
      <c r="AB1418" s="6" t="s">
        <v>36</v>
      </c>
    </row>
    <row r="1419" spans="2:28">
      <c r="B1419">
        <v>2016</v>
      </c>
      <c r="C1419" s="4">
        <v>28696</v>
      </c>
      <c r="D1419" s="5" t="s">
        <v>30</v>
      </c>
      <c r="E1419" s="5" t="s">
        <v>31</v>
      </c>
      <c r="F1419" s="5" t="s">
        <v>32</v>
      </c>
      <c r="G1419" s="6" t="s">
        <v>33</v>
      </c>
      <c r="H1419" s="7">
        <v>38</v>
      </c>
      <c r="I1419" s="5" t="s">
        <v>40</v>
      </c>
      <c r="J1419" t="str">
        <f>IF((ISNUMBER(SEARCH({"Cash"},[1]Sheet2!$I1419))),"Avg","AboveAvg")</f>
        <v>AboveAvg</v>
      </c>
      <c r="L1419" s="5" t="s">
        <v>31</v>
      </c>
      <c r="O1419" t="str">
        <f>IF(OR(ISNUMBER(SEARCH({"smok"},$Z1419))),"Y","N")</f>
        <v>N</v>
      </c>
      <c r="P1419" t="str">
        <f>IF(OR(ISNUMBER(SEARCH({"BP","Hyper"},$Z1419))),"Y","N")</f>
        <v>N</v>
      </c>
      <c r="Q1419" t="str">
        <f>IF(OR(ISNUMBER(SEARCH({"Tobacc","smok"},$Z1419))),"Y","N")</f>
        <v>N</v>
      </c>
      <c r="T1419" s="8" t="s">
        <v>31</v>
      </c>
      <c r="U1419" s="8" t="s">
        <v>31</v>
      </c>
      <c r="Z1419" s="9" t="s">
        <v>31</v>
      </c>
      <c r="AA1419" t="str">
        <f>IF(OR(ISNUMBER(SEARCH({"Diabetes","Diabetic"},$Z1419))),"Y","N")</f>
        <v>N</v>
      </c>
      <c r="AB1419" s="6" t="s">
        <v>36</v>
      </c>
    </row>
    <row r="1420" spans="2:28" ht="409.6">
      <c r="B1420">
        <v>2016</v>
      </c>
      <c r="C1420" s="4">
        <v>19369</v>
      </c>
      <c r="D1420" s="5" t="s">
        <v>30</v>
      </c>
      <c r="E1420" s="5" t="s">
        <v>31</v>
      </c>
      <c r="F1420" s="5" t="s">
        <v>37</v>
      </c>
      <c r="G1420" s="6" t="s">
        <v>33</v>
      </c>
      <c r="H1420" s="7">
        <v>63</v>
      </c>
      <c r="I1420" s="5" t="s">
        <v>40</v>
      </c>
      <c r="J1420" t="str">
        <f>IF((ISNUMBER(SEARCH({"Cash"},[1]Sheet2!$I1420))),"Avg","AboveAvg")</f>
        <v>AboveAvg</v>
      </c>
      <c r="L1420" s="5" t="s">
        <v>31</v>
      </c>
      <c r="O1420" t="str">
        <f>IF(OR(ISNUMBER(SEARCH({"smok"},$Z1420))),"Y","N")</f>
        <v>N</v>
      </c>
      <c r="P1420" t="str">
        <f>IF(OR(ISNUMBER(SEARCH({"BP","Hyper"},$Z1420))),"Y","N")</f>
        <v>N</v>
      </c>
      <c r="Q1420" t="str">
        <f>IF(OR(ISNUMBER(SEARCH({"Tobacc","smok"},$Z1420))),"Y","N")</f>
        <v>N</v>
      </c>
      <c r="T1420" s="8" t="s">
        <v>31</v>
      </c>
      <c r="U1420" s="8" t="s">
        <v>31</v>
      </c>
      <c r="Z1420" s="9" t="s">
        <v>700</v>
      </c>
      <c r="AA1420" t="str">
        <f>IF(OR(ISNUMBER(SEARCH({"Diabetes","Diabetic"},$Z1420))),"Y","N")</f>
        <v>N</v>
      </c>
      <c r="AB1420" s="6" t="s">
        <v>36</v>
      </c>
    </row>
    <row r="1421" spans="2:28" ht="409.6">
      <c r="B1421">
        <v>2016</v>
      </c>
      <c r="C1421" s="4">
        <v>12901</v>
      </c>
      <c r="D1421" s="5" t="s">
        <v>30</v>
      </c>
      <c r="E1421" s="5" t="s">
        <v>31</v>
      </c>
      <c r="F1421" s="5" t="s">
        <v>32</v>
      </c>
      <c r="G1421" s="6" t="s">
        <v>33</v>
      </c>
      <c r="H1421" s="7">
        <v>81</v>
      </c>
      <c r="I1421" s="5" t="s">
        <v>40</v>
      </c>
      <c r="J1421" t="str">
        <f>IF((ISNUMBER(SEARCH({"Cash"},[1]Sheet2!$I1421))),"Avg","AboveAvg")</f>
        <v>AboveAvg</v>
      </c>
      <c r="L1421" s="5" t="s">
        <v>44</v>
      </c>
      <c r="O1421" t="str">
        <f>IF(OR(ISNUMBER(SEARCH({"smok"},$Z1421))),"Y","N")</f>
        <v>N</v>
      </c>
      <c r="P1421" t="str">
        <f>IF(OR(ISNUMBER(SEARCH({"BP","Hyper"},$Z1421))),"Y","N")</f>
        <v>Y</v>
      </c>
      <c r="Q1421" t="str">
        <f>IF(OR(ISNUMBER(SEARCH({"Tobacc","smok"},$Z1421))),"Y","N")</f>
        <v>N</v>
      </c>
      <c r="T1421" s="8" t="s">
        <v>31</v>
      </c>
      <c r="U1421" s="8" t="s">
        <v>31</v>
      </c>
      <c r="Z1421" s="9" t="s">
        <v>701</v>
      </c>
      <c r="AA1421" t="str">
        <f>IF(OR(ISNUMBER(SEARCH({"Diabetes","Diabetic"},$Z1421))),"Y","N")</f>
        <v>Y</v>
      </c>
      <c r="AB1421" s="6" t="s">
        <v>36</v>
      </c>
    </row>
    <row r="1422" spans="2:28">
      <c r="B1422">
        <v>2016</v>
      </c>
      <c r="C1422" s="4">
        <v>20330</v>
      </c>
      <c r="D1422" s="5" t="s">
        <v>30</v>
      </c>
      <c r="E1422" s="5" t="s">
        <v>31</v>
      </c>
      <c r="F1422" s="5" t="s">
        <v>37</v>
      </c>
      <c r="G1422" s="6" t="s">
        <v>33</v>
      </c>
      <c r="H1422" s="7">
        <v>61</v>
      </c>
      <c r="I1422" s="5" t="s">
        <v>34</v>
      </c>
      <c r="J1422" t="str">
        <f>IF((ISNUMBER(SEARCH({"Cash"},[1]Sheet2!$I1422))),"Avg","AboveAvg")</f>
        <v>Avg</v>
      </c>
      <c r="L1422" s="5" t="s">
        <v>44</v>
      </c>
      <c r="O1422" t="str">
        <f>IF(OR(ISNUMBER(SEARCH({"smok"},$Z1422))),"Y","N")</f>
        <v>N</v>
      </c>
      <c r="P1422" t="str">
        <f>IF(OR(ISNUMBER(SEARCH({"BP","Hyper"},$Z1422))),"Y","N")</f>
        <v>N</v>
      </c>
      <c r="Q1422" t="str">
        <f>IF(OR(ISNUMBER(SEARCH({"Tobacc","smok"},$Z1422))),"Y","N")</f>
        <v>N</v>
      </c>
      <c r="T1422" s="8" t="s">
        <v>31</v>
      </c>
      <c r="U1422" s="8" t="s">
        <v>31</v>
      </c>
      <c r="Z1422" s="9" t="s">
        <v>31</v>
      </c>
      <c r="AA1422" t="str">
        <f>IF(OR(ISNUMBER(SEARCH({"Diabetes","Diabetic"},$Z1422))),"Y","N")</f>
        <v>N</v>
      </c>
      <c r="AB1422" s="6" t="s">
        <v>36</v>
      </c>
    </row>
    <row r="1423" spans="2:28">
      <c r="B1423">
        <v>2016</v>
      </c>
      <c r="C1423" s="4">
        <v>22494</v>
      </c>
      <c r="D1423" s="5" t="s">
        <v>30</v>
      </c>
      <c r="E1423" s="5" t="s">
        <v>31</v>
      </c>
      <c r="F1423" s="5" t="s">
        <v>37</v>
      </c>
      <c r="G1423" s="6" t="s">
        <v>33</v>
      </c>
      <c r="H1423" s="7">
        <v>55</v>
      </c>
      <c r="I1423" s="5" t="s">
        <v>40</v>
      </c>
      <c r="J1423" t="str">
        <f>IF((ISNUMBER(SEARCH({"Cash"},[1]Sheet2!$I1423))),"Avg","AboveAvg")</f>
        <v>AboveAvg</v>
      </c>
      <c r="L1423" s="5" t="s">
        <v>31</v>
      </c>
      <c r="O1423" t="str">
        <f>IF(OR(ISNUMBER(SEARCH({"smok"},$Z1423))),"Y","N")</f>
        <v>N</v>
      </c>
      <c r="P1423" t="str">
        <f>IF(OR(ISNUMBER(SEARCH({"BP","Hyper"},$Z1423))),"Y","N")</f>
        <v>N</v>
      </c>
      <c r="Q1423" t="str">
        <f>IF(OR(ISNUMBER(SEARCH({"Tobacc","smok"},$Z1423))),"Y","N")</f>
        <v>N</v>
      </c>
      <c r="T1423" s="8" t="s">
        <v>31</v>
      </c>
      <c r="U1423" s="8" t="s">
        <v>31</v>
      </c>
      <c r="Z1423" s="9" t="s">
        <v>31</v>
      </c>
      <c r="AA1423" t="str">
        <f>IF(OR(ISNUMBER(SEARCH({"Diabetes","Diabetic"},$Z1423))),"Y","N")</f>
        <v>N</v>
      </c>
      <c r="AB1423" s="6" t="s">
        <v>36</v>
      </c>
    </row>
    <row r="1424" spans="2:28">
      <c r="B1424">
        <v>2016</v>
      </c>
      <c r="C1424" s="4">
        <v>24348</v>
      </c>
      <c r="D1424" s="5" t="s">
        <v>30</v>
      </c>
      <c r="E1424" s="5" t="s">
        <v>31</v>
      </c>
      <c r="F1424" s="5" t="s">
        <v>32</v>
      </c>
      <c r="G1424" s="6" t="s">
        <v>33</v>
      </c>
      <c r="H1424" s="7">
        <v>50</v>
      </c>
      <c r="I1424" s="5" t="s">
        <v>34</v>
      </c>
      <c r="J1424" t="str">
        <f>IF((ISNUMBER(SEARCH({"Cash"},[1]Sheet2!$I1424))),"Avg","AboveAvg")</f>
        <v>Avg</v>
      </c>
      <c r="L1424" s="5" t="s">
        <v>31</v>
      </c>
      <c r="O1424" t="str">
        <f>IF(OR(ISNUMBER(SEARCH({"smok"},$Z1424))),"Y","N")</f>
        <v>N</v>
      </c>
      <c r="P1424" t="str">
        <f>IF(OR(ISNUMBER(SEARCH({"BP","Hyper"},$Z1424))),"Y","N")</f>
        <v>N</v>
      </c>
      <c r="Q1424" t="str">
        <f>IF(OR(ISNUMBER(SEARCH({"Tobacc","smok"},$Z1424))),"Y","N")</f>
        <v>N</v>
      </c>
      <c r="T1424" s="8" t="s">
        <v>31</v>
      </c>
      <c r="U1424" s="8" t="s">
        <v>31</v>
      </c>
      <c r="Z1424" s="9" t="s">
        <v>31</v>
      </c>
      <c r="AA1424" t="str">
        <f>IF(OR(ISNUMBER(SEARCH({"Diabetes","Diabetic"},$Z1424))),"Y","N")</f>
        <v>N</v>
      </c>
      <c r="AB1424" s="6" t="s">
        <v>36</v>
      </c>
    </row>
    <row r="1425" spans="2:28" ht="409.6">
      <c r="B1425">
        <v>2016</v>
      </c>
      <c r="C1425" s="4">
        <v>17380</v>
      </c>
      <c r="D1425" s="5" t="s">
        <v>30</v>
      </c>
      <c r="E1425" s="5" t="s">
        <v>31</v>
      </c>
      <c r="F1425" s="5" t="s">
        <v>37</v>
      </c>
      <c r="G1425" s="6" t="s">
        <v>33</v>
      </c>
      <c r="H1425" s="7">
        <v>69</v>
      </c>
      <c r="I1425" s="5" t="s">
        <v>34</v>
      </c>
      <c r="J1425" t="str">
        <f>IF((ISNUMBER(SEARCH({"Cash"},[1]Sheet2!$I1425))),"Avg","AboveAvg")</f>
        <v>Avg</v>
      </c>
      <c r="L1425" s="5" t="s">
        <v>31</v>
      </c>
      <c r="O1425" t="str">
        <f>IF(OR(ISNUMBER(SEARCH({"smok"},$Z1425))),"Y","N")</f>
        <v>N</v>
      </c>
      <c r="P1425" t="str">
        <f>IF(OR(ISNUMBER(SEARCH({"BP","Hyper"},$Z1425))),"Y","N")</f>
        <v>Y</v>
      </c>
      <c r="Q1425" t="str">
        <f>IF(OR(ISNUMBER(SEARCH({"Tobacc","smok"},$Z1425))),"Y","N")</f>
        <v>N</v>
      </c>
      <c r="T1425" s="8" t="s">
        <v>31</v>
      </c>
      <c r="U1425" s="8" t="s">
        <v>31</v>
      </c>
      <c r="Z1425" s="9" t="s">
        <v>702</v>
      </c>
      <c r="AA1425" t="str">
        <f>IF(OR(ISNUMBER(SEARCH({"Diabetes","Diabetic"},$Z1425))),"Y","N")</f>
        <v>Y</v>
      </c>
      <c r="AB1425" s="6" t="s">
        <v>36</v>
      </c>
    </row>
    <row r="1426" spans="2:28" ht="409.6">
      <c r="B1426">
        <v>2016</v>
      </c>
      <c r="C1426" s="4">
        <v>33721</v>
      </c>
      <c r="D1426" s="5" t="s">
        <v>30</v>
      </c>
      <c r="E1426" s="5" t="s">
        <v>31</v>
      </c>
      <c r="F1426" s="5" t="s">
        <v>32</v>
      </c>
      <c r="G1426" s="6" t="s">
        <v>33</v>
      </c>
      <c r="H1426" s="7">
        <v>24</v>
      </c>
      <c r="I1426" s="5" t="s">
        <v>40</v>
      </c>
      <c r="J1426" t="str">
        <f>IF((ISNUMBER(SEARCH({"Cash"},[1]Sheet2!$I1426))),"Avg","AboveAvg")</f>
        <v>AboveAvg</v>
      </c>
      <c r="L1426" s="5" t="s">
        <v>38</v>
      </c>
      <c r="O1426" t="str">
        <f>IF(OR(ISNUMBER(SEARCH({"smok"},$Z1426))),"Y","N")</f>
        <v>N</v>
      </c>
      <c r="P1426" t="str">
        <f>IF(OR(ISNUMBER(SEARCH({"BP","Hyper"},$Z1426))),"Y","N")</f>
        <v>Y</v>
      </c>
      <c r="Q1426" t="str">
        <f>IF(OR(ISNUMBER(SEARCH({"Tobacc","smok"},$Z1426))),"Y","N")</f>
        <v>N</v>
      </c>
      <c r="T1426" s="8" t="s">
        <v>31</v>
      </c>
      <c r="U1426" s="8" t="s">
        <v>31</v>
      </c>
      <c r="Z1426" s="9" t="s">
        <v>703</v>
      </c>
      <c r="AA1426" t="str">
        <f>IF(OR(ISNUMBER(SEARCH({"Diabetes","Diabetic"},$Z1426))),"Y","N")</f>
        <v>N</v>
      </c>
      <c r="AB1426" s="6" t="s">
        <v>36</v>
      </c>
    </row>
    <row r="1427" spans="2:28">
      <c r="B1427">
        <v>2016</v>
      </c>
      <c r="C1427" s="4">
        <v>13875</v>
      </c>
      <c r="D1427" s="5" t="s">
        <v>39</v>
      </c>
      <c r="E1427" s="5" t="s">
        <v>31</v>
      </c>
      <c r="F1427" s="5" t="s">
        <v>32</v>
      </c>
      <c r="G1427" s="6" t="s">
        <v>33</v>
      </c>
      <c r="H1427" s="7">
        <v>78</v>
      </c>
      <c r="I1427" s="5" t="s">
        <v>34</v>
      </c>
      <c r="J1427" t="str">
        <f>IF((ISNUMBER(SEARCH({"Cash"},[1]Sheet2!$I1427))),"Avg","AboveAvg")</f>
        <v>Avg</v>
      </c>
      <c r="L1427" s="5" t="s">
        <v>44</v>
      </c>
      <c r="O1427" t="str">
        <f>IF(OR(ISNUMBER(SEARCH({"smok"},$Z1427))),"Y","N")</f>
        <v>N</v>
      </c>
      <c r="P1427" t="str">
        <f>IF(OR(ISNUMBER(SEARCH({"BP","Hyper"},$Z1427))),"Y","N")</f>
        <v>N</v>
      </c>
      <c r="Q1427" t="str">
        <f>IF(OR(ISNUMBER(SEARCH({"Tobacc","smok"},$Z1427))),"Y","N")</f>
        <v>N</v>
      </c>
      <c r="T1427" s="8" t="s">
        <v>31</v>
      </c>
      <c r="U1427" s="8" t="s">
        <v>31</v>
      </c>
      <c r="Z1427" s="9" t="s">
        <v>31</v>
      </c>
      <c r="AA1427" t="str">
        <f>IF(OR(ISNUMBER(SEARCH({"Diabetes","Diabetic"},$Z1427))),"Y","N")</f>
        <v>N</v>
      </c>
      <c r="AB1427" s="6" t="s">
        <v>36</v>
      </c>
    </row>
    <row r="1428" spans="2:28" ht="409.6">
      <c r="B1428">
        <v>2016</v>
      </c>
      <c r="C1428" s="4">
        <v>25325</v>
      </c>
      <c r="D1428" s="5" t="s">
        <v>30</v>
      </c>
      <c r="E1428" s="5" t="s">
        <v>31</v>
      </c>
      <c r="F1428" s="5" t="s">
        <v>37</v>
      </c>
      <c r="G1428" s="6" t="s">
        <v>33</v>
      </c>
      <c r="H1428" s="7">
        <v>47</v>
      </c>
      <c r="I1428" s="5" t="s">
        <v>40</v>
      </c>
      <c r="J1428" t="str">
        <f>IF((ISNUMBER(SEARCH({"Cash"},[1]Sheet2!$I1428))),"Avg","AboveAvg")</f>
        <v>AboveAvg</v>
      </c>
      <c r="L1428" s="5" t="s">
        <v>31</v>
      </c>
      <c r="O1428" t="str">
        <f>IF(OR(ISNUMBER(SEARCH({"smok"},$Z1428))),"Y","N")</f>
        <v>N</v>
      </c>
      <c r="P1428" t="str">
        <f>IF(OR(ISNUMBER(SEARCH({"BP","Hyper"},$Z1428))),"Y","N")</f>
        <v>N</v>
      </c>
      <c r="Q1428" t="str">
        <f>IF(OR(ISNUMBER(SEARCH({"Tobacc","smok"},$Z1428))),"Y","N")</f>
        <v>N</v>
      </c>
      <c r="T1428" s="8" t="s">
        <v>31</v>
      </c>
      <c r="U1428" s="8" t="s">
        <v>31</v>
      </c>
      <c r="Z1428" s="9" t="s">
        <v>704</v>
      </c>
      <c r="AA1428" t="str">
        <f>IF(OR(ISNUMBER(SEARCH({"Diabetes","Diabetic"},$Z1428))),"Y","N")</f>
        <v>N</v>
      </c>
      <c r="AB1428" s="6" t="s">
        <v>36</v>
      </c>
    </row>
    <row r="1429" spans="2:28" ht="224.4">
      <c r="B1429">
        <v>2016</v>
      </c>
      <c r="C1429" s="4">
        <v>21345</v>
      </c>
      <c r="D1429" s="5" t="s">
        <v>30</v>
      </c>
      <c r="E1429" s="5" t="s">
        <v>31</v>
      </c>
      <c r="F1429" s="5" t="s">
        <v>37</v>
      </c>
      <c r="G1429" s="6" t="s">
        <v>33</v>
      </c>
      <c r="H1429" s="7">
        <v>58</v>
      </c>
      <c r="I1429" s="5" t="s">
        <v>34</v>
      </c>
      <c r="J1429" t="str">
        <f>IF((ISNUMBER(SEARCH({"Cash"},[1]Sheet2!$I1429))),"Avg","AboveAvg")</f>
        <v>Avg</v>
      </c>
      <c r="L1429" s="5" t="s">
        <v>41</v>
      </c>
      <c r="O1429" t="str">
        <f>IF(OR(ISNUMBER(SEARCH({"smok"},$Z1429))),"Y","N")</f>
        <v>N</v>
      </c>
      <c r="P1429" t="str">
        <f>IF(OR(ISNUMBER(SEARCH({"BP","Hyper"},$Z1429))),"Y","N")</f>
        <v>N</v>
      </c>
      <c r="Q1429" t="str">
        <f>IF(OR(ISNUMBER(SEARCH({"Tobacc","smok"},$Z1429))),"Y","N")</f>
        <v>N</v>
      </c>
      <c r="T1429" s="8" t="s">
        <v>31</v>
      </c>
      <c r="U1429" s="8" t="s">
        <v>31</v>
      </c>
      <c r="Z1429" s="9" t="s">
        <v>705</v>
      </c>
      <c r="AA1429" t="str">
        <f>IF(OR(ISNUMBER(SEARCH({"Diabetes","Diabetic"},$Z1429))),"Y","N")</f>
        <v>N</v>
      </c>
      <c r="AB1429" s="6" t="s">
        <v>36</v>
      </c>
    </row>
    <row r="1430" spans="2:28" ht="118.8">
      <c r="B1430">
        <v>2016</v>
      </c>
      <c r="C1430" s="4">
        <v>26515</v>
      </c>
      <c r="D1430" s="5" t="s">
        <v>30</v>
      </c>
      <c r="E1430" s="5" t="s">
        <v>31</v>
      </c>
      <c r="F1430" s="5" t="s">
        <v>32</v>
      </c>
      <c r="G1430" s="6" t="s">
        <v>33</v>
      </c>
      <c r="H1430" s="7">
        <v>44</v>
      </c>
      <c r="I1430" s="5" t="s">
        <v>40</v>
      </c>
      <c r="J1430" t="str">
        <f>IF((ISNUMBER(SEARCH({"Cash"},[1]Sheet2!$I1430))),"Avg","AboveAvg")</f>
        <v>AboveAvg</v>
      </c>
      <c r="L1430" s="5" t="s">
        <v>31</v>
      </c>
      <c r="O1430" t="str">
        <f>IF(OR(ISNUMBER(SEARCH({"smok"},$Z1430))),"Y","N")</f>
        <v>N</v>
      </c>
      <c r="P1430" t="str">
        <f>IF(OR(ISNUMBER(SEARCH({"BP","Hyper"},$Z1430))),"Y","N")</f>
        <v>N</v>
      </c>
      <c r="Q1430" t="str">
        <f>IF(OR(ISNUMBER(SEARCH({"Tobacc","smok"},$Z1430))),"Y","N")</f>
        <v>N</v>
      </c>
      <c r="T1430" s="8" t="s">
        <v>31</v>
      </c>
      <c r="U1430" s="8" t="s">
        <v>31</v>
      </c>
      <c r="Z1430" s="9" t="s">
        <v>706</v>
      </c>
      <c r="AA1430" t="str">
        <f>IF(OR(ISNUMBER(SEARCH({"Diabetes","Diabetic"},$Z1430))),"Y","N")</f>
        <v>N</v>
      </c>
      <c r="AB1430" s="6" t="s">
        <v>36</v>
      </c>
    </row>
    <row r="1431" spans="2:28">
      <c r="B1431">
        <v>2016</v>
      </c>
      <c r="C1431" s="4">
        <v>21206</v>
      </c>
      <c r="D1431" s="5" t="s">
        <v>30</v>
      </c>
      <c r="E1431" s="5" t="s">
        <v>31</v>
      </c>
      <c r="F1431" s="5" t="s">
        <v>32</v>
      </c>
      <c r="G1431" s="6" t="s">
        <v>33</v>
      </c>
      <c r="H1431" s="7">
        <v>58</v>
      </c>
      <c r="I1431" s="5" t="s">
        <v>34</v>
      </c>
      <c r="J1431" t="str">
        <f>IF((ISNUMBER(SEARCH({"Cash"},[1]Sheet2!$I1431))),"Avg","AboveAvg")</f>
        <v>Avg</v>
      </c>
      <c r="L1431" s="5" t="s">
        <v>31</v>
      </c>
      <c r="O1431" t="str">
        <f>IF(OR(ISNUMBER(SEARCH({"smok"},$Z1431))),"Y","N")</f>
        <v>N</v>
      </c>
      <c r="P1431" t="str">
        <f>IF(OR(ISNUMBER(SEARCH({"BP","Hyper"},$Z1431))),"Y","N")</f>
        <v>N</v>
      </c>
      <c r="Q1431" t="str">
        <f>IF(OR(ISNUMBER(SEARCH({"Tobacc","smok"},$Z1431))),"Y","N")</f>
        <v>N</v>
      </c>
      <c r="T1431" s="8" t="s">
        <v>31</v>
      </c>
      <c r="U1431" s="8" t="s">
        <v>31</v>
      </c>
      <c r="Z1431" s="9" t="s">
        <v>31</v>
      </c>
      <c r="AA1431" t="str">
        <f>IF(OR(ISNUMBER(SEARCH({"Diabetes","Diabetic"},$Z1431))),"Y","N")</f>
        <v>N</v>
      </c>
      <c r="AB1431" s="6" t="s">
        <v>36</v>
      </c>
    </row>
    <row r="1432" spans="2:28">
      <c r="B1432">
        <v>2016</v>
      </c>
      <c r="C1432" s="4">
        <v>15035</v>
      </c>
      <c r="D1432" s="5" t="s">
        <v>30</v>
      </c>
      <c r="E1432" s="5" t="s">
        <v>31</v>
      </c>
      <c r="F1432" s="5" t="s">
        <v>37</v>
      </c>
      <c r="G1432" s="6" t="s">
        <v>33</v>
      </c>
      <c r="H1432" s="7">
        <v>75</v>
      </c>
      <c r="I1432" s="5" t="s">
        <v>40</v>
      </c>
      <c r="J1432" t="str">
        <f>IF((ISNUMBER(SEARCH({"Cash"},[1]Sheet2!$I1432))),"Avg","AboveAvg")</f>
        <v>AboveAvg</v>
      </c>
      <c r="L1432" s="5" t="s">
        <v>44</v>
      </c>
      <c r="O1432" t="str">
        <f>IF(OR(ISNUMBER(SEARCH({"smok"},$Z1432))),"Y","N")</f>
        <v>N</v>
      </c>
      <c r="P1432" t="str">
        <f>IF(OR(ISNUMBER(SEARCH({"BP","Hyper"},$Z1432))),"Y","N")</f>
        <v>N</v>
      </c>
      <c r="Q1432" t="str">
        <f>IF(OR(ISNUMBER(SEARCH({"Tobacc","smok"},$Z1432))),"Y","N")</f>
        <v>N</v>
      </c>
      <c r="T1432" s="8" t="s">
        <v>31</v>
      </c>
      <c r="U1432" s="8" t="s">
        <v>31</v>
      </c>
      <c r="Z1432" s="9" t="s">
        <v>31</v>
      </c>
      <c r="AA1432" t="str">
        <f>IF(OR(ISNUMBER(SEARCH({"Diabetes","Diabetic"},$Z1432))),"Y","N")</f>
        <v>N</v>
      </c>
      <c r="AB1432" s="6" t="s">
        <v>36</v>
      </c>
    </row>
    <row r="1433" spans="2:28" ht="409.6">
      <c r="B1433">
        <v>2016</v>
      </c>
      <c r="C1433" s="4">
        <v>20330</v>
      </c>
      <c r="D1433" s="5" t="s">
        <v>30</v>
      </c>
      <c r="E1433" s="5" t="s">
        <v>31</v>
      </c>
      <c r="F1433" s="5" t="s">
        <v>37</v>
      </c>
      <c r="G1433" s="6" t="s">
        <v>33</v>
      </c>
      <c r="H1433" s="7">
        <v>61</v>
      </c>
      <c r="I1433" s="5" t="s">
        <v>34</v>
      </c>
      <c r="J1433" t="str">
        <f>IF((ISNUMBER(SEARCH({"Cash"},[1]Sheet2!$I1433))),"Avg","AboveAvg")</f>
        <v>Avg</v>
      </c>
      <c r="L1433" s="5" t="s">
        <v>44</v>
      </c>
      <c r="O1433" t="str">
        <f>IF(OR(ISNUMBER(SEARCH({"smok"},$Z1433))),"Y","N")</f>
        <v>N</v>
      </c>
      <c r="P1433" t="str">
        <f>IF(OR(ISNUMBER(SEARCH({"BP","Hyper"},$Z1433))),"Y","N")</f>
        <v>Y</v>
      </c>
      <c r="Q1433" t="str">
        <f>IF(OR(ISNUMBER(SEARCH({"Tobacc","smok"},$Z1433))),"Y","N")</f>
        <v>N</v>
      </c>
      <c r="T1433" s="8" t="s">
        <v>31</v>
      </c>
      <c r="U1433" s="8" t="s">
        <v>31</v>
      </c>
      <c r="Z1433" s="9" t="s">
        <v>707</v>
      </c>
      <c r="AA1433" t="str">
        <f>IF(OR(ISNUMBER(SEARCH({"Diabetes","Diabetic"},$Z1433))),"Y","N")</f>
        <v>N</v>
      </c>
      <c r="AB1433" s="6" t="s">
        <v>36</v>
      </c>
    </row>
    <row r="1434" spans="2:28" ht="369.6">
      <c r="B1434">
        <v>2016</v>
      </c>
      <c r="C1434" s="4">
        <v>18459</v>
      </c>
      <c r="D1434" s="5" t="s">
        <v>30</v>
      </c>
      <c r="E1434" s="5" t="s">
        <v>31</v>
      </c>
      <c r="F1434" s="5" t="s">
        <v>32</v>
      </c>
      <c r="G1434" s="6" t="s">
        <v>33</v>
      </c>
      <c r="H1434" s="7">
        <v>66</v>
      </c>
      <c r="I1434" s="5" t="s">
        <v>40</v>
      </c>
      <c r="J1434" t="str">
        <f>IF((ISNUMBER(SEARCH({"Cash"},[1]Sheet2!$I1434))),"Avg","AboveAvg")</f>
        <v>AboveAvg</v>
      </c>
      <c r="L1434" s="5" t="s">
        <v>31</v>
      </c>
      <c r="O1434" t="str">
        <f>IF(OR(ISNUMBER(SEARCH({"smok"},$Z1434))),"Y","N")</f>
        <v>N</v>
      </c>
      <c r="P1434" t="str">
        <f>IF(OR(ISNUMBER(SEARCH({"BP","Hyper"},$Z1434))),"Y","N")</f>
        <v>N</v>
      </c>
      <c r="Q1434" t="str">
        <f>IF(OR(ISNUMBER(SEARCH({"Tobacc","smok"},$Z1434))),"Y","N")</f>
        <v>N</v>
      </c>
      <c r="T1434" s="8" t="s">
        <v>31</v>
      </c>
      <c r="U1434" s="8" t="s">
        <v>31</v>
      </c>
      <c r="Z1434" s="9" t="s">
        <v>708</v>
      </c>
      <c r="AA1434" t="str">
        <f>IF(OR(ISNUMBER(SEARCH({"Diabetes","Diabetic"},$Z1434))),"Y","N")</f>
        <v>N</v>
      </c>
      <c r="AB1434" s="6" t="s">
        <v>36</v>
      </c>
    </row>
    <row r="1435" spans="2:28">
      <c r="B1435">
        <v>2016</v>
      </c>
      <c r="C1435" s="4">
        <v>23597</v>
      </c>
      <c r="D1435" s="5" t="s">
        <v>30</v>
      </c>
      <c r="E1435" s="5" t="s">
        <v>31</v>
      </c>
      <c r="F1435" s="5" t="s">
        <v>32</v>
      </c>
      <c r="G1435" s="6" t="s">
        <v>33</v>
      </c>
      <c r="H1435" s="7">
        <v>52</v>
      </c>
      <c r="I1435" s="5" t="s">
        <v>40</v>
      </c>
      <c r="J1435" t="str">
        <f>IF((ISNUMBER(SEARCH({"Cash"},[1]Sheet2!$I1435))),"Avg","AboveAvg")</f>
        <v>AboveAvg</v>
      </c>
      <c r="L1435" s="5" t="s">
        <v>31</v>
      </c>
      <c r="O1435" t="str">
        <f>IF(OR(ISNUMBER(SEARCH({"smok"},$Z1435))),"Y","N")</f>
        <v>N</v>
      </c>
      <c r="P1435" t="str">
        <f>IF(OR(ISNUMBER(SEARCH({"BP","Hyper"},$Z1435))),"Y","N")</f>
        <v>N</v>
      </c>
      <c r="Q1435" t="str">
        <f>IF(OR(ISNUMBER(SEARCH({"Tobacc","smok"},$Z1435))),"Y","N")</f>
        <v>N</v>
      </c>
      <c r="T1435" s="8" t="s">
        <v>31</v>
      </c>
      <c r="U1435" s="8" t="s">
        <v>31</v>
      </c>
      <c r="Z1435" s="9" t="s">
        <v>31</v>
      </c>
      <c r="AA1435" t="str">
        <f>IF(OR(ISNUMBER(SEARCH({"Diabetes","Diabetic"},$Z1435))),"Y","N")</f>
        <v>N</v>
      </c>
      <c r="AB1435" s="6" t="s">
        <v>36</v>
      </c>
    </row>
    <row r="1436" spans="2:28" ht="409.6">
      <c r="B1436">
        <v>2016</v>
      </c>
      <c r="C1436" s="4">
        <v>28696</v>
      </c>
      <c r="D1436" s="5" t="s">
        <v>30</v>
      </c>
      <c r="E1436" s="5" t="s">
        <v>31</v>
      </c>
      <c r="F1436" s="5" t="s">
        <v>32</v>
      </c>
      <c r="G1436" s="6" t="s">
        <v>33</v>
      </c>
      <c r="H1436" s="7">
        <v>38</v>
      </c>
      <c r="I1436" s="5" t="s">
        <v>40</v>
      </c>
      <c r="J1436" t="str">
        <f>IF((ISNUMBER(SEARCH({"Cash"},[1]Sheet2!$I1436))),"Avg","AboveAvg")</f>
        <v>AboveAvg</v>
      </c>
      <c r="L1436" s="5" t="s">
        <v>31</v>
      </c>
      <c r="O1436" t="str">
        <f>IF(OR(ISNUMBER(SEARCH({"smok"},$Z1436))),"Y","N")</f>
        <v>N</v>
      </c>
      <c r="P1436" t="str">
        <f>IF(OR(ISNUMBER(SEARCH({"BP","Hyper"},$Z1436))),"Y","N")</f>
        <v>N</v>
      </c>
      <c r="Q1436" t="str">
        <f>IF(OR(ISNUMBER(SEARCH({"Tobacc","smok"},$Z1436))),"Y","N")</f>
        <v>N</v>
      </c>
      <c r="T1436" s="8" t="s">
        <v>31</v>
      </c>
      <c r="U1436" s="8" t="s">
        <v>31</v>
      </c>
      <c r="Z1436" s="9" t="s">
        <v>709</v>
      </c>
      <c r="AA1436" t="str">
        <f>IF(OR(ISNUMBER(SEARCH({"Diabetes","Diabetic"},$Z1436))),"Y","N")</f>
        <v>N</v>
      </c>
      <c r="AB1436" s="6" t="s">
        <v>36</v>
      </c>
    </row>
    <row r="1437" spans="2:28" ht="79.2">
      <c r="B1437">
        <v>2016</v>
      </c>
      <c r="C1437" s="4">
        <v>21907</v>
      </c>
      <c r="D1437" s="5" t="s">
        <v>30</v>
      </c>
      <c r="E1437" s="5" t="s">
        <v>31</v>
      </c>
      <c r="F1437" s="5" t="s">
        <v>32</v>
      </c>
      <c r="G1437" s="6" t="s">
        <v>33</v>
      </c>
      <c r="H1437" s="7">
        <v>56</v>
      </c>
      <c r="I1437" s="5" t="s">
        <v>34</v>
      </c>
      <c r="J1437" t="str">
        <f>IF((ISNUMBER(SEARCH({"Cash"},[1]Sheet2!$I1437))),"Avg","AboveAvg")</f>
        <v>Avg</v>
      </c>
      <c r="L1437" s="5" t="s">
        <v>31</v>
      </c>
      <c r="O1437" t="str">
        <f>IF(OR(ISNUMBER(SEARCH({"smok"},$Z1437))),"Y","N")</f>
        <v>N</v>
      </c>
      <c r="P1437" t="str">
        <f>IF(OR(ISNUMBER(SEARCH({"BP","Hyper"},$Z1437))),"Y","N")</f>
        <v>N</v>
      </c>
      <c r="Q1437" t="str">
        <f>IF(OR(ISNUMBER(SEARCH({"Tobacc","smok"},$Z1437))),"Y","N")</f>
        <v>Y</v>
      </c>
      <c r="T1437" s="8" t="s">
        <v>31</v>
      </c>
      <c r="U1437" s="8" t="s">
        <v>31</v>
      </c>
      <c r="Z1437" s="9" t="s">
        <v>268</v>
      </c>
      <c r="AA1437" t="str">
        <f>IF(OR(ISNUMBER(SEARCH({"Diabetes","Diabetic"},$Z1437))),"Y","N")</f>
        <v>N</v>
      </c>
      <c r="AB1437" s="6" t="s">
        <v>36</v>
      </c>
    </row>
    <row r="1438" spans="2:28">
      <c r="B1438">
        <v>2016</v>
      </c>
      <c r="C1438" s="4">
        <v>23297</v>
      </c>
      <c r="D1438" s="5" t="s">
        <v>30</v>
      </c>
      <c r="E1438" s="5" t="s">
        <v>31</v>
      </c>
      <c r="F1438" s="5" t="s">
        <v>32</v>
      </c>
      <c r="G1438" s="6" t="s">
        <v>33</v>
      </c>
      <c r="H1438" s="7">
        <v>53</v>
      </c>
      <c r="I1438" s="5" t="s">
        <v>34</v>
      </c>
      <c r="J1438" t="str">
        <f>IF((ISNUMBER(SEARCH({"Cash"},[1]Sheet2!$I1438))),"Avg","AboveAvg")</f>
        <v>Avg</v>
      </c>
      <c r="L1438" s="5" t="s">
        <v>41</v>
      </c>
      <c r="O1438" t="str">
        <f>IF(OR(ISNUMBER(SEARCH({"smok"},$Z1438))),"Y","N")</f>
        <v>N</v>
      </c>
      <c r="P1438" t="str">
        <f>IF(OR(ISNUMBER(SEARCH({"BP","Hyper"},$Z1438))),"Y","N")</f>
        <v>N</v>
      </c>
      <c r="Q1438" t="str">
        <f>IF(OR(ISNUMBER(SEARCH({"Tobacc","smok"},$Z1438))),"Y","N")</f>
        <v>N</v>
      </c>
      <c r="T1438" s="8" t="s">
        <v>31</v>
      </c>
      <c r="U1438" s="8" t="s">
        <v>31</v>
      </c>
      <c r="Z1438" s="9" t="s">
        <v>31</v>
      </c>
      <c r="AA1438" t="str">
        <f>IF(OR(ISNUMBER(SEARCH({"Diabetes","Diabetic"},$Z1438))),"Y","N")</f>
        <v>N</v>
      </c>
      <c r="AB1438" s="6" t="s">
        <v>36</v>
      </c>
    </row>
    <row r="1439" spans="2:28" ht="409.6">
      <c r="B1439">
        <v>2016</v>
      </c>
      <c r="C1439" s="4">
        <v>14705</v>
      </c>
      <c r="D1439" s="5" t="s">
        <v>30</v>
      </c>
      <c r="E1439" s="5" t="s">
        <v>31</v>
      </c>
      <c r="F1439" s="5" t="s">
        <v>32</v>
      </c>
      <c r="G1439" s="6" t="s">
        <v>33</v>
      </c>
      <c r="H1439" s="7">
        <v>76</v>
      </c>
      <c r="I1439" s="5" t="s">
        <v>34</v>
      </c>
      <c r="J1439" t="str">
        <f>IF((ISNUMBER(SEARCH({"Cash"},[1]Sheet2!$I1439))),"Avg","AboveAvg")</f>
        <v>Avg</v>
      </c>
      <c r="L1439" s="5" t="s">
        <v>31</v>
      </c>
      <c r="O1439" t="str">
        <f>IF(OR(ISNUMBER(SEARCH({"smok"},$Z1439))),"Y","N")</f>
        <v>N</v>
      </c>
      <c r="P1439" t="str">
        <f>IF(OR(ISNUMBER(SEARCH({"BP","Hyper"},$Z1439))),"Y","N")</f>
        <v>Y</v>
      </c>
      <c r="Q1439" t="str">
        <f>IF(OR(ISNUMBER(SEARCH({"Tobacc","smok"},$Z1439))),"Y","N")</f>
        <v>N</v>
      </c>
      <c r="T1439" s="8" t="s">
        <v>31</v>
      </c>
      <c r="U1439" s="8" t="s">
        <v>31</v>
      </c>
      <c r="Z1439" s="9" t="s">
        <v>710</v>
      </c>
      <c r="AA1439" t="str">
        <f>IF(OR(ISNUMBER(SEARCH({"Diabetes","Diabetic"},$Z1439))),"Y","N")</f>
        <v>N</v>
      </c>
      <c r="AB1439" s="6" t="s">
        <v>36</v>
      </c>
    </row>
    <row r="1440" spans="2:28" ht="409.6">
      <c r="B1440">
        <v>2016</v>
      </c>
      <c r="C1440" s="4">
        <v>24144</v>
      </c>
      <c r="D1440" s="5" t="s">
        <v>30</v>
      </c>
      <c r="E1440" s="5" t="s">
        <v>31</v>
      </c>
      <c r="F1440" s="5" t="s">
        <v>37</v>
      </c>
      <c r="G1440" s="6" t="s">
        <v>33</v>
      </c>
      <c r="H1440" s="7">
        <v>50</v>
      </c>
      <c r="I1440" s="5" t="s">
        <v>34</v>
      </c>
      <c r="J1440" t="str">
        <f>IF((ISNUMBER(SEARCH({"Cash"},[1]Sheet2!$I1440))),"Avg","AboveAvg")</f>
        <v>Avg</v>
      </c>
      <c r="L1440" s="5" t="s">
        <v>31</v>
      </c>
      <c r="O1440" t="str">
        <f>IF(OR(ISNUMBER(SEARCH({"smok"},$Z1440))),"Y","N")</f>
        <v>N</v>
      </c>
      <c r="P1440" t="str">
        <f>IF(OR(ISNUMBER(SEARCH({"BP","Hyper"},$Z1440))),"Y","N")</f>
        <v>N</v>
      </c>
      <c r="Q1440" t="str">
        <f>IF(OR(ISNUMBER(SEARCH({"Tobacc","smok"},$Z1440))),"Y","N")</f>
        <v>N</v>
      </c>
      <c r="T1440" s="8" t="s">
        <v>31</v>
      </c>
      <c r="U1440" s="8" t="s">
        <v>31</v>
      </c>
      <c r="Z1440" s="9" t="s">
        <v>174</v>
      </c>
      <c r="AA1440" t="str">
        <f>IF(OR(ISNUMBER(SEARCH({"Diabetes","Diabetic"},$Z1440))),"Y","N")</f>
        <v>N</v>
      </c>
      <c r="AB1440" s="6" t="s">
        <v>36</v>
      </c>
    </row>
    <row r="1441" spans="2:28" ht="356.4">
      <c r="B1441">
        <v>2016</v>
      </c>
      <c r="C1441" s="4">
        <v>20377</v>
      </c>
      <c r="D1441" s="5" t="s">
        <v>30</v>
      </c>
      <c r="E1441" s="5" t="s">
        <v>31</v>
      </c>
      <c r="F1441" s="5" t="s">
        <v>37</v>
      </c>
      <c r="G1441" s="6" t="s">
        <v>33</v>
      </c>
      <c r="H1441" s="7">
        <v>61</v>
      </c>
      <c r="I1441" s="5" t="s">
        <v>34</v>
      </c>
      <c r="J1441" t="str">
        <f>IF((ISNUMBER(SEARCH({"Cash"},[1]Sheet2!$I1441))),"Avg","AboveAvg")</f>
        <v>Avg</v>
      </c>
      <c r="L1441" s="5" t="s">
        <v>71</v>
      </c>
      <c r="O1441" t="str">
        <f>IF(OR(ISNUMBER(SEARCH({"smok"},$Z1441))),"Y","N")</f>
        <v>N</v>
      </c>
      <c r="P1441" t="str">
        <f>IF(OR(ISNUMBER(SEARCH({"BP","Hyper"},$Z1441))),"Y","N")</f>
        <v>N</v>
      </c>
      <c r="Q1441" t="str">
        <f>IF(OR(ISNUMBER(SEARCH({"Tobacc","smok"},$Z1441))),"Y","N")</f>
        <v>N</v>
      </c>
      <c r="T1441" s="8" t="s">
        <v>31</v>
      </c>
      <c r="U1441" s="8" t="s">
        <v>31</v>
      </c>
      <c r="Z1441" s="9" t="s">
        <v>711</v>
      </c>
      <c r="AA1441" t="str">
        <f>IF(OR(ISNUMBER(SEARCH({"Diabetes","Diabetic"},$Z1441))),"Y","N")</f>
        <v>N</v>
      </c>
      <c r="AB1441" s="6" t="s">
        <v>36</v>
      </c>
    </row>
    <row r="1442" spans="2:28" ht="409.6">
      <c r="B1442">
        <v>2016</v>
      </c>
      <c r="C1442" s="4">
        <v>26152</v>
      </c>
      <c r="D1442" s="5" t="s">
        <v>30</v>
      </c>
      <c r="E1442" s="5" t="s">
        <v>31</v>
      </c>
      <c r="F1442" s="5" t="s">
        <v>37</v>
      </c>
      <c r="G1442" s="6" t="s">
        <v>33</v>
      </c>
      <c r="H1442" s="7">
        <v>45</v>
      </c>
      <c r="I1442" s="5" t="s">
        <v>34</v>
      </c>
      <c r="J1442" t="str">
        <f>IF((ISNUMBER(SEARCH({"Cash"},[1]Sheet2!$I1442))),"Avg","AboveAvg")</f>
        <v>Avg</v>
      </c>
      <c r="L1442" s="5" t="s">
        <v>31</v>
      </c>
      <c r="O1442" t="str">
        <f>IF(OR(ISNUMBER(SEARCH({"smok"},$Z1442))),"Y","N")</f>
        <v>N</v>
      </c>
      <c r="P1442" t="str">
        <f>IF(OR(ISNUMBER(SEARCH({"BP","Hyper"},$Z1442))),"Y","N")</f>
        <v>Y</v>
      </c>
      <c r="Q1442" t="str">
        <f>IF(OR(ISNUMBER(SEARCH({"Tobacc","smok"},$Z1442))),"Y","N")</f>
        <v>N</v>
      </c>
      <c r="T1442" s="8" t="s">
        <v>31</v>
      </c>
      <c r="U1442" s="8" t="s">
        <v>31</v>
      </c>
      <c r="Z1442" s="9" t="s">
        <v>712</v>
      </c>
      <c r="AA1442" t="str">
        <f>IF(OR(ISNUMBER(SEARCH({"Diabetes","Diabetic"},$Z1442))),"Y","N")</f>
        <v>N</v>
      </c>
      <c r="AB1442" s="6" t="s">
        <v>36</v>
      </c>
    </row>
    <row r="1443" spans="2:28">
      <c r="B1443">
        <v>2016</v>
      </c>
      <c r="C1443" s="4">
        <v>19541</v>
      </c>
      <c r="D1443" s="5" t="s">
        <v>30</v>
      </c>
      <c r="E1443" s="5" t="s">
        <v>31</v>
      </c>
      <c r="F1443" s="5" t="s">
        <v>37</v>
      </c>
      <c r="G1443" s="6" t="s">
        <v>33</v>
      </c>
      <c r="H1443" s="7">
        <v>63</v>
      </c>
      <c r="I1443" s="5" t="s">
        <v>40</v>
      </c>
      <c r="J1443" t="str">
        <f>IF((ISNUMBER(SEARCH({"Cash"},[1]Sheet2!$I1443))),"Avg","AboveAvg")</f>
        <v>AboveAvg</v>
      </c>
      <c r="L1443" s="5" t="s">
        <v>44</v>
      </c>
      <c r="O1443" t="str">
        <f>IF(OR(ISNUMBER(SEARCH({"smok"},$Z1443))),"Y","N")</f>
        <v>N</v>
      </c>
      <c r="P1443" t="str">
        <f>IF(OR(ISNUMBER(SEARCH({"BP","Hyper"},$Z1443))),"Y","N")</f>
        <v>N</v>
      </c>
      <c r="Q1443" t="str">
        <f>IF(OR(ISNUMBER(SEARCH({"Tobacc","smok"},$Z1443))),"Y","N")</f>
        <v>N</v>
      </c>
      <c r="T1443" s="8" t="s">
        <v>31</v>
      </c>
      <c r="U1443" s="8" t="s">
        <v>31</v>
      </c>
      <c r="Z1443" s="9" t="s">
        <v>31</v>
      </c>
      <c r="AA1443" t="str">
        <f>IF(OR(ISNUMBER(SEARCH({"Diabetes","Diabetic"},$Z1443))),"Y","N")</f>
        <v>N</v>
      </c>
      <c r="AB1443" s="6" t="s">
        <v>36</v>
      </c>
    </row>
    <row r="1444" spans="2:28" ht="105.6">
      <c r="B1444">
        <v>2016</v>
      </c>
      <c r="C1444" s="4">
        <v>15295</v>
      </c>
      <c r="D1444" s="5" t="s">
        <v>30</v>
      </c>
      <c r="E1444" s="5" t="s">
        <v>31</v>
      </c>
      <c r="F1444" s="5" t="s">
        <v>32</v>
      </c>
      <c r="G1444" s="6" t="s">
        <v>33</v>
      </c>
      <c r="H1444" s="7">
        <v>75</v>
      </c>
      <c r="I1444" s="5" t="s">
        <v>34</v>
      </c>
      <c r="J1444" t="str">
        <f>IF((ISNUMBER(SEARCH({"Cash"},[1]Sheet2!$I1444))),"Avg","AboveAvg")</f>
        <v>Avg</v>
      </c>
      <c r="L1444" s="5" t="s">
        <v>31</v>
      </c>
      <c r="O1444" t="str">
        <f>IF(OR(ISNUMBER(SEARCH({"smok"},$Z1444))),"Y","N")</f>
        <v>N</v>
      </c>
      <c r="P1444" t="str">
        <f>IF(OR(ISNUMBER(SEARCH({"BP","Hyper"},$Z1444))),"Y","N")</f>
        <v>N</v>
      </c>
      <c r="Q1444" t="str">
        <f>IF(OR(ISNUMBER(SEARCH({"Tobacc","smok"},$Z1444))),"Y","N")</f>
        <v>N</v>
      </c>
      <c r="T1444" s="8" t="s">
        <v>31</v>
      </c>
      <c r="U1444" s="8" t="s">
        <v>31</v>
      </c>
      <c r="Z1444" s="9" t="s">
        <v>713</v>
      </c>
      <c r="AA1444" t="str">
        <f>IF(OR(ISNUMBER(SEARCH({"Diabetes","Diabetic"},$Z1444))),"Y","N")</f>
        <v>N</v>
      </c>
      <c r="AB1444" s="6" t="s">
        <v>36</v>
      </c>
    </row>
    <row r="1445" spans="2:28" ht="105.6">
      <c r="B1445">
        <v>2016</v>
      </c>
      <c r="C1445" s="4">
        <v>15295</v>
      </c>
      <c r="D1445" s="5" t="s">
        <v>30</v>
      </c>
      <c r="E1445" s="5" t="s">
        <v>31</v>
      </c>
      <c r="F1445" s="5" t="s">
        <v>32</v>
      </c>
      <c r="G1445" s="6" t="s">
        <v>33</v>
      </c>
      <c r="H1445" s="7">
        <v>75</v>
      </c>
      <c r="I1445" s="5" t="s">
        <v>34</v>
      </c>
      <c r="J1445" t="str">
        <f>IF((ISNUMBER(SEARCH({"Cash"},[1]Sheet2!$I1445))),"Avg","AboveAvg")</f>
        <v>Avg</v>
      </c>
      <c r="L1445" s="5" t="s">
        <v>31</v>
      </c>
      <c r="O1445" t="str">
        <f>IF(OR(ISNUMBER(SEARCH({"smok"},$Z1445))),"Y","N")</f>
        <v>N</v>
      </c>
      <c r="P1445" t="str">
        <f>IF(OR(ISNUMBER(SEARCH({"BP","Hyper"},$Z1445))),"Y","N")</f>
        <v>N</v>
      </c>
      <c r="Q1445" t="str">
        <f>IF(OR(ISNUMBER(SEARCH({"Tobacc","smok"},$Z1445))),"Y","N")</f>
        <v>N</v>
      </c>
      <c r="T1445" s="8" t="s">
        <v>31</v>
      </c>
      <c r="U1445" s="8" t="s">
        <v>31</v>
      </c>
      <c r="Z1445" s="9" t="s">
        <v>713</v>
      </c>
      <c r="AA1445" t="str">
        <f>IF(OR(ISNUMBER(SEARCH({"Diabetes","Diabetic"},$Z1445))),"Y","N")</f>
        <v>N</v>
      </c>
      <c r="AB1445" s="6" t="s">
        <v>36</v>
      </c>
    </row>
    <row r="1446" spans="2:28" ht="316.8">
      <c r="B1446">
        <v>2016</v>
      </c>
      <c r="C1446" s="4">
        <v>18532</v>
      </c>
      <c r="D1446" s="5" t="s">
        <v>30</v>
      </c>
      <c r="E1446" s="5" t="s">
        <v>31</v>
      </c>
      <c r="F1446" s="5" t="s">
        <v>32</v>
      </c>
      <c r="G1446" s="6" t="s">
        <v>33</v>
      </c>
      <c r="H1446" s="7">
        <v>66</v>
      </c>
      <c r="I1446" s="5" t="s">
        <v>34</v>
      </c>
      <c r="J1446" t="str">
        <f>IF((ISNUMBER(SEARCH({"Cash"},[1]Sheet2!$I1446))),"Avg","AboveAvg")</f>
        <v>Avg</v>
      </c>
      <c r="L1446" s="5" t="s">
        <v>48</v>
      </c>
      <c r="O1446" t="str">
        <f>IF(OR(ISNUMBER(SEARCH({"smok"},$Z1446))),"Y","N")</f>
        <v>N</v>
      </c>
      <c r="P1446" t="str">
        <f>IF(OR(ISNUMBER(SEARCH({"BP","Hyper"},$Z1446))),"Y","N")</f>
        <v>N</v>
      </c>
      <c r="Q1446" t="str">
        <f>IF(OR(ISNUMBER(SEARCH({"Tobacc","smok"},$Z1446))),"Y","N")</f>
        <v>N</v>
      </c>
      <c r="T1446" s="8" t="s">
        <v>31</v>
      </c>
      <c r="U1446" s="8" t="s">
        <v>31</v>
      </c>
      <c r="Z1446" s="9" t="s">
        <v>714</v>
      </c>
      <c r="AA1446" t="str">
        <f>IF(OR(ISNUMBER(SEARCH({"Diabetes","Diabetic"},$Z1446))),"Y","N")</f>
        <v>N</v>
      </c>
      <c r="AB1446" s="6" t="s">
        <v>36</v>
      </c>
    </row>
    <row r="1447" spans="2:28">
      <c r="B1447">
        <v>2016</v>
      </c>
      <c r="C1447" s="4">
        <v>26647</v>
      </c>
      <c r="D1447" s="5" t="s">
        <v>39</v>
      </c>
      <c r="E1447" s="5" t="s">
        <v>31</v>
      </c>
      <c r="F1447" s="5" t="s">
        <v>37</v>
      </c>
      <c r="G1447" s="6" t="s">
        <v>33</v>
      </c>
      <c r="H1447" s="7">
        <v>43</v>
      </c>
      <c r="I1447" s="5" t="s">
        <v>40</v>
      </c>
      <c r="J1447" t="str">
        <f>IF((ISNUMBER(SEARCH({"Cash"},[1]Sheet2!$I1447))),"Avg","AboveAvg")</f>
        <v>AboveAvg</v>
      </c>
      <c r="L1447" s="5" t="s">
        <v>44</v>
      </c>
      <c r="O1447" t="str">
        <f>IF(OR(ISNUMBER(SEARCH({"smok"},$Z1447))),"Y","N")</f>
        <v>N</v>
      </c>
      <c r="P1447" t="str">
        <f>IF(OR(ISNUMBER(SEARCH({"BP","Hyper"},$Z1447))),"Y","N")</f>
        <v>N</v>
      </c>
      <c r="Q1447" t="str">
        <f>IF(OR(ISNUMBER(SEARCH({"Tobacc","smok"},$Z1447))),"Y","N")</f>
        <v>N</v>
      </c>
      <c r="T1447" s="8" t="s">
        <v>31</v>
      </c>
      <c r="U1447" s="8" t="s">
        <v>31</v>
      </c>
      <c r="Z1447" s="9" t="s">
        <v>31</v>
      </c>
      <c r="AA1447" t="str">
        <f>IF(OR(ISNUMBER(SEARCH({"Diabetes","Diabetic"},$Z1447))),"Y","N")</f>
        <v>N</v>
      </c>
      <c r="AB1447" s="6" t="s">
        <v>36</v>
      </c>
    </row>
    <row r="1448" spans="2:28" ht="409.6">
      <c r="B1448">
        <v>2016</v>
      </c>
      <c r="C1448" s="4">
        <v>24912</v>
      </c>
      <c r="D1448" s="5" t="s">
        <v>30</v>
      </c>
      <c r="E1448" s="5" t="s">
        <v>31</v>
      </c>
      <c r="F1448" s="5" t="s">
        <v>37</v>
      </c>
      <c r="G1448" s="6" t="s">
        <v>33</v>
      </c>
      <c r="H1448" s="7">
        <v>48</v>
      </c>
      <c r="I1448" s="5" t="s">
        <v>40</v>
      </c>
      <c r="J1448" t="str">
        <f>IF((ISNUMBER(SEARCH({"Cash"},[1]Sheet2!$I1448))),"Avg","AboveAvg")</f>
        <v>AboveAvg</v>
      </c>
      <c r="L1448" s="5" t="s">
        <v>31</v>
      </c>
      <c r="O1448" t="str">
        <f>IF(OR(ISNUMBER(SEARCH({"smok"},$Z1448))),"Y","N")</f>
        <v>N</v>
      </c>
      <c r="P1448" t="str">
        <f>IF(OR(ISNUMBER(SEARCH({"BP","Hyper"},$Z1448))),"Y","N")</f>
        <v>Y</v>
      </c>
      <c r="Q1448" t="str">
        <f>IF(OR(ISNUMBER(SEARCH({"Tobacc","smok"},$Z1448))),"Y","N")</f>
        <v>N</v>
      </c>
      <c r="T1448" s="8" t="s">
        <v>31</v>
      </c>
      <c r="U1448" s="8" t="s">
        <v>31</v>
      </c>
      <c r="Z1448" s="9" t="s">
        <v>715</v>
      </c>
      <c r="AA1448" t="str">
        <f>IF(OR(ISNUMBER(SEARCH({"Diabetes","Diabetic"},$Z1448))),"Y","N")</f>
        <v>N</v>
      </c>
      <c r="AB1448" s="6" t="s">
        <v>36</v>
      </c>
    </row>
    <row r="1449" spans="2:28">
      <c r="B1449">
        <v>2016</v>
      </c>
      <c r="C1449" s="4">
        <v>35462</v>
      </c>
      <c r="D1449" s="5" t="s">
        <v>30</v>
      </c>
      <c r="E1449" s="5" t="s">
        <v>31</v>
      </c>
      <c r="F1449" s="5" t="s">
        <v>37</v>
      </c>
      <c r="G1449" s="6" t="s">
        <v>33</v>
      </c>
      <c r="H1449" s="7">
        <v>19</v>
      </c>
      <c r="I1449" s="5" t="s">
        <v>40</v>
      </c>
      <c r="J1449" t="str">
        <f>IF((ISNUMBER(SEARCH({"Cash"},[1]Sheet2!$I1449))),"Avg","AboveAvg")</f>
        <v>AboveAvg</v>
      </c>
      <c r="L1449" s="5" t="s">
        <v>31</v>
      </c>
      <c r="O1449" t="str">
        <f>IF(OR(ISNUMBER(SEARCH({"smok"},$Z1449))),"Y","N")</f>
        <v>N</v>
      </c>
      <c r="P1449" t="str">
        <f>IF(OR(ISNUMBER(SEARCH({"BP","Hyper"},$Z1449))),"Y","N")</f>
        <v>N</v>
      </c>
      <c r="Q1449" t="str">
        <f>IF(OR(ISNUMBER(SEARCH({"Tobacc","smok"},$Z1449))),"Y","N")</f>
        <v>N</v>
      </c>
      <c r="T1449" s="8" t="s">
        <v>31</v>
      </c>
      <c r="U1449" s="8" t="s">
        <v>31</v>
      </c>
      <c r="Z1449" s="9" t="s">
        <v>31</v>
      </c>
      <c r="AA1449" t="str">
        <f>IF(OR(ISNUMBER(SEARCH({"Diabetes","Diabetic"},$Z1449))),"Y","N")</f>
        <v>N</v>
      </c>
      <c r="AB1449" s="6" t="s">
        <v>36</v>
      </c>
    </row>
    <row r="1450" spans="2:28">
      <c r="B1450">
        <v>2016</v>
      </c>
      <c r="C1450" s="4">
        <v>38747</v>
      </c>
      <c r="D1450" s="5" t="s">
        <v>30</v>
      </c>
      <c r="E1450" s="5" t="s">
        <v>31</v>
      </c>
      <c r="F1450" s="5" t="s">
        <v>32</v>
      </c>
      <c r="G1450" s="6" t="s">
        <v>33</v>
      </c>
      <c r="H1450" s="7">
        <v>10</v>
      </c>
      <c r="I1450" s="5" t="s">
        <v>40</v>
      </c>
      <c r="J1450" t="str">
        <f>IF((ISNUMBER(SEARCH({"Cash"},[1]Sheet2!$I1450))),"Avg","AboveAvg")</f>
        <v>AboveAvg</v>
      </c>
      <c r="L1450" s="5" t="s">
        <v>31</v>
      </c>
      <c r="O1450" t="str">
        <f>IF(OR(ISNUMBER(SEARCH({"smok"},$Z1450))),"Y","N")</f>
        <v>N</v>
      </c>
      <c r="P1450" t="str">
        <f>IF(OR(ISNUMBER(SEARCH({"BP","Hyper"},$Z1450))),"Y","N")</f>
        <v>N</v>
      </c>
      <c r="Q1450" t="str">
        <f>IF(OR(ISNUMBER(SEARCH({"Tobacc","smok"},$Z1450))),"Y","N")</f>
        <v>N</v>
      </c>
      <c r="T1450" s="8" t="s">
        <v>31</v>
      </c>
      <c r="U1450" s="8" t="s">
        <v>31</v>
      </c>
      <c r="Z1450" s="9" t="s">
        <v>31</v>
      </c>
      <c r="AA1450" t="str">
        <f>IF(OR(ISNUMBER(SEARCH({"Diabetes","Diabetic"},$Z1450))),"Y","N")</f>
        <v>N</v>
      </c>
      <c r="AB1450" s="6" t="s">
        <v>36</v>
      </c>
    </row>
    <row r="1451" spans="2:28">
      <c r="B1451">
        <v>2016</v>
      </c>
      <c r="C1451" s="4">
        <v>21576</v>
      </c>
      <c r="D1451" s="5" t="s">
        <v>30</v>
      </c>
      <c r="E1451" s="5" t="s">
        <v>31</v>
      </c>
      <c r="F1451" s="5" t="s">
        <v>32</v>
      </c>
      <c r="G1451" s="6" t="s">
        <v>33</v>
      </c>
      <c r="H1451" s="7">
        <v>57</v>
      </c>
      <c r="I1451" s="5" t="s">
        <v>34</v>
      </c>
      <c r="J1451" t="str">
        <f>IF((ISNUMBER(SEARCH({"Cash"},[1]Sheet2!$I1451))),"Avg","AboveAvg")</f>
        <v>Avg</v>
      </c>
      <c r="L1451" s="5" t="s">
        <v>31</v>
      </c>
      <c r="O1451" t="str">
        <f>IF(OR(ISNUMBER(SEARCH({"smok"},$Z1451))),"Y","N")</f>
        <v>N</v>
      </c>
      <c r="P1451" t="str">
        <f>IF(OR(ISNUMBER(SEARCH({"BP","Hyper"},$Z1451))),"Y","N")</f>
        <v>N</v>
      </c>
      <c r="Q1451" t="str">
        <f>IF(OR(ISNUMBER(SEARCH({"Tobacc","smok"},$Z1451))),"Y","N")</f>
        <v>N</v>
      </c>
      <c r="T1451" s="8" t="s">
        <v>31</v>
      </c>
      <c r="U1451" s="8" t="s">
        <v>31</v>
      </c>
      <c r="Z1451" s="9" t="s">
        <v>31</v>
      </c>
      <c r="AA1451" t="str">
        <f>IF(OR(ISNUMBER(SEARCH({"Diabetes","Diabetic"},$Z1451))),"Y","N")</f>
        <v>N</v>
      </c>
      <c r="AB1451" s="6" t="s">
        <v>36</v>
      </c>
    </row>
    <row r="1452" spans="2:28" ht="198">
      <c r="B1452">
        <v>2016</v>
      </c>
      <c r="C1452" s="4">
        <v>19586</v>
      </c>
      <c r="D1452" s="5" t="s">
        <v>30</v>
      </c>
      <c r="E1452" s="5" t="s">
        <v>31</v>
      </c>
      <c r="F1452" s="5" t="s">
        <v>37</v>
      </c>
      <c r="G1452" s="6" t="s">
        <v>33</v>
      </c>
      <c r="H1452" s="7">
        <v>63</v>
      </c>
      <c r="I1452" s="5" t="s">
        <v>34</v>
      </c>
      <c r="J1452" t="str">
        <f>IF((ISNUMBER(SEARCH({"Cash"},[1]Sheet2!$I1452))),"Avg","AboveAvg")</f>
        <v>Avg</v>
      </c>
      <c r="L1452" s="5" t="s">
        <v>31</v>
      </c>
      <c r="O1452" t="str">
        <f>IF(OR(ISNUMBER(SEARCH({"smok"},$Z1452))),"Y","N")</f>
        <v>N</v>
      </c>
      <c r="P1452" t="str">
        <f>IF(OR(ISNUMBER(SEARCH({"BP","Hyper"},$Z1452))),"Y","N")</f>
        <v>N</v>
      </c>
      <c r="Q1452" t="str">
        <f>IF(OR(ISNUMBER(SEARCH({"Tobacc","smok"},$Z1452))),"Y","N")</f>
        <v>N</v>
      </c>
      <c r="T1452" s="8" t="s">
        <v>31</v>
      </c>
      <c r="U1452" s="8" t="s">
        <v>31</v>
      </c>
      <c r="Z1452" s="9" t="s">
        <v>634</v>
      </c>
      <c r="AA1452" t="str">
        <f>IF(OR(ISNUMBER(SEARCH({"Diabetes","Diabetic"},$Z1452))),"Y","N")</f>
        <v>N</v>
      </c>
      <c r="AB1452" s="6" t="s">
        <v>36</v>
      </c>
    </row>
    <row r="1453" spans="2:28" ht="52.8">
      <c r="B1453">
        <v>2016</v>
      </c>
      <c r="C1453" s="4">
        <v>26937</v>
      </c>
      <c r="D1453" s="5" t="s">
        <v>30</v>
      </c>
      <c r="E1453" s="5" t="s">
        <v>31</v>
      </c>
      <c r="F1453" s="5" t="s">
        <v>37</v>
      </c>
      <c r="G1453" s="6" t="s">
        <v>33</v>
      </c>
      <c r="H1453" s="7">
        <v>43</v>
      </c>
      <c r="I1453" s="5" t="s">
        <v>40</v>
      </c>
      <c r="J1453" t="str">
        <f>IF((ISNUMBER(SEARCH({"Cash"},[1]Sheet2!$I1453))),"Avg","AboveAvg")</f>
        <v>AboveAvg</v>
      </c>
      <c r="L1453" s="5" t="s">
        <v>31</v>
      </c>
      <c r="O1453" t="str">
        <f>IF(OR(ISNUMBER(SEARCH({"smok"},$Z1453))),"Y","N")</f>
        <v>N</v>
      </c>
      <c r="P1453" t="str">
        <f>IF(OR(ISNUMBER(SEARCH({"BP","Hyper"},$Z1453))),"Y","N")</f>
        <v>N</v>
      </c>
      <c r="Q1453" t="str">
        <f>IF(OR(ISNUMBER(SEARCH({"Tobacc","smok"},$Z1453))),"Y","N")</f>
        <v>N</v>
      </c>
      <c r="T1453" s="8" t="s">
        <v>31</v>
      </c>
      <c r="U1453" s="8" t="s">
        <v>31</v>
      </c>
      <c r="Z1453" s="9" t="s">
        <v>716</v>
      </c>
      <c r="AA1453" t="str">
        <f>IF(OR(ISNUMBER(SEARCH({"Diabetes","Diabetic"},$Z1453))),"Y","N")</f>
        <v>N</v>
      </c>
      <c r="AB1453" s="6" t="s">
        <v>36</v>
      </c>
    </row>
    <row r="1454" spans="2:28">
      <c r="B1454">
        <v>2016</v>
      </c>
      <c r="C1454" s="4">
        <v>17961</v>
      </c>
      <c r="D1454" s="5" t="s">
        <v>30</v>
      </c>
      <c r="E1454" s="5" t="s">
        <v>31</v>
      </c>
      <c r="F1454" s="5" t="s">
        <v>32</v>
      </c>
      <c r="G1454" s="6" t="s">
        <v>33</v>
      </c>
      <c r="H1454" s="7">
        <v>67</v>
      </c>
      <c r="I1454" s="5" t="s">
        <v>34</v>
      </c>
      <c r="J1454" t="str">
        <f>IF((ISNUMBER(SEARCH({"Cash"},[1]Sheet2!$I1454))),"Avg","AboveAvg")</f>
        <v>Avg</v>
      </c>
      <c r="L1454" s="5" t="s">
        <v>41</v>
      </c>
      <c r="O1454" t="str">
        <f>IF(OR(ISNUMBER(SEARCH({"smok"},$Z1454))),"Y","N")</f>
        <v>N</v>
      </c>
      <c r="P1454" t="str">
        <f>IF(OR(ISNUMBER(SEARCH({"BP","Hyper"},$Z1454))),"Y","N")</f>
        <v>N</v>
      </c>
      <c r="Q1454" t="str">
        <f>IF(OR(ISNUMBER(SEARCH({"Tobacc","smok"},$Z1454))),"Y","N")</f>
        <v>N</v>
      </c>
      <c r="T1454" s="8" t="s">
        <v>31</v>
      </c>
      <c r="U1454" s="8" t="s">
        <v>31</v>
      </c>
      <c r="Z1454" s="9" t="s">
        <v>31</v>
      </c>
      <c r="AA1454" t="str">
        <f>IF(OR(ISNUMBER(SEARCH({"Diabetes","Diabetic"},$Z1454))),"Y","N")</f>
        <v>N</v>
      </c>
      <c r="AB1454" s="6" t="s">
        <v>36</v>
      </c>
    </row>
    <row r="1455" spans="2:28">
      <c r="B1455">
        <v>2016</v>
      </c>
      <c r="C1455" s="4">
        <v>21576</v>
      </c>
      <c r="D1455" s="5" t="s">
        <v>30</v>
      </c>
      <c r="E1455" s="5" t="s">
        <v>31</v>
      </c>
      <c r="F1455" s="5" t="s">
        <v>32</v>
      </c>
      <c r="G1455" s="6" t="s">
        <v>33</v>
      </c>
      <c r="H1455" s="7">
        <v>57</v>
      </c>
      <c r="I1455" s="5" t="s">
        <v>34</v>
      </c>
      <c r="J1455" t="str">
        <f>IF((ISNUMBER(SEARCH({"Cash"},[1]Sheet2!$I1455))),"Avg","AboveAvg")</f>
        <v>Avg</v>
      </c>
      <c r="L1455" s="5" t="s">
        <v>31</v>
      </c>
      <c r="O1455" t="str">
        <f>IF(OR(ISNUMBER(SEARCH({"smok"},$Z1455))),"Y","N")</f>
        <v>N</v>
      </c>
      <c r="P1455" t="str">
        <f>IF(OR(ISNUMBER(SEARCH({"BP","Hyper"},$Z1455))),"Y","N")</f>
        <v>N</v>
      </c>
      <c r="Q1455" t="str">
        <f>IF(OR(ISNUMBER(SEARCH({"Tobacc","smok"},$Z1455))),"Y","N")</f>
        <v>N</v>
      </c>
      <c r="T1455" s="8" t="s">
        <v>31</v>
      </c>
      <c r="U1455" s="8" t="s">
        <v>31</v>
      </c>
      <c r="Z1455" s="9" t="s">
        <v>31</v>
      </c>
      <c r="AA1455" t="str">
        <f>IF(OR(ISNUMBER(SEARCH({"Diabetes","Diabetic"},$Z1455))),"Y","N")</f>
        <v>N</v>
      </c>
      <c r="AB1455" s="6" t="s">
        <v>36</v>
      </c>
    </row>
    <row r="1456" spans="2:28">
      <c r="B1456">
        <v>2016</v>
      </c>
      <c r="C1456" s="4">
        <v>29000</v>
      </c>
      <c r="D1456" s="5" t="s">
        <v>30</v>
      </c>
      <c r="E1456" s="5" t="s">
        <v>31</v>
      </c>
      <c r="F1456" s="5" t="s">
        <v>37</v>
      </c>
      <c r="G1456" s="6" t="s">
        <v>33</v>
      </c>
      <c r="H1456" s="7">
        <v>37</v>
      </c>
      <c r="I1456" s="5" t="s">
        <v>40</v>
      </c>
      <c r="J1456" t="str">
        <f>IF((ISNUMBER(SEARCH({"Cash"},[1]Sheet2!$I1456))),"Avg","AboveAvg")</f>
        <v>AboveAvg</v>
      </c>
      <c r="L1456" s="5" t="s">
        <v>41</v>
      </c>
      <c r="O1456" t="str">
        <f>IF(OR(ISNUMBER(SEARCH({"smok"},$Z1456))),"Y","N")</f>
        <v>N</v>
      </c>
      <c r="P1456" t="str">
        <f>IF(OR(ISNUMBER(SEARCH({"BP","Hyper"},$Z1456))),"Y","N")</f>
        <v>N</v>
      </c>
      <c r="Q1456" t="str">
        <f>IF(OR(ISNUMBER(SEARCH({"Tobacc","smok"},$Z1456))),"Y","N")</f>
        <v>N</v>
      </c>
      <c r="T1456" s="8" t="s">
        <v>31</v>
      </c>
      <c r="U1456" s="8" t="s">
        <v>31</v>
      </c>
      <c r="Z1456" s="9" t="s">
        <v>31</v>
      </c>
      <c r="AA1456" t="str">
        <f>IF(OR(ISNUMBER(SEARCH({"Diabetes","Diabetic"},$Z1456))),"Y","N")</f>
        <v>N</v>
      </c>
      <c r="AB1456" s="6" t="s">
        <v>36</v>
      </c>
    </row>
    <row r="1457" spans="2:28" ht="303.60000000000002">
      <c r="B1457">
        <v>2016</v>
      </c>
      <c r="C1457" s="4">
        <v>17283</v>
      </c>
      <c r="D1457" s="5" t="s">
        <v>30</v>
      </c>
      <c r="E1457" s="5" t="s">
        <v>31</v>
      </c>
      <c r="F1457" s="5" t="s">
        <v>32</v>
      </c>
      <c r="G1457" s="6" t="s">
        <v>33</v>
      </c>
      <c r="H1457" s="7">
        <v>69</v>
      </c>
      <c r="I1457" s="5" t="s">
        <v>40</v>
      </c>
      <c r="J1457" t="str">
        <f>IF((ISNUMBER(SEARCH({"Cash"},[1]Sheet2!$I1457))),"Avg","AboveAvg")</f>
        <v>AboveAvg</v>
      </c>
      <c r="L1457" s="5" t="s">
        <v>31</v>
      </c>
      <c r="O1457" t="str">
        <f>IF(OR(ISNUMBER(SEARCH({"smok"},$Z1457))),"Y","N")</f>
        <v>N</v>
      </c>
      <c r="P1457" t="str">
        <f>IF(OR(ISNUMBER(SEARCH({"BP","Hyper"},$Z1457))),"Y","N")</f>
        <v>Y</v>
      </c>
      <c r="Q1457" t="str">
        <f>IF(OR(ISNUMBER(SEARCH({"Tobacc","smok"},$Z1457))),"Y","N")</f>
        <v>N</v>
      </c>
      <c r="T1457" s="8" t="s">
        <v>31</v>
      </c>
      <c r="U1457" s="8" t="s">
        <v>31</v>
      </c>
      <c r="Z1457" s="9" t="s">
        <v>717</v>
      </c>
      <c r="AA1457" t="str">
        <f>IF(OR(ISNUMBER(SEARCH({"Diabetes","Diabetic"},$Z1457))),"Y","N")</f>
        <v>N</v>
      </c>
      <c r="AB1457" s="6" t="s">
        <v>36</v>
      </c>
    </row>
    <row r="1458" spans="2:28" ht="409.6">
      <c r="B1458">
        <v>2016</v>
      </c>
      <c r="C1458" s="4">
        <v>20573</v>
      </c>
      <c r="D1458" s="5" t="s">
        <v>30</v>
      </c>
      <c r="E1458" s="5" t="s">
        <v>31</v>
      </c>
      <c r="F1458" s="5" t="s">
        <v>37</v>
      </c>
      <c r="G1458" s="6" t="s">
        <v>33</v>
      </c>
      <c r="H1458" s="7">
        <v>60</v>
      </c>
      <c r="I1458" s="5" t="s">
        <v>34</v>
      </c>
      <c r="J1458" t="str">
        <f>IF((ISNUMBER(SEARCH({"Cash"},[1]Sheet2!$I1458))),"Avg","AboveAvg")</f>
        <v>Avg</v>
      </c>
      <c r="L1458" s="5" t="s">
        <v>48</v>
      </c>
      <c r="O1458" t="str">
        <f>IF(OR(ISNUMBER(SEARCH({"smok"},$Z1458))),"Y","N")</f>
        <v>N</v>
      </c>
      <c r="P1458" t="str">
        <f>IF(OR(ISNUMBER(SEARCH({"BP","Hyper"},$Z1458))),"Y","N")</f>
        <v>Y</v>
      </c>
      <c r="Q1458" t="str">
        <f>IF(OR(ISNUMBER(SEARCH({"Tobacc","smok"},$Z1458))),"Y","N")</f>
        <v>N</v>
      </c>
      <c r="T1458" s="8" t="s">
        <v>31</v>
      </c>
      <c r="U1458" s="8" t="s">
        <v>31</v>
      </c>
      <c r="Z1458" s="9" t="s">
        <v>718</v>
      </c>
      <c r="AA1458" t="str">
        <f>IF(OR(ISNUMBER(SEARCH({"Diabetes","Diabetic"},$Z1458))),"Y","N")</f>
        <v>N</v>
      </c>
      <c r="AB1458" s="6" t="s">
        <v>36</v>
      </c>
    </row>
    <row r="1459" spans="2:28" ht="409.6">
      <c r="B1459">
        <v>2016</v>
      </c>
      <c r="C1459" s="4">
        <v>17899</v>
      </c>
      <c r="D1459" s="5" t="s">
        <v>30</v>
      </c>
      <c r="E1459" s="5" t="s">
        <v>31</v>
      </c>
      <c r="F1459" s="5" t="s">
        <v>32</v>
      </c>
      <c r="G1459" s="6" t="s">
        <v>33</v>
      </c>
      <c r="H1459" s="7">
        <v>67</v>
      </c>
      <c r="I1459" s="5" t="s">
        <v>34</v>
      </c>
      <c r="J1459" t="str">
        <f>IF((ISNUMBER(SEARCH({"Cash"},[1]Sheet2!$I1459))),"Avg","AboveAvg")</f>
        <v>Avg</v>
      </c>
      <c r="L1459" s="5" t="s">
        <v>31</v>
      </c>
      <c r="O1459" t="str">
        <f>IF(OR(ISNUMBER(SEARCH({"smok"},$Z1459))),"Y","N")</f>
        <v>N</v>
      </c>
      <c r="P1459" t="str">
        <f>IF(OR(ISNUMBER(SEARCH({"BP","Hyper"},$Z1459))),"Y","N")</f>
        <v>N</v>
      </c>
      <c r="Q1459" t="str">
        <f>IF(OR(ISNUMBER(SEARCH({"Tobacc","smok"},$Z1459))),"Y","N")</f>
        <v>N</v>
      </c>
      <c r="T1459" s="8" t="s">
        <v>31</v>
      </c>
      <c r="U1459" s="8" t="s">
        <v>31</v>
      </c>
      <c r="Z1459" s="9" t="s">
        <v>719</v>
      </c>
      <c r="AA1459" t="str">
        <f>IF(OR(ISNUMBER(SEARCH({"Diabetes","Diabetic"},$Z1459))),"Y","N")</f>
        <v>Y</v>
      </c>
      <c r="AB1459" s="6" t="s">
        <v>36</v>
      </c>
    </row>
    <row r="1460" spans="2:28">
      <c r="B1460">
        <v>2016</v>
      </c>
      <c r="C1460" s="4">
        <v>23297</v>
      </c>
      <c r="D1460" s="5" t="s">
        <v>30</v>
      </c>
      <c r="E1460" s="5" t="s">
        <v>31</v>
      </c>
      <c r="F1460" s="5" t="s">
        <v>32</v>
      </c>
      <c r="G1460" s="6" t="s">
        <v>33</v>
      </c>
      <c r="H1460" s="7">
        <v>53</v>
      </c>
      <c r="I1460" s="5" t="s">
        <v>34</v>
      </c>
      <c r="J1460" t="str">
        <f>IF((ISNUMBER(SEARCH({"Cash"},[1]Sheet2!$I1460))),"Avg","AboveAvg")</f>
        <v>Avg</v>
      </c>
      <c r="L1460" s="5" t="s">
        <v>41</v>
      </c>
      <c r="O1460" t="str">
        <f>IF(OR(ISNUMBER(SEARCH({"smok"},$Z1460))),"Y","N")</f>
        <v>N</v>
      </c>
      <c r="P1460" t="str">
        <f>IF(OR(ISNUMBER(SEARCH({"BP","Hyper"},$Z1460))),"Y","N")</f>
        <v>N</v>
      </c>
      <c r="Q1460" t="str">
        <f>IF(OR(ISNUMBER(SEARCH({"Tobacc","smok"},$Z1460))),"Y","N")</f>
        <v>N</v>
      </c>
      <c r="T1460" s="8" t="s">
        <v>31</v>
      </c>
      <c r="U1460" s="8" t="s">
        <v>31</v>
      </c>
      <c r="Z1460" s="9" t="s">
        <v>31</v>
      </c>
      <c r="AA1460" t="str">
        <f>IF(OR(ISNUMBER(SEARCH({"Diabetes","Diabetic"},$Z1460))),"Y","N")</f>
        <v>N</v>
      </c>
      <c r="AB1460" s="6" t="s">
        <v>36</v>
      </c>
    </row>
    <row r="1461" spans="2:28" ht="92.4">
      <c r="B1461">
        <v>2016</v>
      </c>
      <c r="C1461" s="4">
        <v>26627</v>
      </c>
      <c r="D1461" s="5" t="s">
        <v>30</v>
      </c>
      <c r="E1461" s="5" t="s">
        <v>31</v>
      </c>
      <c r="F1461" s="5" t="s">
        <v>32</v>
      </c>
      <c r="G1461" s="6" t="s">
        <v>33</v>
      </c>
      <c r="H1461" s="7">
        <v>43</v>
      </c>
      <c r="I1461" s="5" t="s">
        <v>34</v>
      </c>
      <c r="J1461" t="str">
        <f>IF((ISNUMBER(SEARCH({"Cash"},[1]Sheet2!$I1461))),"Avg","AboveAvg")</f>
        <v>Avg</v>
      </c>
      <c r="L1461" s="5" t="s">
        <v>31</v>
      </c>
      <c r="O1461" t="str">
        <f>IF(OR(ISNUMBER(SEARCH({"smok"},$Z1461))),"Y","N")</f>
        <v>N</v>
      </c>
      <c r="P1461" t="str">
        <f>IF(OR(ISNUMBER(SEARCH({"BP","Hyper"},$Z1461))),"Y","N")</f>
        <v>N</v>
      </c>
      <c r="Q1461" t="str">
        <f>IF(OR(ISNUMBER(SEARCH({"Tobacc","smok"},$Z1461))),"Y","N")</f>
        <v>N</v>
      </c>
      <c r="T1461" s="8" t="s">
        <v>31</v>
      </c>
      <c r="U1461" s="8" t="s">
        <v>31</v>
      </c>
      <c r="Z1461" s="9" t="s">
        <v>720</v>
      </c>
      <c r="AA1461" t="str">
        <f>IF(OR(ISNUMBER(SEARCH({"Diabetes","Diabetic"},$Z1461))),"Y","N")</f>
        <v>N</v>
      </c>
      <c r="AB1461" s="6" t="s">
        <v>36</v>
      </c>
    </row>
    <row r="1462" spans="2:28" ht="343.2">
      <c r="B1462">
        <v>2016</v>
      </c>
      <c r="C1462" s="4">
        <v>17690</v>
      </c>
      <c r="D1462" s="5" t="s">
        <v>30</v>
      </c>
      <c r="E1462" s="5" t="s">
        <v>31</v>
      </c>
      <c r="F1462" s="5" t="s">
        <v>32</v>
      </c>
      <c r="G1462" s="6" t="s">
        <v>33</v>
      </c>
      <c r="H1462" s="7">
        <v>68</v>
      </c>
      <c r="I1462" s="5" t="s">
        <v>40</v>
      </c>
      <c r="J1462" t="str">
        <f>IF((ISNUMBER(SEARCH({"Cash"},[1]Sheet2!$I1462))),"Avg","AboveAvg")</f>
        <v>AboveAvg</v>
      </c>
      <c r="L1462" s="5" t="s">
        <v>71</v>
      </c>
      <c r="O1462" t="str">
        <f>IF(OR(ISNUMBER(SEARCH({"smok"},$Z1462))),"Y","N")</f>
        <v>Y</v>
      </c>
      <c r="P1462" t="str">
        <f>IF(OR(ISNUMBER(SEARCH({"BP","Hyper"},$Z1462))),"Y","N")</f>
        <v>N</v>
      </c>
      <c r="Q1462" t="str">
        <f>IF(OR(ISNUMBER(SEARCH({"Tobacc","smok"},$Z1462))),"Y","N")</f>
        <v>Y</v>
      </c>
      <c r="T1462" s="8" t="s">
        <v>31</v>
      </c>
      <c r="U1462" s="8" t="s">
        <v>31</v>
      </c>
      <c r="Z1462" s="9" t="s">
        <v>721</v>
      </c>
      <c r="AA1462" t="str">
        <f>IF(OR(ISNUMBER(SEARCH({"Diabetes","Diabetic"},$Z1462))),"Y","N")</f>
        <v>N</v>
      </c>
      <c r="AB1462" s="6" t="s">
        <v>36</v>
      </c>
    </row>
    <row r="1463" spans="2:28">
      <c r="B1463">
        <v>2016</v>
      </c>
      <c r="C1463" s="4">
        <v>31595</v>
      </c>
      <c r="D1463" s="5" t="s">
        <v>30</v>
      </c>
      <c r="E1463" s="5" t="s">
        <v>31</v>
      </c>
      <c r="F1463" s="5" t="s">
        <v>37</v>
      </c>
      <c r="G1463" s="6" t="s">
        <v>33</v>
      </c>
      <c r="H1463" s="7">
        <v>30</v>
      </c>
      <c r="I1463" s="5" t="s">
        <v>40</v>
      </c>
      <c r="J1463" t="str">
        <f>IF((ISNUMBER(SEARCH({"Cash"},[1]Sheet2!$I1463))),"Avg","AboveAvg")</f>
        <v>AboveAvg</v>
      </c>
      <c r="L1463" s="5" t="s">
        <v>31</v>
      </c>
      <c r="O1463" t="str">
        <f>IF(OR(ISNUMBER(SEARCH({"smok"},$Z1463))),"Y","N")</f>
        <v>N</v>
      </c>
      <c r="P1463" t="str">
        <f>IF(OR(ISNUMBER(SEARCH({"BP","Hyper"},$Z1463))),"Y","N")</f>
        <v>N</v>
      </c>
      <c r="Q1463" t="str">
        <f>IF(OR(ISNUMBER(SEARCH({"Tobacc","smok"},$Z1463))),"Y","N")</f>
        <v>N</v>
      </c>
      <c r="T1463" s="8" t="s">
        <v>31</v>
      </c>
      <c r="U1463" s="8" t="s">
        <v>31</v>
      </c>
      <c r="Z1463" s="9" t="s">
        <v>31</v>
      </c>
      <c r="AA1463" t="str">
        <f>IF(OR(ISNUMBER(SEARCH({"Diabetes","Diabetic"},$Z1463))),"Y","N")</f>
        <v>N</v>
      </c>
      <c r="AB1463" s="6" t="s">
        <v>36</v>
      </c>
    </row>
    <row r="1464" spans="2:28" ht="66">
      <c r="B1464">
        <v>2016</v>
      </c>
      <c r="C1464" s="4">
        <v>20043</v>
      </c>
      <c r="D1464" s="5" t="s">
        <v>30</v>
      </c>
      <c r="E1464" s="5" t="s">
        <v>31</v>
      </c>
      <c r="F1464" s="5" t="s">
        <v>37</v>
      </c>
      <c r="G1464" s="6" t="s">
        <v>33</v>
      </c>
      <c r="H1464" s="7">
        <v>61</v>
      </c>
      <c r="I1464" s="5" t="s">
        <v>40</v>
      </c>
      <c r="J1464" t="str">
        <f>IF((ISNUMBER(SEARCH({"Cash"},[1]Sheet2!$I1464))),"Avg","AboveAvg")</f>
        <v>AboveAvg</v>
      </c>
      <c r="L1464" s="5" t="s">
        <v>44</v>
      </c>
      <c r="O1464" t="str">
        <f>IF(OR(ISNUMBER(SEARCH({"smok"},$Z1464))),"Y","N")</f>
        <v>N</v>
      </c>
      <c r="P1464" t="str">
        <f>IF(OR(ISNUMBER(SEARCH({"BP","Hyper"},$Z1464))),"Y","N")</f>
        <v>N</v>
      </c>
      <c r="Q1464" t="str">
        <f>IF(OR(ISNUMBER(SEARCH({"Tobacc","smok"},$Z1464))),"Y","N")</f>
        <v>N</v>
      </c>
      <c r="T1464" s="8" t="s">
        <v>31</v>
      </c>
      <c r="U1464" s="8" t="s">
        <v>31</v>
      </c>
      <c r="Z1464" s="9" t="s">
        <v>722</v>
      </c>
      <c r="AA1464" t="str">
        <f>IF(OR(ISNUMBER(SEARCH({"Diabetes","Diabetic"},$Z1464))),"Y","N")</f>
        <v>N</v>
      </c>
      <c r="AB1464" s="6" t="s">
        <v>36</v>
      </c>
    </row>
    <row r="1465" spans="2:28">
      <c r="B1465">
        <v>2016</v>
      </c>
      <c r="C1465" s="4">
        <v>20945</v>
      </c>
      <c r="D1465" s="5" t="s">
        <v>30</v>
      </c>
      <c r="E1465" s="5" t="s">
        <v>31</v>
      </c>
      <c r="F1465" s="5" t="s">
        <v>32</v>
      </c>
      <c r="G1465" s="6" t="s">
        <v>33</v>
      </c>
      <c r="H1465" s="7">
        <v>59</v>
      </c>
      <c r="I1465" s="5" t="s">
        <v>40</v>
      </c>
      <c r="J1465" t="str">
        <f>IF((ISNUMBER(SEARCH({"Cash"},[1]Sheet2!$I1465))),"Avg","AboveAvg")</f>
        <v>AboveAvg</v>
      </c>
      <c r="L1465" s="5" t="s">
        <v>31</v>
      </c>
      <c r="O1465" t="str">
        <f>IF(OR(ISNUMBER(SEARCH({"smok"},$Z1465))),"Y","N")</f>
        <v>N</v>
      </c>
      <c r="P1465" t="str">
        <f>IF(OR(ISNUMBER(SEARCH({"BP","Hyper"},$Z1465))),"Y","N")</f>
        <v>N</v>
      </c>
      <c r="Q1465" t="str">
        <f>IF(OR(ISNUMBER(SEARCH({"Tobacc","smok"},$Z1465))),"Y","N")</f>
        <v>N</v>
      </c>
      <c r="T1465" s="8" t="s">
        <v>31</v>
      </c>
      <c r="U1465" s="8" t="s">
        <v>31</v>
      </c>
      <c r="Z1465" s="9" t="s">
        <v>31</v>
      </c>
      <c r="AA1465" t="str">
        <f>IF(OR(ISNUMBER(SEARCH({"Diabetes","Diabetic"},$Z1465))),"Y","N")</f>
        <v>N</v>
      </c>
      <c r="AB1465" s="6" t="s">
        <v>36</v>
      </c>
    </row>
    <row r="1466" spans="2:28" ht="39.6">
      <c r="B1466">
        <v>2016</v>
      </c>
      <c r="C1466" s="4">
        <v>15342</v>
      </c>
      <c r="D1466" s="5" t="s">
        <v>39</v>
      </c>
      <c r="E1466" s="5" t="s">
        <v>31</v>
      </c>
      <c r="F1466" s="5" t="s">
        <v>32</v>
      </c>
      <c r="G1466" s="6" t="s">
        <v>33</v>
      </c>
      <c r="H1466" s="7">
        <v>74</v>
      </c>
      <c r="I1466" s="5" t="s">
        <v>40</v>
      </c>
      <c r="J1466" t="str">
        <f>IF((ISNUMBER(SEARCH({"Cash"},[1]Sheet2!$I1466))),"Avg","AboveAvg")</f>
        <v>AboveAvg</v>
      </c>
      <c r="L1466" s="5" t="s">
        <v>41</v>
      </c>
      <c r="O1466" t="str">
        <f>IF(OR(ISNUMBER(SEARCH({"smok"},$Z1466))),"Y","N")</f>
        <v>N</v>
      </c>
      <c r="P1466" t="str">
        <f>IF(OR(ISNUMBER(SEARCH({"BP","Hyper"},$Z1466))),"Y","N")</f>
        <v>N</v>
      </c>
      <c r="Q1466" t="str">
        <f>IF(OR(ISNUMBER(SEARCH({"Tobacc","smok"},$Z1466))),"Y","N")</f>
        <v>N</v>
      </c>
      <c r="T1466" s="8" t="s">
        <v>31</v>
      </c>
      <c r="U1466" s="8" t="s">
        <v>31</v>
      </c>
      <c r="Z1466" s="9" t="s">
        <v>696</v>
      </c>
      <c r="AA1466" t="str">
        <f>IF(OR(ISNUMBER(SEARCH({"Diabetes","Diabetic"},$Z1466))),"Y","N")</f>
        <v>N</v>
      </c>
      <c r="AB1466" s="6" t="s">
        <v>36</v>
      </c>
    </row>
    <row r="1467" spans="2:28" ht="92.4">
      <c r="B1467">
        <v>2016</v>
      </c>
      <c r="C1467" s="4">
        <v>23640</v>
      </c>
      <c r="D1467" s="5" t="s">
        <v>30</v>
      </c>
      <c r="E1467" s="5" t="s">
        <v>31</v>
      </c>
      <c r="F1467" s="5" t="s">
        <v>37</v>
      </c>
      <c r="G1467" s="6" t="s">
        <v>33</v>
      </c>
      <c r="H1467" s="7">
        <v>52</v>
      </c>
      <c r="I1467" s="5" t="s">
        <v>34</v>
      </c>
      <c r="J1467" t="str">
        <f>IF((ISNUMBER(SEARCH({"Cash"},[1]Sheet2!$I1467))),"Avg","AboveAvg")</f>
        <v>Avg</v>
      </c>
      <c r="L1467" s="5" t="s">
        <v>48</v>
      </c>
      <c r="O1467" t="str">
        <f>IF(OR(ISNUMBER(SEARCH({"smok"},$Z1467))),"Y","N")</f>
        <v>N</v>
      </c>
      <c r="P1467" t="str">
        <f>IF(OR(ISNUMBER(SEARCH({"BP","Hyper"},$Z1467))),"Y","N")</f>
        <v>N</v>
      </c>
      <c r="Q1467" t="str">
        <f>IF(OR(ISNUMBER(SEARCH({"Tobacc","smok"},$Z1467))),"Y","N")</f>
        <v>N</v>
      </c>
      <c r="T1467" s="8" t="s">
        <v>31</v>
      </c>
      <c r="U1467" s="8" t="s">
        <v>31</v>
      </c>
      <c r="Z1467" s="9" t="s">
        <v>723</v>
      </c>
      <c r="AA1467" t="str">
        <f>IF(OR(ISNUMBER(SEARCH({"Diabetes","Diabetic"},$Z1467))),"Y","N")</f>
        <v>N</v>
      </c>
      <c r="AB1467" s="6" t="s">
        <v>36</v>
      </c>
    </row>
    <row r="1468" spans="2:28" ht="409.6">
      <c r="B1468">
        <v>2016</v>
      </c>
      <c r="C1468" s="4">
        <v>27983</v>
      </c>
      <c r="D1468" s="5" t="s">
        <v>30</v>
      </c>
      <c r="E1468" s="5" t="s">
        <v>31</v>
      </c>
      <c r="F1468" s="5" t="s">
        <v>37</v>
      </c>
      <c r="G1468" s="6" t="s">
        <v>33</v>
      </c>
      <c r="H1468" s="7">
        <v>40</v>
      </c>
      <c r="I1468" s="5" t="s">
        <v>40</v>
      </c>
      <c r="J1468" t="str">
        <f>IF((ISNUMBER(SEARCH({"Cash"},[1]Sheet2!$I1468))),"Avg","AboveAvg")</f>
        <v>AboveAvg</v>
      </c>
      <c r="L1468" s="5" t="s">
        <v>31</v>
      </c>
      <c r="O1468" t="str">
        <f>IF(OR(ISNUMBER(SEARCH({"smok"},$Z1468))),"Y","N")</f>
        <v>N</v>
      </c>
      <c r="P1468" t="str">
        <f>IF(OR(ISNUMBER(SEARCH({"BP","Hyper"},$Z1468))),"Y","N")</f>
        <v>Y</v>
      </c>
      <c r="Q1468" t="str">
        <f>IF(OR(ISNUMBER(SEARCH({"Tobacc","smok"},$Z1468))),"Y","N")</f>
        <v>N</v>
      </c>
      <c r="T1468" s="8" t="s">
        <v>31</v>
      </c>
      <c r="U1468" s="8" t="s">
        <v>31</v>
      </c>
      <c r="Z1468" s="9" t="s">
        <v>724</v>
      </c>
      <c r="AA1468" t="str">
        <f>IF(OR(ISNUMBER(SEARCH({"Diabetes","Diabetic"},$Z1468))),"Y","N")</f>
        <v>Y</v>
      </c>
      <c r="AB1468" s="6" t="s">
        <v>36</v>
      </c>
    </row>
    <row r="1469" spans="2:28" ht="396">
      <c r="B1469">
        <v>2016</v>
      </c>
      <c r="C1469" s="4">
        <v>23220</v>
      </c>
      <c r="D1469" s="5" t="s">
        <v>30</v>
      </c>
      <c r="E1469" s="5" t="s">
        <v>31</v>
      </c>
      <c r="F1469" s="5" t="s">
        <v>32</v>
      </c>
      <c r="G1469" s="6" t="s">
        <v>33</v>
      </c>
      <c r="H1469" s="7">
        <v>53</v>
      </c>
      <c r="I1469" s="5" t="s">
        <v>40</v>
      </c>
      <c r="J1469" t="str">
        <f>IF((ISNUMBER(SEARCH({"Cash"},[1]Sheet2!$I1469))),"Avg","AboveAvg")</f>
        <v>AboveAvg</v>
      </c>
      <c r="L1469" s="5" t="s">
        <v>31</v>
      </c>
      <c r="O1469" t="str">
        <f>IF(OR(ISNUMBER(SEARCH({"smok"},$Z1469))),"Y","N")</f>
        <v>N</v>
      </c>
      <c r="P1469" t="str">
        <f>IF(OR(ISNUMBER(SEARCH({"BP","Hyper"},$Z1469))),"Y","N")</f>
        <v>Y</v>
      </c>
      <c r="Q1469" t="str">
        <f>IF(OR(ISNUMBER(SEARCH({"Tobacc","smok"},$Z1469))),"Y","N")</f>
        <v>N</v>
      </c>
      <c r="T1469" s="8" t="s">
        <v>31</v>
      </c>
      <c r="U1469" s="8" t="s">
        <v>31</v>
      </c>
      <c r="Z1469" s="9" t="s">
        <v>725</v>
      </c>
      <c r="AA1469" t="str">
        <f>IF(OR(ISNUMBER(SEARCH({"Diabetes","Diabetic"},$Z1469))),"Y","N")</f>
        <v>N</v>
      </c>
      <c r="AB1469" s="6" t="s">
        <v>36</v>
      </c>
    </row>
    <row r="1470" spans="2:28">
      <c r="B1470">
        <v>2016</v>
      </c>
      <c r="C1470" s="4">
        <v>26507</v>
      </c>
      <c r="D1470" s="5" t="s">
        <v>30</v>
      </c>
      <c r="E1470" s="5" t="s">
        <v>31</v>
      </c>
      <c r="F1470" s="5" t="s">
        <v>32</v>
      </c>
      <c r="G1470" s="6" t="s">
        <v>33</v>
      </c>
      <c r="H1470" s="7">
        <v>43</v>
      </c>
      <c r="I1470" s="5" t="s">
        <v>34</v>
      </c>
      <c r="J1470" t="str">
        <f>IF((ISNUMBER(SEARCH({"Cash"},[1]Sheet2!$I1470))),"Avg","AboveAvg")</f>
        <v>Avg</v>
      </c>
      <c r="L1470" s="5" t="s">
        <v>31</v>
      </c>
      <c r="O1470" t="str">
        <f>IF(OR(ISNUMBER(SEARCH({"smok"},$Z1470))),"Y","N")</f>
        <v>N</v>
      </c>
      <c r="P1470" t="str">
        <f>IF(OR(ISNUMBER(SEARCH({"BP","Hyper"},$Z1470))),"Y","N")</f>
        <v>N</v>
      </c>
      <c r="Q1470" t="str">
        <f>IF(OR(ISNUMBER(SEARCH({"Tobacc","smok"},$Z1470))),"Y","N")</f>
        <v>N</v>
      </c>
      <c r="T1470" s="8" t="s">
        <v>31</v>
      </c>
      <c r="U1470" s="8" t="s">
        <v>31</v>
      </c>
      <c r="Z1470" s="9" t="s">
        <v>31</v>
      </c>
      <c r="AA1470" t="str">
        <f>IF(OR(ISNUMBER(SEARCH({"Diabetes","Diabetic"},$Z1470))),"Y","N")</f>
        <v>N</v>
      </c>
      <c r="AB1470" s="6" t="s">
        <v>36</v>
      </c>
    </row>
    <row r="1471" spans="2:28" ht="409.6">
      <c r="B1471">
        <v>2016</v>
      </c>
      <c r="C1471" s="4">
        <v>22143</v>
      </c>
      <c r="D1471" s="5" t="s">
        <v>30</v>
      </c>
      <c r="E1471" s="5" t="s">
        <v>31</v>
      </c>
      <c r="F1471" s="5" t="s">
        <v>37</v>
      </c>
      <c r="G1471" s="6" t="s">
        <v>33</v>
      </c>
      <c r="H1471" s="7">
        <v>56</v>
      </c>
      <c r="I1471" s="5" t="s">
        <v>34</v>
      </c>
      <c r="J1471" t="str">
        <f>IF((ISNUMBER(SEARCH({"Cash"},[1]Sheet2!$I1471))),"Avg","AboveAvg")</f>
        <v>Avg</v>
      </c>
      <c r="L1471" s="5" t="s">
        <v>48</v>
      </c>
      <c r="O1471" t="str">
        <f>IF(OR(ISNUMBER(SEARCH({"smok"},$Z1471))),"Y","N")</f>
        <v>N</v>
      </c>
      <c r="P1471" t="str">
        <f>IF(OR(ISNUMBER(SEARCH({"BP","Hyper"},$Z1471))),"Y","N")</f>
        <v>Y</v>
      </c>
      <c r="Q1471" t="str">
        <f>IF(OR(ISNUMBER(SEARCH({"Tobacc","smok"},$Z1471))),"Y","N")</f>
        <v>N</v>
      </c>
      <c r="T1471" s="8" t="s">
        <v>31</v>
      </c>
      <c r="U1471" s="8" t="s">
        <v>31</v>
      </c>
      <c r="Z1471" s="9" t="s">
        <v>726</v>
      </c>
      <c r="AA1471" t="str">
        <f>IF(OR(ISNUMBER(SEARCH({"Diabetes","Diabetic"},$Z1471))),"Y","N")</f>
        <v>N</v>
      </c>
      <c r="AB1471" s="6" t="s">
        <v>36</v>
      </c>
    </row>
    <row r="1472" spans="2:28" ht="211.2">
      <c r="B1472">
        <v>2016</v>
      </c>
      <c r="C1472" s="4">
        <v>42209</v>
      </c>
      <c r="D1472" s="5" t="s">
        <v>30</v>
      </c>
      <c r="E1472" s="5" t="s">
        <v>31</v>
      </c>
      <c r="F1472" s="5" t="s">
        <v>32</v>
      </c>
      <c r="G1472" s="6" t="s">
        <v>33</v>
      </c>
      <c r="H1472" s="7">
        <v>0</v>
      </c>
      <c r="I1472" s="5" t="s">
        <v>34</v>
      </c>
      <c r="J1472" t="str">
        <f>IF((ISNUMBER(SEARCH({"Cash"},[1]Sheet2!$I1472))),"Avg","AboveAvg")</f>
        <v>Avg</v>
      </c>
      <c r="L1472" s="5" t="s">
        <v>31</v>
      </c>
      <c r="O1472" t="str">
        <f>IF(OR(ISNUMBER(SEARCH({"smok"},$Z1472))),"Y","N")</f>
        <v>N</v>
      </c>
      <c r="P1472" t="str">
        <f>IF(OR(ISNUMBER(SEARCH({"BP","Hyper"},$Z1472))),"Y","N")</f>
        <v>N</v>
      </c>
      <c r="Q1472" t="str">
        <f>IF(OR(ISNUMBER(SEARCH({"Tobacc","smok"},$Z1472))),"Y","N")</f>
        <v>N</v>
      </c>
      <c r="T1472" s="8" t="s">
        <v>31</v>
      </c>
      <c r="U1472" s="8" t="s">
        <v>31</v>
      </c>
      <c r="Z1472" s="9" t="s">
        <v>690</v>
      </c>
      <c r="AA1472" t="str">
        <f>IF(OR(ISNUMBER(SEARCH({"Diabetes","Diabetic"},$Z1472))),"Y","N")</f>
        <v>N</v>
      </c>
      <c r="AB1472" s="6" t="s">
        <v>36</v>
      </c>
    </row>
    <row r="1473" spans="2:28" ht="409.6">
      <c r="B1473">
        <v>2016</v>
      </c>
      <c r="C1473" s="4">
        <v>25073</v>
      </c>
      <c r="D1473" s="5" t="s">
        <v>30</v>
      </c>
      <c r="E1473" s="5" t="s">
        <v>31</v>
      </c>
      <c r="F1473" s="5" t="s">
        <v>37</v>
      </c>
      <c r="G1473" s="6" t="s">
        <v>33</v>
      </c>
      <c r="H1473" s="7">
        <v>48</v>
      </c>
      <c r="I1473" s="5" t="s">
        <v>34</v>
      </c>
      <c r="J1473" t="str">
        <f>IF((ISNUMBER(SEARCH({"Cash"},[1]Sheet2!$I1473))),"Avg","AboveAvg")</f>
        <v>Avg</v>
      </c>
      <c r="L1473" s="5" t="s">
        <v>41</v>
      </c>
      <c r="O1473" t="str">
        <f>IF(OR(ISNUMBER(SEARCH({"smok"},$Z1473))),"Y","N")</f>
        <v>N</v>
      </c>
      <c r="P1473" t="str">
        <f>IF(OR(ISNUMBER(SEARCH({"BP","Hyper"},$Z1473))),"Y","N")</f>
        <v>Y</v>
      </c>
      <c r="Q1473" t="str">
        <f>IF(OR(ISNUMBER(SEARCH({"Tobacc","smok"},$Z1473))),"Y","N")</f>
        <v>N</v>
      </c>
      <c r="T1473" s="8" t="s">
        <v>31</v>
      </c>
      <c r="U1473" s="8" t="s">
        <v>31</v>
      </c>
      <c r="Z1473" s="9" t="s">
        <v>727</v>
      </c>
      <c r="AA1473" t="str">
        <f>IF(OR(ISNUMBER(SEARCH({"Diabetes","Diabetic"},$Z1473))),"Y","N")</f>
        <v>Y</v>
      </c>
      <c r="AB1473" s="6" t="s">
        <v>36</v>
      </c>
    </row>
    <row r="1474" spans="2:28" ht="92.4">
      <c r="B1474">
        <v>2016</v>
      </c>
      <c r="C1474" s="4">
        <v>12352</v>
      </c>
      <c r="D1474" s="5" t="s">
        <v>30</v>
      </c>
      <c r="E1474" s="5" t="s">
        <v>31</v>
      </c>
      <c r="F1474" s="5" t="s">
        <v>32</v>
      </c>
      <c r="G1474" s="6" t="s">
        <v>33</v>
      </c>
      <c r="H1474" s="7">
        <v>83</v>
      </c>
      <c r="I1474" s="5" t="s">
        <v>34</v>
      </c>
      <c r="J1474" t="str">
        <f>IF((ISNUMBER(SEARCH({"Cash"},[1]Sheet2!$I1474))),"Avg","AboveAvg")</f>
        <v>Avg</v>
      </c>
      <c r="L1474" s="5" t="s">
        <v>31</v>
      </c>
      <c r="O1474" t="str">
        <f>IF(OR(ISNUMBER(SEARCH({"smok"},$Z1474))),"Y","N")</f>
        <v>N</v>
      </c>
      <c r="P1474" t="str">
        <f>IF(OR(ISNUMBER(SEARCH({"BP","Hyper"},$Z1474))),"Y","N")</f>
        <v>N</v>
      </c>
      <c r="Q1474" t="str">
        <f>IF(OR(ISNUMBER(SEARCH({"Tobacc","smok"},$Z1474))),"Y","N")</f>
        <v>N</v>
      </c>
      <c r="T1474" s="8" t="s">
        <v>31</v>
      </c>
      <c r="U1474" s="8" t="s">
        <v>31</v>
      </c>
      <c r="Z1474" s="9" t="s">
        <v>728</v>
      </c>
      <c r="AA1474" t="str">
        <f>IF(OR(ISNUMBER(SEARCH({"Diabetes","Diabetic"},$Z1474))),"Y","N")</f>
        <v>Y</v>
      </c>
      <c r="AB1474" s="6" t="s">
        <v>36</v>
      </c>
    </row>
    <row r="1475" spans="2:28" ht="409.6">
      <c r="B1475">
        <v>2016</v>
      </c>
      <c r="C1475" s="4">
        <v>21426</v>
      </c>
      <c r="D1475" s="5" t="s">
        <v>30</v>
      </c>
      <c r="E1475" s="5" t="s">
        <v>31</v>
      </c>
      <c r="F1475" s="5" t="s">
        <v>37</v>
      </c>
      <c r="G1475" s="6" t="s">
        <v>33</v>
      </c>
      <c r="H1475" s="7">
        <v>58</v>
      </c>
      <c r="I1475" s="5" t="s">
        <v>40</v>
      </c>
      <c r="J1475" t="str">
        <f>IF((ISNUMBER(SEARCH({"Cash"},[1]Sheet2!$I1475))),"Avg","AboveAvg")</f>
        <v>AboveAvg</v>
      </c>
      <c r="L1475" s="5" t="s">
        <v>93</v>
      </c>
      <c r="O1475" t="str">
        <f>IF(OR(ISNUMBER(SEARCH({"smok"},$Z1475))),"Y","N")</f>
        <v>N</v>
      </c>
      <c r="P1475" t="str">
        <f>IF(OR(ISNUMBER(SEARCH({"BP","Hyper"},$Z1475))),"Y","N")</f>
        <v>Y</v>
      </c>
      <c r="Q1475" t="str">
        <f>IF(OR(ISNUMBER(SEARCH({"Tobacc","smok"},$Z1475))),"Y","N")</f>
        <v>N</v>
      </c>
      <c r="T1475" s="8" t="s">
        <v>31</v>
      </c>
      <c r="U1475" s="8" t="s">
        <v>31</v>
      </c>
      <c r="Z1475" s="9" t="s">
        <v>729</v>
      </c>
      <c r="AA1475" t="str">
        <f>IF(OR(ISNUMBER(SEARCH({"Diabetes","Diabetic"},$Z1475))),"Y","N")</f>
        <v>Y</v>
      </c>
      <c r="AB1475" s="6" t="s">
        <v>36</v>
      </c>
    </row>
    <row r="1476" spans="2:28" ht="316.8">
      <c r="B1476">
        <v>2016</v>
      </c>
      <c r="C1476" s="4">
        <v>17946</v>
      </c>
      <c r="D1476" s="5" t="s">
        <v>30</v>
      </c>
      <c r="E1476" s="5" t="s">
        <v>31</v>
      </c>
      <c r="F1476" s="5" t="s">
        <v>37</v>
      </c>
      <c r="G1476" s="6" t="s">
        <v>33</v>
      </c>
      <c r="H1476" s="7">
        <v>67</v>
      </c>
      <c r="I1476" s="5" t="s">
        <v>40</v>
      </c>
      <c r="J1476" t="str">
        <f>IF((ISNUMBER(SEARCH({"Cash"},[1]Sheet2!$I1476))),"Avg","AboveAvg")</f>
        <v>AboveAvg</v>
      </c>
      <c r="L1476" s="5" t="s">
        <v>31</v>
      </c>
      <c r="O1476" t="str">
        <f>IF(OR(ISNUMBER(SEARCH({"smok"},$Z1476))),"Y","N")</f>
        <v>N</v>
      </c>
      <c r="P1476" t="str">
        <f>IF(OR(ISNUMBER(SEARCH({"BP","Hyper"},$Z1476))),"Y","N")</f>
        <v>N</v>
      </c>
      <c r="Q1476" t="str">
        <f>IF(OR(ISNUMBER(SEARCH({"Tobacc","smok"},$Z1476))),"Y","N")</f>
        <v>N</v>
      </c>
      <c r="T1476" s="8" t="s">
        <v>31</v>
      </c>
      <c r="U1476" s="8" t="s">
        <v>31</v>
      </c>
      <c r="Z1476" s="9" t="s">
        <v>730</v>
      </c>
      <c r="AA1476" t="str">
        <f>IF(OR(ISNUMBER(SEARCH({"Diabetes","Diabetic"},$Z1476))),"Y","N")</f>
        <v>N</v>
      </c>
      <c r="AB1476" s="6" t="s">
        <v>36</v>
      </c>
    </row>
    <row r="1477" spans="2:28" ht="118.8">
      <c r="B1477">
        <v>2016</v>
      </c>
      <c r="C1477" s="4">
        <v>23405</v>
      </c>
      <c r="D1477" s="5" t="s">
        <v>30</v>
      </c>
      <c r="E1477" s="5" t="s">
        <v>31</v>
      </c>
      <c r="F1477" s="5" t="s">
        <v>37</v>
      </c>
      <c r="G1477" s="6" t="s">
        <v>33</v>
      </c>
      <c r="H1477" s="7">
        <v>52</v>
      </c>
      <c r="I1477" s="5" t="s">
        <v>40</v>
      </c>
      <c r="J1477" t="str">
        <f>IF((ISNUMBER(SEARCH({"Cash"},[1]Sheet2!$I1477))),"Avg","AboveAvg")</f>
        <v>AboveAvg</v>
      </c>
      <c r="L1477" s="5" t="s">
        <v>31</v>
      </c>
      <c r="O1477" t="str">
        <f>IF(OR(ISNUMBER(SEARCH({"smok"},$Z1477))),"Y","N")</f>
        <v>N</v>
      </c>
      <c r="P1477" t="str">
        <f>IF(OR(ISNUMBER(SEARCH({"BP","Hyper"},$Z1477))),"Y","N")</f>
        <v>N</v>
      </c>
      <c r="Q1477" t="str">
        <f>IF(OR(ISNUMBER(SEARCH({"Tobacc","smok"},$Z1477))),"Y","N")</f>
        <v>N</v>
      </c>
      <c r="T1477" s="8" t="s">
        <v>31</v>
      </c>
      <c r="U1477" s="8" t="s">
        <v>31</v>
      </c>
      <c r="Z1477" s="9" t="s">
        <v>464</v>
      </c>
      <c r="AA1477" t="str">
        <f>IF(OR(ISNUMBER(SEARCH({"Diabetes","Diabetic"},$Z1477))),"Y","N")</f>
        <v>Y</v>
      </c>
      <c r="AB1477" s="6" t="s">
        <v>36</v>
      </c>
    </row>
    <row r="1478" spans="2:28">
      <c r="B1478">
        <v>2016</v>
      </c>
      <c r="C1478" s="4">
        <v>39492</v>
      </c>
      <c r="D1478" s="5" t="s">
        <v>30</v>
      </c>
      <c r="E1478" s="5" t="s">
        <v>31</v>
      </c>
      <c r="F1478" s="5" t="s">
        <v>32</v>
      </c>
      <c r="G1478" s="6" t="s">
        <v>33</v>
      </c>
      <c r="H1478" s="7">
        <v>8</v>
      </c>
      <c r="I1478" s="5" t="s">
        <v>34</v>
      </c>
      <c r="J1478" t="str">
        <f>IF((ISNUMBER(SEARCH({"Cash"},[1]Sheet2!$I1478))),"Avg","AboveAvg")</f>
        <v>Avg</v>
      </c>
      <c r="L1478" s="5" t="s">
        <v>247</v>
      </c>
      <c r="O1478" t="str">
        <f>IF(OR(ISNUMBER(SEARCH({"smok"},$Z1478))),"Y","N")</f>
        <v>N</v>
      </c>
      <c r="P1478" t="str">
        <f>IF(OR(ISNUMBER(SEARCH({"BP","Hyper"},$Z1478))),"Y","N")</f>
        <v>N</v>
      </c>
      <c r="Q1478" t="str">
        <f>IF(OR(ISNUMBER(SEARCH({"Tobacc","smok"},$Z1478))),"Y","N")</f>
        <v>N</v>
      </c>
      <c r="T1478" s="8" t="s">
        <v>31</v>
      </c>
      <c r="U1478" s="8" t="s">
        <v>31</v>
      </c>
      <c r="Z1478" s="9" t="s">
        <v>31</v>
      </c>
      <c r="AA1478" t="str">
        <f>IF(OR(ISNUMBER(SEARCH({"Diabetes","Diabetic"},$Z1478))),"Y","N")</f>
        <v>N</v>
      </c>
      <c r="AB1478" s="6" t="s">
        <v>36</v>
      </c>
    </row>
    <row r="1479" spans="2:28">
      <c r="B1479">
        <v>2016</v>
      </c>
      <c r="C1479" s="4">
        <v>27524</v>
      </c>
      <c r="D1479" s="5" t="s">
        <v>30</v>
      </c>
      <c r="E1479" s="5" t="s">
        <v>31</v>
      </c>
      <c r="F1479" s="5" t="s">
        <v>37</v>
      </c>
      <c r="G1479" s="6" t="s">
        <v>33</v>
      </c>
      <c r="H1479" s="7">
        <v>41</v>
      </c>
      <c r="I1479" s="5" t="s">
        <v>34</v>
      </c>
      <c r="J1479" t="str">
        <f>IF((ISNUMBER(SEARCH({"Cash"},[1]Sheet2!$I1479))),"Avg","AboveAvg")</f>
        <v>Avg</v>
      </c>
      <c r="L1479" s="5" t="s">
        <v>48</v>
      </c>
      <c r="O1479" t="str">
        <f>IF(OR(ISNUMBER(SEARCH({"smok"},$Z1479))),"Y","N")</f>
        <v>N</v>
      </c>
      <c r="P1479" t="str">
        <f>IF(OR(ISNUMBER(SEARCH({"BP","Hyper"},$Z1479))),"Y","N")</f>
        <v>N</v>
      </c>
      <c r="Q1479" t="str">
        <f>IF(OR(ISNUMBER(SEARCH({"Tobacc","smok"},$Z1479))),"Y","N")</f>
        <v>N</v>
      </c>
      <c r="T1479" s="8" t="s">
        <v>31</v>
      </c>
      <c r="U1479" s="8" t="s">
        <v>31</v>
      </c>
      <c r="Z1479" s="9" t="s">
        <v>31</v>
      </c>
      <c r="AA1479" t="str">
        <f>IF(OR(ISNUMBER(SEARCH({"Diabetes","Diabetic"},$Z1479))),"Y","N")</f>
        <v>N</v>
      </c>
      <c r="AB1479" s="6" t="s">
        <v>36</v>
      </c>
    </row>
    <row r="1480" spans="2:28" ht="158.4">
      <c r="B1480">
        <v>2016</v>
      </c>
      <c r="C1480" s="4">
        <v>14768</v>
      </c>
      <c r="D1480" s="5" t="s">
        <v>30</v>
      </c>
      <c r="E1480" s="5" t="s">
        <v>31</v>
      </c>
      <c r="F1480" s="5" t="s">
        <v>37</v>
      </c>
      <c r="G1480" s="6" t="s">
        <v>33</v>
      </c>
      <c r="H1480" s="7">
        <v>76</v>
      </c>
      <c r="I1480" s="5" t="s">
        <v>40</v>
      </c>
      <c r="J1480" t="str">
        <f>IF((ISNUMBER(SEARCH({"Cash"},[1]Sheet2!$I1480))),"Avg","AboveAvg")</f>
        <v>AboveAvg</v>
      </c>
      <c r="L1480" s="5" t="s">
        <v>41</v>
      </c>
      <c r="O1480" t="str">
        <f>IF(OR(ISNUMBER(SEARCH({"smok"},$Z1480))),"Y","N")</f>
        <v>N</v>
      </c>
      <c r="P1480" t="str">
        <f>IF(OR(ISNUMBER(SEARCH({"BP","Hyper"},$Z1480))),"Y","N")</f>
        <v>Y</v>
      </c>
      <c r="Q1480" t="str">
        <f>IF(OR(ISNUMBER(SEARCH({"Tobacc","smok"},$Z1480))),"Y","N")</f>
        <v>N</v>
      </c>
      <c r="T1480" s="8" t="s">
        <v>31</v>
      </c>
      <c r="U1480" s="8" t="s">
        <v>31</v>
      </c>
      <c r="Z1480" s="9" t="s">
        <v>731</v>
      </c>
      <c r="AA1480" t="str">
        <f>IF(OR(ISNUMBER(SEARCH({"Diabetes","Diabetic"},$Z1480))),"Y","N")</f>
        <v>Y</v>
      </c>
      <c r="AB1480" s="6" t="s">
        <v>36</v>
      </c>
    </row>
    <row r="1481" spans="2:28">
      <c r="B1481">
        <v>2016</v>
      </c>
      <c r="C1481" s="4">
        <v>18624</v>
      </c>
      <c r="D1481" s="5" t="s">
        <v>39</v>
      </c>
      <c r="E1481" s="5" t="s">
        <v>31</v>
      </c>
      <c r="F1481" s="5" t="s">
        <v>32</v>
      </c>
      <c r="G1481" s="6" t="s">
        <v>33</v>
      </c>
      <c r="H1481" s="7">
        <v>65</v>
      </c>
      <c r="I1481" s="5" t="s">
        <v>40</v>
      </c>
      <c r="J1481" t="str">
        <f>IF((ISNUMBER(SEARCH({"Cash"},[1]Sheet2!$I1481))),"Avg","AboveAvg")</f>
        <v>AboveAvg</v>
      </c>
      <c r="L1481" s="5" t="s">
        <v>44</v>
      </c>
      <c r="O1481" t="str">
        <f>IF(OR(ISNUMBER(SEARCH({"smok"},$Z1481))),"Y","N")</f>
        <v>N</v>
      </c>
      <c r="P1481" t="str">
        <f>IF(OR(ISNUMBER(SEARCH({"BP","Hyper"},$Z1481))),"Y","N")</f>
        <v>N</v>
      </c>
      <c r="Q1481" t="str">
        <f>IF(OR(ISNUMBER(SEARCH({"Tobacc","smok"},$Z1481))),"Y","N")</f>
        <v>N</v>
      </c>
      <c r="T1481" s="8" t="s">
        <v>31</v>
      </c>
      <c r="U1481" s="8" t="s">
        <v>31</v>
      </c>
      <c r="Z1481" s="9" t="s">
        <v>31</v>
      </c>
      <c r="AA1481" t="str">
        <f>IF(OR(ISNUMBER(SEARCH({"Diabetes","Diabetic"},$Z1481))),"Y","N")</f>
        <v>N</v>
      </c>
      <c r="AB1481" s="6" t="s">
        <v>36</v>
      </c>
    </row>
    <row r="1482" spans="2:28">
      <c r="B1482">
        <v>2016</v>
      </c>
      <c r="C1482" s="4">
        <v>20495</v>
      </c>
      <c r="D1482" s="5" t="s">
        <v>30</v>
      </c>
      <c r="E1482" s="5" t="s">
        <v>31</v>
      </c>
      <c r="F1482" s="5" t="s">
        <v>32</v>
      </c>
      <c r="G1482" s="6" t="s">
        <v>33</v>
      </c>
      <c r="H1482" s="7">
        <v>60</v>
      </c>
      <c r="I1482" s="5" t="s">
        <v>34</v>
      </c>
      <c r="J1482" t="str">
        <f>IF((ISNUMBER(SEARCH({"Cash"},[1]Sheet2!$I1482))),"Avg","AboveAvg")</f>
        <v>Avg</v>
      </c>
      <c r="L1482" s="5" t="s">
        <v>31</v>
      </c>
      <c r="O1482" t="str">
        <f>IF(OR(ISNUMBER(SEARCH({"smok"},$Z1482))),"Y","N")</f>
        <v>N</v>
      </c>
      <c r="P1482" t="str">
        <f>IF(OR(ISNUMBER(SEARCH({"BP","Hyper"},$Z1482))),"Y","N")</f>
        <v>N</v>
      </c>
      <c r="Q1482" t="str">
        <f>IF(OR(ISNUMBER(SEARCH({"Tobacc","smok"},$Z1482))),"Y","N")</f>
        <v>N</v>
      </c>
      <c r="T1482" s="8" t="s">
        <v>31</v>
      </c>
      <c r="U1482" s="8" t="s">
        <v>31</v>
      </c>
      <c r="Z1482" s="9" t="s">
        <v>31</v>
      </c>
      <c r="AA1482" t="str">
        <f>IF(OR(ISNUMBER(SEARCH({"Diabetes","Diabetic"},$Z1482))),"Y","N")</f>
        <v>N</v>
      </c>
      <c r="AB1482" s="6" t="s">
        <v>36</v>
      </c>
    </row>
    <row r="1483" spans="2:28">
      <c r="B1483">
        <v>2016</v>
      </c>
      <c r="C1483" s="4">
        <v>30346</v>
      </c>
      <c r="D1483" s="5" t="s">
        <v>30</v>
      </c>
      <c r="E1483" s="5" t="s">
        <v>31</v>
      </c>
      <c r="F1483" s="5" t="s">
        <v>37</v>
      </c>
      <c r="G1483" s="6" t="s">
        <v>33</v>
      </c>
      <c r="H1483" s="7">
        <v>33</v>
      </c>
      <c r="I1483" s="5" t="s">
        <v>34</v>
      </c>
      <c r="J1483" t="str">
        <f>IF((ISNUMBER(SEARCH({"Cash"},[1]Sheet2!$I1483))),"Avg","AboveAvg")</f>
        <v>Avg</v>
      </c>
      <c r="L1483" s="5" t="s">
        <v>31</v>
      </c>
      <c r="O1483" t="str">
        <f>IF(OR(ISNUMBER(SEARCH({"smok"},$Z1483))),"Y","N")</f>
        <v>N</v>
      </c>
      <c r="P1483" t="str">
        <f>IF(OR(ISNUMBER(SEARCH({"BP","Hyper"},$Z1483))),"Y","N")</f>
        <v>N</v>
      </c>
      <c r="Q1483" t="str">
        <f>IF(OR(ISNUMBER(SEARCH({"Tobacc","smok"},$Z1483))),"Y","N")</f>
        <v>N</v>
      </c>
      <c r="T1483" s="8" t="s">
        <v>31</v>
      </c>
      <c r="U1483" s="8" t="s">
        <v>31</v>
      </c>
      <c r="Z1483" s="9" t="s">
        <v>31</v>
      </c>
      <c r="AA1483" t="str">
        <f>IF(OR(ISNUMBER(SEARCH({"Diabetes","Diabetic"},$Z1483))),"Y","N")</f>
        <v>N</v>
      </c>
      <c r="AB1483" s="6" t="s">
        <v>36</v>
      </c>
    </row>
    <row r="1484" spans="2:28">
      <c r="B1484">
        <v>2016</v>
      </c>
      <c r="C1484" s="4">
        <v>22267</v>
      </c>
      <c r="D1484" s="5" t="s">
        <v>30</v>
      </c>
      <c r="E1484" s="5" t="s">
        <v>31</v>
      </c>
      <c r="F1484" s="5" t="s">
        <v>32</v>
      </c>
      <c r="G1484" s="6" t="s">
        <v>33</v>
      </c>
      <c r="H1484" s="7">
        <v>55</v>
      </c>
      <c r="I1484" s="5" t="s">
        <v>34</v>
      </c>
      <c r="J1484" t="str">
        <f>IF((ISNUMBER(SEARCH({"Cash"},[1]Sheet2!$I1484))),"Avg","AboveAvg")</f>
        <v>Avg</v>
      </c>
      <c r="L1484" s="5" t="s">
        <v>31</v>
      </c>
      <c r="O1484" t="str">
        <f>IF(OR(ISNUMBER(SEARCH({"smok"},$Z1484))),"Y","N")</f>
        <v>N</v>
      </c>
      <c r="P1484" t="str">
        <f>IF(OR(ISNUMBER(SEARCH({"BP","Hyper"},$Z1484))),"Y","N")</f>
        <v>N</v>
      </c>
      <c r="Q1484" t="str">
        <f>IF(OR(ISNUMBER(SEARCH({"Tobacc","smok"},$Z1484))),"Y","N")</f>
        <v>N</v>
      </c>
      <c r="T1484" s="8" t="s">
        <v>31</v>
      </c>
      <c r="U1484" s="8" t="s">
        <v>31</v>
      </c>
      <c r="Z1484" s="9" t="s">
        <v>31</v>
      </c>
      <c r="AA1484" t="str">
        <f>IF(OR(ISNUMBER(SEARCH({"Diabetes","Diabetic"},$Z1484))),"Y","N")</f>
        <v>N</v>
      </c>
      <c r="AB1484" s="6" t="s">
        <v>36</v>
      </c>
    </row>
    <row r="1485" spans="2:28">
      <c r="B1485">
        <v>2016</v>
      </c>
      <c r="C1485" s="4">
        <v>30658</v>
      </c>
      <c r="D1485" s="5" t="s">
        <v>39</v>
      </c>
      <c r="E1485" s="5" t="s">
        <v>31</v>
      </c>
      <c r="F1485" s="5" t="s">
        <v>37</v>
      </c>
      <c r="G1485" s="6" t="s">
        <v>33</v>
      </c>
      <c r="H1485" s="7">
        <v>32</v>
      </c>
      <c r="I1485" s="5" t="s">
        <v>34</v>
      </c>
      <c r="J1485" t="str">
        <f>IF((ISNUMBER(SEARCH({"Cash"},[1]Sheet2!$I1485))),"Avg","AboveAvg")</f>
        <v>Avg</v>
      </c>
      <c r="L1485" s="5" t="s">
        <v>44</v>
      </c>
      <c r="O1485" t="str">
        <f>IF(OR(ISNUMBER(SEARCH({"smok"},$Z1485))),"Y","N")</f>
        <v>N</v>
      </c>
      <c r="P1485" t="str">
        <f>IF(OR(ISNUMBER(SEARCH({"BP","Hyper"},$Z1485))),"Y","N")</f>
        <v>N</v>
      </c>
      <c r="Q1485" t="str">
        <f>IF(OR(ISNUMBER(SEARCH({"Tobacc","smok"},$Z1485))),"Y","N")</f>
        <v>N</v>
      </c>
      <c r="T1485" s="8" t="s">
        <v>31</v>
      </c>
      <c r="U1485" s="8" t="s">
        <v>31</v>
      </c>
      <c r="Z1485" s="9" t="s">
        <v>31</v>
      </c>
      <c r="AA1485" t="str">
        <f>IF(OR(ISNUMBER(SEARCH({"Diabetes","Diabetic"},$Z1485))),"Y","N")</f>
        <v>N</v>
      </c>
      <c r="AB1485" s="6" t="s">
        <v>36</v>
      </c>
    </row>
    <row r="1486" spans="2:28" ht="409.6">
      <c r="B1486">
        <v>2016</v>
      </c>
      <c r="C1486" s="4">
        <v>23136</v>
      </c>
      <c r="D1486" s="5" t="s">
        <v>30</v>
      </c>
      <c r="E1486" s="5" t="s">
        <v>31</v>
      </c>
      <c r="F1486" s="5" t="s">
        <v>37</v>
      </c>
      <c r="G1486" s="6" t="s">
        <v>33</v>
      </c>
      <c r="H1486" s="7">
        <v>53</v>
      </c>
      <c r="I1486" s="5" t="s">
        <v>34</v>
      </c>
      <c r="J1486" t="str">
        <f>IF((ISNUMBER(SEARCH({"Cash"},[1]Sheet2!$I1486))),"Avg","AboveAvg")</f>
        <v>Avg</v>
      </c>
      <c r="L1486" s="5" t="s">
        <v>38</v>
      </c>
      <c r="O1486" t="str">
        <f>IF(OR(ISNUMBER(SEARCH({"smok"},$Z1486))),"Y","N")</f>
        <v>N</v>
      </c>
      <c r="P1486" t="str">
        <f>IF(OR(ISNUMBER(SEARCH({"BP","Hyper"},$Z1486))),"Y","N")</f>
        <v>Y</v>
      </c>
      <c r="Q1486" t="str">
        <f>IF(OR(ISNUMBER(SEARCH({"Tobacc","smok"},$Z1486))),"Y","N")</f>
        <v>N</v>
      </c>
      <c r="T1486" s="8" t="s">
        <v>31</v>
      </c>
      <c r="U1486" s="8" t="s">
        <v>31</v>
      </c>
      <c r="Z1486" s="9" t="s">
        <v>732</v>
      </c>
      <c r="AA1486" t="str">
        <f>IF(OR(ISNUMBER(SEARCH({"Diabetes","Diabetic"},$Z1486))),"Y","N")</f>
        <v>N</v>
      </c>
      <c r="AB1486" s="6" t="s">
        <v>36</v>
      </c>
    </row>
    <row r="1487" spans="2:28" ht="409.6">
      <c r="B1487">
        <v>2016</v>
      </c>
      <c r="C1487" s="4">
        <v>21308</v>
      </c>
      <c r="D1487" s="5" t="s">
        <v>30</v>
      </c>
      <c r="E1487" s="5" t="s">
        <v>31</v>
      </c>
      <c r="F1487" s="5" t="s">
        <v>32</v>
      </c>
      <c r="G1487" s="6" t="s">
        <v>33</v>
      </c>
      <c r="H1487" s="7">
        <v>58</v>
      </c>
      <c r="I1487" s="5" t="s">
        <v>40</v>
      </c>
      <c r="J1487" t="str">
        <f>IF((ISNUMBER(SEARCH({"Cash"},[1]Sheet2!$I1487))),"Avg","AboveAvg")</f>
        <v>AboveAvg</v>
      </c>
      <c r="L1487" s="5" t="s">
        <v>41</v>
      </c>
      <c r="O1487" t="str">
        <f>IF(OR(ISNUMBER(SEARCH({"smok"},$Z1487))),"Y","N")</f>
        <v>N</v>
      </c>
      <c r="P1487" t="str">
        <f>IF(OR(ISNUMBER(SEARCH({"BP","Hyper"},$Z1487))),"Y","N")</f>
        <v>Y</v>
      </c>
      <c r="Q1487" t="str">
        <f>IF(OR(ISNUMBER(SEARCH({"Tobacc","smok"},$Z1487))),"Y","N")</f>
        <v>N</v>
      </c>
      <c r="T1487" s="8" t="s">
        <v>31</v>
      </c>
      <c r="U1487" s="8" t="s">
        <v>31</v>
      </c>
      <c r="Z1487" s="9" t="s">
        <v>733</v>
      </c>
      <c r="AA1487" t="str">
        <f>IF(OR(ISNUMBER(SEARCH({"Diabetes","Diabetic"},$Z1487))),"Y","N")</f>
        <v>N</v>
      </c>
      <c r="AB1487" s="6" t="s">
        <v>36</v>
      </c>
    </row>
    <row r="1488" spans="2:28" ht="92.4">
      <c r="B1488">
        <v>2016</v>
      </c>
      <c r="C1488" s="4">
        <v>20929</v>
      </c>
      <c r="D1488" s="5" t="s">
        <v>39</v>
      </c>
      <c r="E1488" s="5" t="s">
        <v>31</v>
      </c>
      <c r="F1488" s="5" t="s">
        <v>37</v>
      </c>
      <c r="G1488" s="6" t="s">
        <v>33</v>
      </c>
      <c r="H1488" s="7">
        <v>59</v>
      </c>
      <c r="I1488" s="5" t="s">
        <v>34</v>
      </c>
      <c r="J1488" t="str">
        <f>IF((ISNUMBER(SEARCH({"Cash"},[1]Sheet2!$I1488))),"Avg","AboveAvg")</f>
        <v>Avg</v>
      </c>
      <c r="L1488" s="5" t="s">
        <v>48</v>
      </c>
      <c r="O1488" t="str">
        <f>IF(OR(ISNUMBER(SEARCH({"smok"},$Z1488))),"Y","N")</f>
        <v>N</v>
      </c>
      <c r="P1488" t="str">
        <f>IF(OR(ISNUMBER(SEARCH({"BP","Hyper"},$Z1488))),"Y","N")</f>
        <v>N</v>
      </c>
      <c r="Q1488" t="str">
        <f>IF(OR(ISNUMBER(SEARCH({"Tobacc","smok"},$Z1488))),"Y","N")</f>
        <v>N</v>
      </c>
      <c r="T1488" s="8" t="s">
        <v>31</v>
      </c>
      <c r="U1488" s="8" t="s">
        <v>31</v>
      </c>
      <c r="Z1488" s="9" t="s">
        <v>695</v>
      </c>
      <c r="AA1488" t="str">
        <f>IF(OR(ISNUMBER(SEARCH({"Diabetes","Diabetic"},$Z1488))),"Y","N")</f>
        <v>N</v>
      </c>
      <c r="AB1488" s="6" t="s">
        <v>36</v>
      </c>
    </row>
    <row r="1489" spans="2:28" ht="118.8">
      <c r="B1489">
        <v>2016</v>
      </c>
      <c r="C1489" s="4">
        <v>23705</v>
      </c>
      <c r="D1489" s="5" t="s">
        <v>30</v>
      </c>
      <c r="E1489" s="5" t="s">
        <v>31</v>
      </c>
      <c r="F1489" s="5" t="s">
        <v>32</v>
      </c>
      <c r="G1489" s="6" t="s">
        <v>33</v>
      </c>
      <c r="H1489" s="7">
        <v>51</v>
      </c>
      <c r="I1489" s="5" t="s">
        <v>34</v>
      </c>
      <c r="J1489" t="str">
        <f>IF((ISNUMBER(SEARCH({"Cash"},[1]Sheet2!$I1489))),"Avg","AboveAvg")</f>
        <v>Avg</v>
      </c>
      <c r="L1489" s="5" t="s">
        <v>48</v>
      </c>
      <c r="O1489" t="str">
        <f>IF(OR(ISNUMBER(SEARCH({"smok"},$Z1489))),"Y","N")</f>
        <v>N</v>
      </c>
      <c r="P1489" t="str">
        <f>IF(OR(ISNUMBER(SEARCH({"BP","Hyper"},$Z1489))),"Y","N")</f>
        <v>N</v>
      </c>
      <c r="Q1489" t="str">
        <f>IF(OR(ISNUMBER(SEARCH({"Tobacc","smok"},$Z1489))),"Y","N")</f>
        <v>Y</v>
      </c>
      <c r="T1489" s="8" t="s">
        <v>31</v>
      </c>
      <c r="U1489" s="8" t="s">
        <v>31</v>
      </c>
      <c r="Z1489" s="9" t="s">
        <v>734</v>
      </c>
      <c r="AA1489" t="str">
        <f>IF(OR(ISNUMBER(SEARCH({"Diabetes","Diabetic"},$Z1489))),"Y","N")</f>
        <v>N</v>
      </c>
      <c r="AB1489" s="6" t="s">
        <v>36</v>
      </c>
    </row>
    <row r="1490" spans="2:28">
      <c r="B1490">
        <v>2016</v>
      </c>
      <c r="C1490" s="4">
        <v>18445</v>
      </c>
      <c r="D1490" s="5" t="s">
        <v>30</v>
      </c>
      <c r="E1490" s="5" t="s">
        <v>31</v>
      </c>
      <c r="F1490" s="5" t="s">
        <v>32</v>
      </c>
      <c r="G1490" s="6" t="s">
        <v>33</v>
      </c>
      <c r="H1490" s="7">
        <v>66</v>
      </c>
      <c r="I1490" s="5" t="s">
        <v>34</v>
      </c>
      <c r="J1490" t="str">
        <f>IF((ISNUMBER(SEARCH({"Cash"},[1]Sheet2!$I1490))),"Avg","AboveAvg")</f>
        <v>Avg</v>
      </c>
      <c r="L1490" s="5" t="s">
        <v>41</v>
      </c>
      <c r="O1490" t="str">
        <f>IF(OR(ISNUMBER(SEARCH({"smok"},$Z1490))),"Y","N")</f>
        <v>N</v>
      </c>
      <c r="P1490" t="str">
        <f>IF(OR(ISNUMBER(SEARCH({"BP","Hyper"},$Z1490))),"Y","N")</f>
        <v>N</v>
      </c>
      <c r="Q1490" t="str">
        <f>IF(OR(ISNUMBER(SEARCH({"Tobacc","smok"},$Z1490))),"Y","N")</f>
        <v>N</v>
      </c>
      <c r="T1490" s="8" t="s">
        <v>31</v>
      </c>
      <c r="U1490" s="8" t="s">
        <v>31</v>
      </c>
      <c r="Z1490" s="9" t="s">
        <v>31</v>
      </c>
      <c r="AA1490" t="str">
        <f>IF(OR(ISNUMBER(SEARCH({"Diabetes","Diabetic"},$Z1490))),"Y","N")</f>
        <v>N</v>
      </c>
      <c r="AB1490" s="6" t="s">
        <v>36</v>
      </c>
    </row>
    <row r="1491" spans="2:28" ht="92.4">
      <c r="B1491">
        <v>2016</v>
      </c>
      <c r="C1491" s="4">
        <v>25383</v>
      </c>
      <c r="D1491" s="5" t="s">
        <v>30</v>
      </c>
      <c r="E1491" s="5" t="s">
        <v>31</v>
      </c>
      <c r="F1491" s="5" t="s">
        <v>37</v>
      </c>
      <c r="G1491" s="6" t="s">
        <v>33</v>
      </c>
      <c r="H1491" s="7">
        <v>47</v>
      </c>
      <c r="I1491" s="5" t="s">
        <v>34</v>
      </c>
      <c r="J1491" t="str">
        <f>IF((ISNUMBER(SEARCH({"Cash"},[1]Sheet2!$I1491))),"Avg","AboveAvg")</f>
        <v>Avg</v>
      </c>
      <c r="L1491" s="5" t="s">
        <v>44</v>
      </c>
      <c r="O1491" t="str">
        <f>IF(OR(ISNUMBER(SEARCH({"smok"},$Z1491))),"Y","N")</f>
        <v>N</v>
      </c>
      <c r="P1491" t="str">
        <f>IF(OR(ISNUMBER(SEARCH({"BP","Hyper"},$Z1491))),"Y","N")</f>
        <v>N</v>
      </c>
      <c r="Q1491" t="str">
        <f>IF(OR(ISNUMBER(SEARCH({"Tobacc","smok"},$Z1491))),"Y","N")</f>
        <v>N</v>
      </c>
      <c r="T1491" s="8" t="s">
        <v>31</v>
      </c>
      <c r="U1491" s="8" t="s">
        <v>31</v>
      </c>
      <c r="Z1491" s="9" t="s">
        <v>735</v>
      </c>
      <c r="AA1491" t="str">
        <f>IF(OR(ISNUMBER(SEARCH({"Diabetes","Diabetic"},$Z1491))),"Y","N")</f>
        <v>N</v>
      </c>
      <c r="AB1491" s="6" t="s">
        <v>36</v>
      </c>
    </row>
    <row r="1492" spans="2:28">
      <c r="B1492">
        <v>2016</v>
      </c>
      <c r="C1492" s="4">
        <v>26608</v>
      </c>
      <c r="D1492" s="5" t="s">
        <v>30</v>
      </c>
      <c r="E1492" s="5" t="s">
        <v>31</v>
      </c>
      <c r="F1492" s="5" t="s">
        <v>37</v>
      </c>
      <c r="G1492" s="6" t="s">
        <v>33</v>
      </c>
      <c r="H1492" s="7">
        <v>43</v>
      </c>
      <c r="I1492" s="5" t="s">
        <v>40</v>
      </c>
      <c r="J1492" t="str">
        <f>IF((ISNUMBER(SEARCH({"Cash"},[1]Sheet2!$I1492))),"Avg","AboveAvg")</f>
        <v>AboveAvg</v>
      </c>
      <c r="L1492" s="5" t="s">
        <v>31</v>
      </c>
      <c r="O1492" t="str">
        <f>IF(OR(ISNUMBER(SEARCH({"smok"},$Z1492))),"Y","N")</f>
        <v>N</v>
      </c>
      <c r="P1492" t="str">
        <f>IF(OR(ISNUMBER(SEARCH({"BP","Hyper"},$Z1492))),"Y","N")</f>
        <v>N</v>
      </c>
      <c r="Q1492" t="str">
        <f>IF(OR(ISNUMBER(SEARCH({"Tobacc","smok"},$Z1492))),"Y","N")</f>
        <v>N</v>
      </c>
      <c r="T1492" s="8" t="s">
        <v>31</v>
      </c>
      <c r="U1492" s="8" t="s">
        <v>31</v>
      </c>
      <c r="Z1492" s="9" t="s">
        <v>31</v>
      </c>
      <c r="AA1492" t="str">
        <f>IF(OR(ISNUMBER(SEARCH({"Diabetes","Diabetic"},$Z1492))),"Y","N")</f>
        <v>N</v>
      </c>
      <c r="AB1492" s="6" t="s">
        <v>36</v>
      </c>
    </row>
    <row r="1493" spans="2:28" ht="409.6">
      <c r="B1493">
        <v>2016</v>
      </c>
      <c r="C1493" s="4">
        <v>17979</v>
      </c>
      <c r="D1493" s="5" t="s">
        <v>30</v>
      </c>
      <c r="E1493" s="5" t="s">
        <v>31</v>
      </c>
      <c r="F1493" s="5" t="s">
        <v>32</v>
      </c>
      <c r="G1493" s="6" t="s">
        <v>33</v>
      </c>
      <c r="H1493" s="7">
        <v>67</v>
      </c>
      <c r="I1493" s="5" t="s">
        <v>34</v>
      </c>
      <c r="J1493" t="str">
        <f>IF((ISNUMBER(SEARCH({"Cash"},[1]Sheet2!$I1493))),"Avg","AboveAvg")</f>
        <v>Avg</v>
      </c>
      <c r="L1493" s="5" t="s">
        <v>31</v>
      </c>
      <c r="O1493" t="str">
        <f>IF(OR(ISNUMBER(SEARCH({"smok"},$Z1493))),"Y","N")</f>
        <v>N</v>
      </c>
      <c r="P1493" t="str">
        <f>IF(OR(ISNUMBER(SEARCH({"BP","Hyper"},$Z1493))),"Y","N")</f>
        <v>Y</v>
      </c>
      <c r="Q1493" t="str">
        <f>IF(OR(ISNUMBER(SEARCH({"Tobacc","smok"},$Z1493))),"Y","N")</f>
        <v>N</v>
      </c>
      <c r="T1493" s="8" t="s">
        <v>31</v>
      </c>
      <c r="U1493" s="8" t="s">
        <v>31</v>
      </c>
      <c r="Z1493" s="9" t="s">
        <v>736</v>
      </c>
      <c r="AA1493" t="str">
        <f>IF(OR(ISNUMBER(SEARCH({"Diabetes","Diabetic"},$Z1493))),"Y","N")</f>
        <v>N</v>
      </c>
      <c r="AB1493" s="6" t="s">
        <v>36</v>
      </c>
    </row>
    <row r="1494" spans="2:28" ht="158.4">
      <c r="B1494">
        <v>2016</v>
      </c>
      <c r="C1494" s="4">
        <v>23072</v>
      </c>
      <c r="D1494" s="5" t="s">
        <v>30</v>
      </c>
      <c r="E1494" s="5" t="s">
        <v>31</v>
      </c>
      <c r="F1494" s="5" t="s">
        <v>37</v>
      </c>
      <c r="G1494" s="6" t="s">
        <v>33</v>
      </c>
      <c r="H1494" s="7">
        <v>53</v>
      </c>
      <c r="I1494" s="5" t="s">
        <v>40</v>
      </c>
      <c r="J1494" t="str">
        <f>IF((ISNUMBER(SEARCH({"Cash"},[1]Sheet2!$I1494))),"Avg","AboveAvg")</f>
        <v>AboveAvg</v>
      </c>
      <c r="L1494" s="5" t="s">
        <v>48</v>
      </c>
      <c r="O1494" t="str">
        <f>IF(OR(ISNUMBER(SEARCH({"smok"},$Z1494))),"Y","N")</f>
        <v>N</v>
      </c>
      <c r="P1494" t="str">
        <f>IF(OR(ISNUMBER(SEARCH({"BP","Hyper"},$Z1494))),"Y","N")</f>
        <v>N</v>
      </c>
      <c r="Q1494" t="str">
        <f>IF(OR(ISNUMBER(SEARCH({"Tobacc","smok"},$Z1494))),"Y","N")</f>
        <v>N</v>
      </c>
      <c r="T1494" s="8" t="s">
        <v>31</v>
      </c>
      <c r="U1494" s="8" t="s">
        <v>31</v>
      </c>
      <c r="Z1494" s="9" t="s">
        <v>408</v>
      </c>
      <c r="AA1494" t="str">
        <f>IF(OR(ISNUMBER(SEARCH({"Diabetes","Diabetic"},$Z1494))),"Y","N")</f>
        <v>Y</v>
      </c>
      <c r="AB1494" s="6" t="s">
        <v>36</v>
      </c>
    </row>
    <row r="1495" spans="2:28" ht="132">
      <c r="B1495">
        <v>2016</v>
      </c>
      <c r="C1495" s="4">
        <v>22163</v>
      </c>
      <c r="D1495" s="5" t="s">
        <v>30</v>
      </c>
      <c r="E1495" s="5" t="s">
        <v>31</v>
      </c>
      <c r="F1495" s="5" t="s">
        <v>37</v>
      </c>
      <c r="G1495" s="6" t="s">
        <v>33</v>
      </c>
      <c r="H1495" s="7">
        <v>56</v>
      </c>
      <c r="I1495" s="5" t="s">
        <v>40</v>
      </c>
      <c r="J1495" t="str">
        <f>IF((ISNUMBER(SEARCH({"Cash"},[1]Sheet2!$I1495))),"Avg","AboveAvg")</f>
        <v>AboveAvg</v>
      </c>
      <c r="L1495" s="5" t="s">
        <v>31</v>
      </c>
      <c r="O1495" t="str">
        <f>IF(OR(ISNUMBER(SEARCH({"smok"},$Z1495))),"Y","N")</f>
        <v>N</v>
      </c>
      <c r="P1495" t="str">
        <f>IF(OR(ISNUMBER(SEARCH({"BP","Hyper"},$Z1495))),"Y","N")</f>
        <v>N</v>
      </c>
      <c r="Q1495" t="str">
        <f>IF(OR(ISNUMBER(SEARCH({"Tobacc","smok"},$Z1495))),"Y","N")</f>
        <v>N</v>
      </c>
      <c r="T1495" s="8" t="s">
        <v>31</v>
      </c>
      <c r="U1495" s="8" t="s">
        <v>31</v>
      </c>
      <c r="Z1495" s="9" t="s">
        <v>737</v>
      </c>
      <c r="AA1495" t="str">
        <f>IF(OR(ISNUMBER(SEARCH({"Diabetes","Diabetic"},$Z1495))),"Y","N")</f>
        <v>Y</v>
      </c>
      <c r="AB1495" s="6" t="s">
        <v>36</v>
      </c>
    </row>
    <row r="1496" spans="2:28">
      <c r="B1496">
        <v>2016</v>
      </c>
      <c r="C1496" s="4">
        <v>15257</v>
      </c>
      <c r="D1496" s="5" t="s">
        <v>30</v>
      </c>
      <c r="E1496" s="5" t="s">
        <v>31</v>
      </c>
      <c r="F1496" s="5" t="s">
        <v>32</v>
      </c>
      <c r="G1496" s="6" t="s">
        <v>33</v>
      </c>
      <c r="H1496" s="7">
        <v>75</v>
      </c>
      <c r="I1496" s="5" t="s">
        <v>34</v>
      </c>
      <c r="J1496" t="str">
        <f>IF((ISNUMBER(SEARCH({"Cash"},[1]Sheet2!$I1496))),"Avg","AboveAvg")</f>
        <v>Avg</v>
      </c>
      <c r="L1496" s="5" t="s">
        <v>31</v>
      </c>
      <c r="O1496" t="str">
        <f>IF(OR(ISNUMBER(SEARCH({"smok"},$Z1496))),"Y","N")</f>
        <v>N</v>
      </c>
      <c r="P1496" t="str">
        <f>IF(OR(ISNUMBER(SEARCH({"BP","Hyper"},$Z1496))),"Y","N")</f>
        <v>N</v>
      </c>
      <c r="Q1496" t="str">
        <f>IF(OR(ISNUMBER(SEARCH({"Tobacc","smok"},$Z1496))),"Y","N")</f>
        <v>N</v>
      </c>
      <c r="T1496" s="8" t="s">
        <v>31</v>
      </c>
      <c r="U1496" s="8" t="s">
        <v>31</v>
      </c>
      <c r="Z1496" s="9" t="s">
        <v>31</v>
      </c>
      <c r="AA1496" t="str">
        <f>IF(OR(ISNUMBER(SEARCH({"Diabetes","Diabetic"},$Z1496))),"Y","N")</f>
        <v>N</v>
      </c>
      <c r="AB1496" s="6" t="s">
        <v>36</v>
      </c>
    </row>
    <row r="1497" spans="2:28" ht="396">
      <c r="B1497">
        <v>2016</v>
      </c>
      <c r="C1497" s="4">
        <v>20099</v>
      </c>
      <c r="D1497" s="5" t="s">
        <v>30</v>
      </c>
      <c r="E1497" s="5" t="s">
        <v>31</v>
      </c>
      <c r="F1497" s="5" t="s">
        <v>32</v>
      </c>
      <c r="G1497" s="6" t="s">
        <v>33</v>
      </c>
      <c r="H1497" s="7">
        <v>61</v>
      </c>
      <c r="I1497" s="5" t="s">
        <v>40</v>
      </c>
      <c r="J1497" t="str">
        <f>IF((ISNUMBER(SEARCH({"Cash"},[1]Sheet2!$I1497))),"Avg","AboveAvg")</f>
        <v>AboveAvg</v>
      </c>
      <c r="L1497" s="5" t="s">
        <v>31</v>
      </c>
      <c r="O1497" t="str">
        <f>IF(OR(ISNUMBER(SEARCH({"smok"},$Z1497))),"Y","N")</f>
        <v>N</v>
      </c>
      <c r="P1497" t="str">
        <f>IF(OR(ISNUMBER(SEARCH({"BP","Hyper"},$Z1497))),"Y","N")</f>
        <v>Y</v>
      </c>
      <c r="Q1497" t="str">
        <f>IF(OR(ISNUMBER(SEARCH({"Tobacc","smok"},$Z1497))),"Y","N")</f>
        <v>N</v>
      </c>
      <c r="T1497" s="8" t="s">
        <v>31</v>
      </c>
      <c r="U1497" s="8" t="s">
        <v>31</v>
      </c>
      <c r="Z1497" s="9" t="s">
        <v>738</v>
      </c>
      <c r="AA1497" t="str">
        <f>IF(OR(ISNUMBER(SEARCH({"Diabetes","Diabetic"},$Z1497))),"Y","N")</f>
        <v>N</v>
      </c>
      <c r="AB1497" s="6" t="s">
        <v>36</v>
      </c>
    </row>
    <row r="1498" spans="2:28" ht="250.8">
      <c r="B1498">
        <v>2016</v>
      </c>
      <c r="C1498" s="4">
        <v>31410</v>
      </c>
      <c r="D1498" s="5" t="s">
        <v>39</v>
      </c>
      <c r="E1498" s="5" t="s">
        <v>31</v>
      </c>
      <c r="F1498" s="5" t="s">
        <v>32</v>
      </c>
      <c r="G1498" s="6" t="s">
        <v>33</v>
      </c>
      <c r="H1498" s="7">
        <v>30</v>
      </c>
      <c r="I1498" s="5" t="s">
        <v>40</v>
      </c>
      <c r="J1498" t="str">
        <f>IF((ISNUMBER(SEARCH({"Cash"},[1]Sheet2!$I1498))),"Avg","AboveAvg")</f>
        <v>AboveAvg</v>
      </c>
      <c r="L1498" s="5" t="s">
        <v>41</v>
      </c>
      <c r="O1498" t="str">
        <f>IF(OR(ISNUMBER(SEARCH({"smok"},$Z1498))),"Y","N")</f>
        <v>N</v>
      </c>
      <c r="P1498" t="str">
        <f>IF(OR(ISNUMBER(SEARCH({"BP","Hyper"},$Z1498))),"Y","N")</f>
        <v>N</v>
      </c>
      <c r="Q1498" t="str">
        <f>IF(OR(ISNUMBER(SEARCH({"Tobacc","smok"},$Z1498))),"Y","N")</f>
        <v>N</v>
      </c>
      <c r="T1498" s="8" t="s">
        <v>31</v>
      </c>
      <c r="U1498" s="8" t="s">
        <v>31</v>
      </c>
      <c r="Z1498" s="9" t="s">
        <v>739</v>
      </c>
      <c r="AA1498" t="str">
        <f>IF(OR(ISNUMBER(SEARCH({"Diabetes","Diabetic"},$Z1498))),"Y","N")</f>
        <v>N</v>
      </c>
      <c r="AB1498" s="6" t="s">
        <v>36</v>
      </c>
    </row>
    <row r="1499" spans="2:28" ht="52.8">
      <c r="B1499">
        <v>2016</v>
      </c>
      <c r="C1499" s="4">
        <v>31410</v>
      </c>
      <c r="D1499" s="5" t="s">
        <v>39</v>
      </c>
      <c r="E1499" s="5" t="s">
        <v>31</v>
      </c>
      <c r="F1499" s="5" t="s">
        <v>32</v>
      </c>
      <c r="G1499" s="6" t="s">
        <v>33</v>
      </c>
      <c r="H1499" s="7">
        <v>30</v>
      </c>
      <c r="I1499" s="5" t="s">
        <v>40</v>
      </c>
      <c r="J1499" t="str">
        <f>IF((ISNUMBER(SEARCH({"Cash"},[1]Sheet2!$I1499))),"Avg","AboveAvg")</f>
        <v>AboveAvg</v>
      </c>
      <c r="L1499" s="5" t="s">
        <v>41</v>
      </c>
      <c r="O1499" t="str">
        <f>IF(OR(ISNUMBER(SEARCH({"smok"},$Z1499))),"Y","N")</f>
        <v>N</v>
      </c>
      <c r="P1499" t="str">
        <f>IF(OR(ISNUMBER(SEARCH({"BP","Hyper"},$Z1499))),"Y","N")</f>
        <v>N</v>
      </c>
      <c r="Q1499" t="str">
        <f>IF(OR(ISNUMBER(SEARCH({"Tobacc","smok"},$Z1499))),"Y","N")</f>
        <v>N</v>
      </c>
      <c r="T1499" s="8" t="s">
        <v>31</v>
      </c>
      <c r="U1499" s="8" t="s">
        <v>31</v>
      </c>
      <c r="Z1499" s="9" t="s">
        <v>740</v>
      </c>
      <c r="AA1499" t="str">
        <f>IF(OR(ISNUMBER(SEARCH({"Diabetes","Diabetic"},$Z1499))),"Y","N")</f>
        <v>N</v>
      </c>
      <c r="AB1499" s="6" t="s">
        <v>36</v>
      </c>
    </row>
    <row r="1500" spans="2:28" ht="290.39999999999998">
      <c r="B1500">
        <v>2016</v>
      </c>
      <c r="C1500" s="4">
        <v>23517</v>
      </c>
      <c r="D1500" s="5" t="s">
        <v>39</v>
      </c>
      <c r="E1500" s="5" t="s">
        <v>31</v>
      </c>
      <c r="F1500" s="5" t="s">
        <v>32</v>
      </c>
      <c r="G1500" s="6" t="s">
        <v>33</v>
      </c>
      <c r="H1500" s="7">
        <v>52</v>
      </c>
      <c r="I1500" s="5" t="s">
        <v>40</v>
      </c>
      <c r="J1500" t="str">
        <f>IF((ISNUMBER(SEARCH({"Cash"},[1]Sheet2!$I1500))),"Avg","AboveAvg")</f>
        <v>AboveAvg</v>
      </c>
      <c r="L1500" s="5" t="s">
        <v>41</v>
      </c>
      <c r="O1500" t="str">
        <f>IF(OR(ISNUMBER(SEARCH({"smok"},$Z1500))),"Y","N")</f>
        <v>N</v>
      </c>
      <c r="P1500" t="str">
        <f>IF(OR(ISNUMBER(SEARCH({"BP","Hyper"},$Z1500))),"Y","N")</f>
        <v>N</v>
      </c>
      <c r="Q1500" t="str">
        <f>IF(OR(ISNUMBER(SEARCH({"Tobacc","smok"},$Z1500))),"Y","N")</f>
        <v>N</v>
      </c>
      <c r="T1500" s="8" t="s">
        <v>31</v>
      </c>
      <c r="U1500" s="8" t="s">
        <v>31</v>
      </c>
      <c r="Z1500" s="9" t="s">
        <v>741</v>
      </c>
      <c r="AA1500" t="str">
        <f>IF(OR(ISNUMBER(SEARCH({"Diabetes","Diabetic"},$Z1500))),"Y","N")</f>
        <v>N</v>
      </c>
      <c r="AB1500" s="6" t="s">
        <v>36</v>
      </c>
    </row>
    <row r="1501" spans="2:28">
      <c r="B1501">
        <v>2016</v>
      </c>
      <c r="C1501" s="4">
        <v>26937</v>
      </c>
      <c r="D1501" s="5" t="s">
        <v>30</v>
      </c>
      <c r="E1501" s="5" t="s">
        <v>31</v>
      </c>
      <c r="F1501" s="5" t="s">
        <v>37</v>
      </c>
      <c r="G1501" s="6" t="s">
        <v>33</v>
      </c>
      <c r="H1501" s="7">
        <v>42</v>
      </c>
      <c r="I1501" s="5" t="s">
        <v>40</v>
      </c>
      <c r="J1501" t="str">
        <f>IF((ISNUMBER(SEARCH({"Cash"},[1]Sheet2!$I1501))),"Avg","AboveAvg")</f>
        <v>AboveAvg</v>
      </c>
      <c r="L1501" s="5" t="s">
        <v>31</v>
      </c>
      <c r="O1501" t="str">
        <f>IF(OR(ISNUMBER(SEARCH({"smok"},$Z1501))),"Y","N")</f>
        <v>N</v>
      </c>
      <c r="P1501" t="str">
        <f>IF(OR(ISNUMBER(SEARCH({"BP","Hyper"},$Z1501))),"Y","N")</f>
        <v>N</v>
      </c>
      <c r="Q1501" t="str">
        <f>IF(OR(ISNUMBER(SEARCH({"Tobacc","smok"},$Z1501))),"Y","N")</f>
        <v>N</v>
      </c>
      <c r="T1501" s="8" t="s">
        <v>31</v>
      </c>
      <c r="U1501" s="8" t="s">
        <v>31</v>
      </c>
      <c r="Z1501" s="9" t="s">
        <v>31</v>
      </c>
      <c r="AA1501" t="str">
        <f>IF(OR(ISNUMBER(SEARCH({"Diabetes","Diabetic"},$Z1501))),"Y","N")</f>
        <v>N</v>
      </c>
      <c r="AB1501" s="6" t="s">
        <v>36</v>
      </c>
    </row>
    <row r="1502" spans="2:28" ht="52.8">
      <c r="B1502">
        <v>2016</v>
      </c>
      <c r="C1502" s="4">
        <v>24560</v>
      </c>
      <c r="D1502" s="5" t="s">
        <v>30</v>
      </c>
      <c r="E1502" s="5" t="s">
        <v>31</v>
      </c>
      <c r="F1502" s="5" t="s">
        <v>37</v>
      </c>
      <c r="G1502" s="6" t="s">
        <v>33</v>
      </c>
      <c r="H1502" s="7">
        <v>49</v>
      </c>
      <c r="I1502" s="5" t="s">
        <v>34</v>
      </c>
      <c r="J1502" t="str">
        <f>IF((ISNUMBER(SEARCH({"Cash"},[1]Sheet2!$I1502))),"Avg","AboveAvg")</f>
        <v>Avg</v>
      </c>
      <c r="L1502" s="5" t="s">
        <v>31</v>
      </c>
      <c r="O1502" t="str">
        <f>IF(OR(ISNUMBER(SEARCH({"smok"},$Z1502))),"Y","N")</f>
        <v>N</v>
      </c>
      <c r="P1502" t="str">
        <f>IF(OR(ISNUMBER(SEARCH({"BP","Hyper"},$Z1502))),"Y","N")</f>
        <v>N</v>
      </c>
      <c r="Q1502" t="str">
        <f>IF(OR(ISNUMBER(SEARCH({"Tobacc","smok"},$Z1502))),"Y","N")</f>
        <v>N</v>
      </c>
      <c r="T1502" s="8" t="s">
        <v>31</v>
      </c>
      <c r="U1502" s="8" t="s">
        <v>31</v>
      </c>
      <c r="Z1502" s="9" t="s">
        <v>67</v>
      </c>
      <c r="AA1502" t="str">
        <f>IF(OR(ISNUMBER(SEARCH({"Diabetes","Diabetic"},$Z1502))),"Y","N")</f>
        <v>N</v>
      </c>
      <c r="AB1502" s="6" t="s">
        <v>36</v>
      </c>
    </row>
    <row r="1503" spans="2:28" ht="118.8">
      <c r="B1503">
        <v>2016</v>
      </c>
      <c r="C1503" s="4">
        <v>26665</v>
      </c>
      <c r="D1503" s="5" t="s">
        <v>30</v>
      </c>
      <c r="E1503" s="5" t="s">
        <v>31</v>
      </c>
      <c r="F1503" s="5" t="s">
        <v>37</v>
      </c>
      <c r="G1503" s="6" t="s">
        <v>33</v>
      </c>
      <c r="H1503" s="7">
        <v>43</v>
      </c>
      <c r="I1503" s="5" t="s">
        <v>40</v>
      </c>
      <c r="J1503" t="str">
        <f>IF((ISNUMBER(SEARCH({"Cash"},[1]Sheet2!$I1503))),"Avg","AboveAvg")</f>
        <v>AboveAvg</v>
      </c>
      <c r="L1503" s="5" t="s">
        <v>31</v>
      </c>
      <c r="O1503" t="str">
        <f>IF(OR(ISNUMBER(SEARCH({"smok"},$Z1503))),"Y","N")</f>
        <v>N</v>
      </c>
      <c r="P1503" t="str">
        <f>IF(OR(ISNUMBER(SEARCH({"BP","Hyper"},$Z1503))),"Y","N")</f>
        <v>N</v>
      </c>
      <c r="Q1503" t="str">
        <f>IF(OR(ISNUMBER(SEARCH({"Tobacc","smok"},$Z1503))),"Y","N")</f>
        <v>N</v>
      </c>
      <c r="T1503" s="8" t="s">
        <v>31</v>
      </c>
      <c r="U1503" s="8" t="s">
        <v>31</v>
      </c>
      <c r="Z1503" s="9" t="s">
        <v>523</v>
      </c>
      <c r="AA1503" t="str">
        <f>IF(OR(ISNUMBER(SEARCH({"Diabetes","Diabetic"},$Z1503))),"Y","N")</f>
        <v>N</v>
      </c>
      <c r="AB1503" s="6" t="s">
        <v>36</v>
      </c>
    </row>
    <row r="1504" spans="2:28">
      <c r="B1504">
        <v>2016</v>
      </c>
      <c r="C1504" s="4">
        <v>25383</v>
      </c>
      <c r="D1504" s="5" t="s">
        <v>30</v>
      </c>
      <c r="E1504" s="5" t="s">
        <v>31</v>
      </c>
      <c r="F1504" s="5" t="s">
        <v>37</v>
      </c>
      <c r="G1504" s="6" t="s">
        <v>33</v>
      </c>
      <c r="H1504" s="7">
        <v>47</v>
      </c>
      <c r="I1504" s="5" t="s">
        <v>34</v>
      </c>
      <c r="J1504" t="str">
        <f>IF((ISNUMBER(SEARCH({"Cash"},[1]Sheet2!$I1504))),"Avg","AboveAvg")</f>
        <v>Avg</v>
      </c>
      <c r="L1504" s="5" t="s">
        <v>44</v>
      </c>
      <c r="O1504" t="str">
        <f>IF(OR(ISNUMBER(SEARCH({"smok"},$Z1504))),"Y","N")</f>
        <v>N</v>
      </c>
      <c r="P1504" t="str">
        <f>IF(OR(ISNUMBER(SEARCH({"BP","Hyper"},$Z1504))),"Y","N")</f>
        <v>N</v>
      </c>
      <c r="Q1504" t="str">
        <f>IF(OR(ISNUMBER(SEARCH({"Tobacc","smok"},$Z1504))),"Y","N")</f>
        <v>N</v>
      </c>
      <c r="T1504" s="8" t="s">
        <v>31</v>
      </c>
      <c r="U1504" s="8" t="s">
        <v>31</v>
      </c>
      <c r="Z1504" s="9" t="s">
        <v>31</v>
      </c>
      <c r="AA1504" t="str">
        <f>IF(OR(ISNUMBER(SEARCH({"Diabetes","Diabetic"},$Z1504))),"Y","N")</f>
        <v>N</v>
      </c>
      <c r="AB1504" s="6" t="s">
        <v>36</v>
      </c>
    </row>
    <row r="1505" spans="2:28" ht="396">
      <c r="B1505">
        <v>2016</v>
      </c>
      <c r="C1505" s="4">
        <v>20099</v>
      </c>
      <c r="D1505" s="5" t="s">
        <v>30</v>
      </c>
      <c r="E1505" s="5" t="s">
        <v>31</v>
      </c>
      <c r="F1505" s="5" t="s">
        <v>32</v>
      </c>
      <c r="G1505" s="6" t="s">
        <v>33</v>
      </c>
      <c r="H1505" s="7">
        <v>61</v>
      </c>
      <c r="I1505" s="5" t="s">
        <v>40</v>
      </c>
      <c r="J1505" t="str">
        <f>IF((ISNUMBER(SEARCH({"Cash"},[1]Sheet2!$I1505))),"Avg","AboveAvg")</f>
        <v>AboveAvg</v>
      </c>
      <c r="L1505" s="5" t="s">
        <v>31</v>
      </c>
      <c r="O1505" t="str">
        <f>IF(OR(ISNUMBER(SEARCH({"smok"},$Z1505))),"Y","N")</f>
        <v>N</v>
      </c>
      <c r="P1505" t="str">
        <f>IF(OR(ISNUMBER(SEARCH({"BP","Hyper"},$Z1505))),"Y","N")</f>
        <v>Y</v>
      </c>
      <c r="Q1505" t="str">
        <f>IF(OR(ISNUMBER(SEARCH({"Tobacc","smok"},$Z1505))),"Y","N")</f>
        <v>N</v>
      </c>
      <c r="T1505" s="8" t="s">
        <v>31</v>
      </c>
      <c r="U1505" s="8" t="s">
        <v>31</v>
      </c>
      <c r="Z1505" s="9" t="s">
        <v>738</v>
      </c>
      <c r="AA1505" t="str">
        <f>IF(OR(ISNUMBER(SEARCH({"Diabetes","Diabetic"},$Z1505))),"Y","N")</f>
        <v>N</v>
      </c>
      <c r="AB1505" s="6" t="s">
        <v>36</v>
      </c>
    </row>
    <row r="1506" spans="2:28" ht="224.4">
      <c r="B1506">
        <v>2016</v>
      </c>
      <c r="C1506" s="4">
        <v>17384</v>
      </c>
      <c r="D1506" s="5" t="s">
        <v>30</v>
      </c>
      <c r="E1506" s="5" t="s">
        <v>31</v>
      </c>
      <c r="F1506" s="5" t="s">
        <v>32</v>
      </c>
      <c r="G1506" s="6" t="s">
        <v>33</v>
      </c>
      <c r="H1506" s="7">
        <v>69</v>
      </c>
      <c r="I1506" s="5" t="s">
        <v>40</v>
      </c>
      <c r="J1506" t="str">
        <f>IF((ISNUMBER(SEARCH({"Cash"},[1]Sheet2!$I1506))),"Avg","AboveAvg")</f>
        <v>AboveAvg</v>
      </c>
      <c r="L1506" s="5" t="s">
        <v>31</v>
      </c>
      <c r="O1506" t="str">
        <f>IF(OR(ISNUMBER(SEARCH({"smok"},$Z1506))),"Y","N")</f>
        <v>N</v>
      </c>
      <c r="P1506" t="str">
        <f>IF(OR(ISNUMBER(SEARCH({"BP","Hyper"},$Z1506))),"Y","N")</f>
        <v>N</v>
      </c>
      <c r="Q1506" t="str">
        <f>IF(OR(ISNUMBER(SEARCH({"Tobacc","smok"},$Z1506))),"Y","N")</f>
        <v>N</v>
      </c>
      <c r="T1506" s="8" t="s">
        <v>31</v>
      </c>
      <c r="U1506" s="8" t="s">
        <v>31</v>
      </c>
      <c r="Z1506" s="9" t="s">
        <v>742</v>
      </c>
      <c r="AA1506" t="str">
        <f>IF(OR(ISNUMBER(SEARCH({"Diabetes","Diabetic"},$Z1506))),"Y","N")</f>
        <v>N</v>
      </c>
      <c r="AB1506" s="6" t="s">
        <v>36</v>
      </c>
    </row>
    <row r="1507" spans="2:28">
      <c r="B1507">
        <v>2016</v>
      </c>
      <c r="C1507" s="4">
        <v>20945</v>
      </c>
      <c r="D1507" s="5" t="s">
        <v>30</v>
      </c>
      <c r="E1507" s="5" t="s">
        <v>31</v>
      </c>
      <c r="F1507" s="5" t="s">
        <v>32</v>
      </c>
      <c r="G1507" s="6" t="s">
        <v>33</v>
      </c>
      <c r="H1507" s="7">
        <v>59</v>
      </c>
      <c r="I1507" s="5" t="s">
        <v>40</v>
      </c>
      <c r="J1507" t="str">
        <f>IF((ISNUMBER(SEARCH({"Cash"},[1]Sheet2!$I1507))),"Avg","AboveAvg")</f>
        <v>AboveAvg</v>
      </c>
      <c r="L1507" s="5" t="s">
        <v>31</v>
      </c>
      <c r="O1507" t="str">
        <f>IF(OR(ISNUMBER(SEARCH({"smok"},$Z1507))),"Y","N")</f>
        <v>N</v>
      </c>
      <c r="P1507" t="str">
        <f>IF(OR(ISNUMBER(SEARCH({"BP","Hyper"},$Z1507))),"Y","N")</f>
        <v>N</v>
      </c>
      <c r="Q1507" t="str">
        <f>IF(OR(ISNUMBER(SEARCH({"Tobacc","smok"},$Z1507))),"Y","N")</f>
        <v>N</v>
      </c>
      <c r="T1507" s="8" t="s">
        <v>31</v>
      </c>
      <c r="U1507" s="8" t="s">
        <v>31</v>
      </c>
      <c r="Z1507" s="9" t="s">
        <v>31</v>
      </c>
      <c r="AA1507" t="str">
        <f>IF(OR(ISNUMBER(SEARCH({"Diabetes","Diabetic"},$Z1507))),"Y","N")</f>
        <v>N</v>
      </c>
      <c r="AB1507" s="6" t="s">
        <v>36</v>
      </c>
    </row>
    <row r="1508" spans="2:28">
      <c r="B1508">
        <v>2016</v>
      </c>
      <c r="C1508" s="4">
        <v>24755</v>
      </c>
      <c r="D1508" s="5" t="s">
        <v>30</v>
      </c>
      <c r="E1508" s="5" t="s">
        <v>31</v>
      </c>
      <c r="F1508" s="5" t="s">
        <v>37</v>
      </c>
      <c r="G1508" s="6" t="s">
        <v>33</v>
      </c>
      <c r="H1508" s="7">
        <v>49</v>
      </c>
      <c r="I1508" s="5" t="s">
        <v>40</v>
      </c>
      <c r="J1508" t="str">
        <f>IF((ISNUMBER(SEARCH({"Cash"},[1]Sheet2!$I1508))),"Avg","AboveAvg")</f>
        <v>AboveAvg</v>
      </c>
      <c r="L1508" s="5" t="s">
        <v>44</v>
      </c>
      <c r="O1508" t="str">
        <f>IF(OR(ISNUMBER(SEARCH({"smok"},$Z1508))),"Y","N")</f>
        <v>N</v>
      </c>
      <c r="P1508" t="str">
        <f>IF(OR(ISNUMBER(SEARCH({"BP","Hyper"},$Z1508))),"Y","N")</f>
        <v>N</v>
      </c>
      <c r="Q1508" t="str">
        <f>IF(OR(ISNUMBER(SEARCH({"Tobacc","smok"},$Z1508))),"Y","N")</f>
        <v>N</v>
      </c>
      <c r="T1508" s="8" t="s">
        <v>31</v>
      </c>
      <c r="U1508" s="8" t="s">
        <v>31</v>
      </c>
      <c r="Z1508" s="9" t="s">
        <v>31</v>
      </c>
      <c r="AA1508" t="str">
        <f>IF(OR(ISNUMBER(SEARCH({"Diabetes","Diabetic"},$Z1508))),"Y","N")</f>
        <v>N</v>
      </c>
      <c r="AB1508" s="6" t="s">
        <v>36</v>
      </c>
    </row>
    <row r="1509" spans="2:28" ht="369.6">
      <c r="B1509">
        <v>2016</v>
      </c>
      <c r="C1509" s="4">
        <v>23613</v>
      </c>
      <c r="D1509" s="5" t="s">
        <v>30</v>
      </c>
      <c r="E1509" s="5" t="s">
        <v>31</v>
      </c>
      <c r="F1509" s="5" t="s">
        <v>37</v>
      </c>
      <c r="G1509" s="6" t="s">
        <v>33</v>
      </c>
      <c r="H1509" s="7">
        <v>52</v>
      </c>
      <c r="I1509" s="5" t="s">
        <v>34</v>
      </c>
      <c r="J1509" t="str">
        <f>IF((ISNUMBER(SEARCH({"Cash"},[1]Sheet2!$I1509))),"Avg","AboveAvg")</f>
        <v>Avg</v>
      </c>
      <c r="L1509" s="5" t="s">
        <v>44</v>
      </c>
      <c r="O1509" t="str">
        <f>IF(OR(ISNUMBER(SEARCH({"smok"},$Z1509))),"Y","N")</f>
        <v>N</v>
      </c>
      <c r="P1509" t="str">
        <f>IF(OR(ISNUMBER(SEARCH({"BP","Hyper"},$Z1509))),"Y","N")</f>
        <v>Y</v>
      </c>
      <c r="Q1509" t="str">
        <f>IF(OR(ISNUMBER(SEARCH({"Tobacc","smok"},$Z1509))),"Y","N")</f>
        <v>N</v>
      </c>
      <c r="T1509" s="8" t="s">
        <v>31</v>
      </c>
      <c r="U1509" s="8" t="s">
        <v>31</v>
      </c>
      <c r="Z1509" s="9" t="s">
        <v>743</v>
      </c>
      <c r="AA1509" t="str">
        <f>IF(OR(ISNUMBER(SEARCH({"Diabetes","Diabetic"},$Z1509))),"Y","N")</f>
        <v>N</v>
      </c>
      <c r="AB1509" s="6" t="s">
        <v>36</v>
      </c>
    </row>
    <row r="1510" spans="2:28" ht="330">
      <c r="B1510">
        <v>2016</v>
      </c>
      <c r="C1510" s="4">
        <v>20806</v>
      </c>
      <c r="D1510" s="5" t="s">
        <v>30</v>
      </c>
      <c r="E1510" s="5" t="s">
        <v>31</v>
      </c>
      <c r="F1510" s="5" t="s">
        <v>37</v>
      </c>
      <c r="G1510" s="6" t="s">
        <v>33</v>
      </c>
      <c r="H1510" s="7">
        <v>59</v>
      </c>
      <c r="I1510" s="5" t="s">
        <v>40</v>
      </c>
      <c r="J1510" t="str">
        <f>IF((ISNUMBER(SEARCH({"Cash"},[1]Sheet2!$I1510))),"Avg","AboveAvg")</f>
        <v>AboveAvg</v>
      </c>
      <c r="L1510" s="5" t="s">
        <v>44</v>
      </c>
      <c r="O1510" t="str">
        <f>IF(OR(ISNUMBER(SEARCH({"smok"},$Z1510))),"Y","N")</f>
        <v>N</v>
      </c>
      <c r="P1510" t="str">
        <f>IF(OR(ISNUMBER(SEARCH({"BP","Hyper"},$Z1510))),"Y","N")</f>
        <v>Y</v>
      </c>
      <c r="Q1510" t="str">
        <f>IF(OR(ISNUMBER(SEARCH({"Tobacc","smok"},$Z1510))),"Y","N")</f>
        <v>N</v>
      </c>
      <c r="T1510" s="8" t="s">
        <v>31</v>
      </c>
      <c r="U1510" s="8" t="s">
        <v>31</v>
      </c>
      <c r="Z1510" s="9" t="s">
        <v>744</v>
      </c>
      <c r="AA1510" t="str">
        <f>IF(OR(ISNUMBER(SEARCH({"Diabetes","Diabetic"},$Z1510))),"Y","N")</f>
        <v>N</v>
      </c>
      <c r="AB1510" s="6" t="s">
        <v>36</v>
      </c>
    </row>
    <row r="1511" spans="2:28" ht="409.6">
      <c r="B1511">
        <v>2016</v>
      </c>
      <c r="C1511" s="4">
        <v>27339</v>
      </c>
      <c r="D1511" s="5" t="s">
        <v>30</v>
      </c>
      <c r="E1511" s="5" t="s">
        <v>31</v>
      </c>
      <c r="F1511" s="5" t="s">
        <v>37</v>
      </c>
      <c r="G1511" s="6" t="s">
        <v>33</v>
      </c>
      <c r="H1511" s="7">
        <v>41</v>
      </c>
      <c r="I1511" s="5" t="s">
        <v>34</v>
      </c>
      <c r="J1511" t="str">
        <f>IF((ISNUMBER(SEARCH({"Cash"},[1]Sheet2!$I1511))),"Avg","AboveAvg")</f>
        <v>Avg</v>
      </c>
      <c r="L1511" s="5" t="s">
        <v>31</v>
      </c>
      <c r="O1511" t="str">
        <f>IF(OR(ISNUMBER(SEARCH({"smok"},$Z1511))),"Y","N")</f>
        <v>N</v>
      </c>
      <c r="P1511" t="str">
        <f>IF(OR(ISNUMBER(SEARCH({"BP","Hyper"},$Z1511))),"Y","N")</f>
        <v>N</v>
      </c>
      <c r="Q1511" t="str">
        <f>IF(OR(ISNUMBER(SEARCH({"Tobacc","smok"},$Z1511))),"Y","N")</f>
        <v>N</v>
      </c>
      <c r="T1511" s="8" t="s">
        <v>31</v>
      </c>
      <c r="U1511" s="8" t="s">
        <v>31</v>
      </c>
      <c r="Z1511" s="9" t="s">
        <v>745</v>
      </c>
      <c r="AA1511" t="str">
        <f>IF(OR(ISNUMBER(SEARCH({"Diabetes","Diabetic"},$Z1511))),"Y","N")</f>
        <v>N</v>
      </c>
      <c r="AB1511" s="6" t="s">
        <v>36</v>
      </c>
    </row>
    <row r="1512" spans="2:28" ht="409.6">
      <c r="B1512">
        <v>2016</v>
      </c>
      <c r="C1512" s="4">
        <v>25256</v>
      </c>
      <c r="D1512" s="5" t="s">
        <v>30</v>
      </c>
      <c r="E1512" s="5" t="s">
        <v>31</v>
      </c>
      <c r="F1512" s="5" t="s">
        <v>37</v>
      </c>
      <c r="G1512" s="6" t="s">
        <v>33</v>
      </c>
      <c r="H1512" s="7">
        <v>47</v>
      </c>
      <c r="I1512" s="5" t="s">
        <v>40</v>
      </c>
      <c r="J1512" t="str">
        <f>IF((ISNUMBER(SEARCH({"Cash"},[1]Sheet2!$I1512))),"Avg","AboveAvg")</f>
        <v>AboveAvg</v>
      </c>
      <c r="L1512" s="5" t="s">
        <v>31</v>
      </c>
      <c r="O1512" t="str">
        <f>IF(OR(ISNUMBER(SEARCH({"smok"},$Z1512))),"Y","N")</f>
        <v>N</v>
      </c>
      <c r="P1512" t="str">
        <f>IF(OR(ISNUMBER(SEARCH({"BP","Hyper"},$Z1512))),"Y","N")</f>
        <v>Y</v>
      </c>
      <c r="Q1512" t="str">
        <f>IF(OR(ISNUMBER(SEARCH({"Tobacc","smok"},$Z1512))),"Y","N")</f>
        <v>N</v>
      </c>
      <c r="T1512" s="8" t="s">
        <v>31</v>
      </c>
      <c r="U1512" s="8" t="s">
        <v>31</v>
      </c>
      <c r="Z1512" s="9" t="s">
        <v>70</v>
      </c>
      <c r="AA1512" t="str">
        <f>IF(OR(ISNUMBER(SEARCH({"Diabetes","Diabetic"},$Z1512))),"Y","N")</f>
        <v>N</v>
      </c>
      <c r="AB1512" s="6" t="s">
        <v>36</v>
      </c>
    </row>
    <row r="1513" spans="2:28">
      <c r="B1513">
        <v>2016</v>
      </c>
      <c r="C1513" s="4">
        <v>18397</v>
      </c>
      <c r="D1513" s="5" t="s">
        <v>30</v>
      </c>
      <c r="E1513" s="5" t="s">
        <v>31</v>
      </c>
      <c r="F1513" s="5" t="s">
        <v>37</v>
      </c>
      <c r="G1513" s="6" t="s">
        <v>33</v>
      </c>
      <c r="H1513" s="7">
        <v>66</v>
      </c>
      <c r="I1513" s="5" t="s">
        <v>40</v>
      </c>
      <c r="J1513" t="str">
        <f>IF((ISNUMBER(SEARCH({"Cash"},[1]Sheet2!$I1513))),"Avg","AboveAvg")</f>
        <v>AboveAvg</v>
      </c>
      <c r="L1513" s="5" t="s">
        <v>93</v>
      </c>
      <c r="O1513" t="str">
        <f>IF(OR(ISNUMBER(SEARCH({"smok"},$Z1513))),"Y","N")</f>
        <v>N</v>
      </c>
      <c r="P1513" t="str">
        <f>IF(OR(ISNUMBER(SEARCH({"BP","Hyper"},$Z1513))),"Y","N")</f>
        <v>N</v>
      </c>
      <c r="Q1513" t="str">
        <f>IF(OR(ISNUMBER(SEARCH({"Tobacc","smok"},$Z1513))),"Y","N")</f>
        <v>N</v>
      </c>
      <c r="T1513" s="8" t="s">
        <v>31</v>
      </c>
      <c r="U1513" s="8" t="s">
        <v>31</v>
      </c>
      <c r="Z1513" s="9" t="s">
        <v>31</v>
      </c>
      <c r="AA1513" t="str">
        <f>IF(OR(ISNUMBER(SEARCH({"Diabetes","Diabetic"},$Z1513))),"Y","N")</f>
        <v>N</v>
      </c>
      <c r="AB1513" s="6" t="s">
        <v>36</v>
      </c>
    </row>
    <row r="1514" spans="2:28">
      <c r="B1514">
        <v>2016</v>
      </c>
      <c r="C1514" s="4">
        <v>22313</v>
      </c>
      <c r="D1514" s="5" t="s">
        <v>30</v>
      </c>
      <c r="E1514" s="5" t="s">
        <v>31</v>
      </c>
      <c r="F1514" s="5" t="s">
        <v>37</v>
      </c>
      <c r="G1514" s="6" t="s">
        <v>33</v>
      </c>
      <c r="H1514" s="7">
        <v>55</v>
      </c>
      <c r="I1514" s="5" t="s">
        <v>40</v>
      </c>
      <c r="J1514" t="str">
        <f>IF((ISNUMBER(SEARCH({"Cash"},[1]Sheet2!$I1514))),"Avg","AboveAvg")</f>
        <v>AboveAvg</v>
      </c>
      <c r="L1514" s="5" t="s">
        <v>31</v>
      </c>
      <c r="O1514" t="str">
        <f>IF(OR(ISNUMBER(SEARCH({"smok"},$Z1514))),"Y","N")</f>
        <v>N</v>
      </c>
      <c r="P1514" t="str">
        <f>IF(OR(ISNUMBER(SEARCH({"BP","Hyper"},$Z1514))),"Y","N")</f>
        <v>N</v>
      </c>
      <c r="Q1514" t="str">
        <f>IF(OR(ISNUMBER(SEARCH({"Tobacc","smok"},$Z1514))),"Y","N")</f>
        <v>N</v>
      </c>
      <c r="T1514" s="8" t="s">
        <v>31</v>
      </c>
      <c r="U1514" s="8" t="s">
        <v>31</v>
      </c>
      <c r="Z1514" s="9" t="s">
        <v>31</v>
      </c>
      <c r="AA1514" t="str">
        <f>IF(OR(ISNUMBER(SEARCH({"Diabetes","Diabetic"},$Z1514))),"Y","N")</f>
        <v>N</v>
      </c>
      <c r="AB1514" s="6" t="s">
        <v>36</v>
      </c>
    </row>
    <row r="1515" spans="2:28" ht="92.4">
      <c r="B1515">
        <v>2016</v>
      </c>
      <c r="C1515" s="4">
        <v>15342</v>
      </c>
      <c r="D1515" s="5" t="s">
        <v>30</v>
      </c>
      <c r="E1515" s="5" t="s">
        <v>31</v>
      </c>
      <c r="F1515" s="5" t="s">
        <v>37</v>
      </c>
      <c r="G1515" s="6" t="s">
        <v>33</v>
      </c>
      <c r="H1515" s="7">
        <v>74</v>
      </c>
      <c r="I1515" s="5" t="s">
        <v>40</v>
      </c>
      <c r="J1515" t="str">
        <f>IF((ISNUMBER(SEARCH({"Cash"},[1]Sheet2!$I1515))),"Avg","AboveAvg")</f>
        <v>AboveAvg</v>
      </c>
      <c r="L1515" s="5" t="s">
        <v>31</v>
      </c>
      <c r="O1515" t="str">
        <f>IF(OR(ISNUMBER(SEARCH({"smok"},$Z1515))),"Y","N")</f>
        <v>N</v>
      </c>
      <c r="P1515" t="str">
        <f>IF(OR(ISNUMBER(SEARCH({"BP","Hyper"},$Z1515))),"Y","N")</f>
        <v>N</v>
      </c>
      <c r="Q1515" t="str">
        <f>IF(OR(ISNUMBER(SEARCH({"Tobacc","smok"},$Z1515))),"Y","N")</f>
        <v>N</v>
      </c>
      <c r="T1515" s="8" t="s">
        <v>31</v>
      </c>
      <c r="U1515" s="8" t="s">
        <v>31</v>
      </c>
      <c r="Z1515" s="9" t="s">
        <v>746</v>
      </c>
      <c r="AA1515" t="str">
        <f>IF(OR(ISNUMBER(SEARCH({"Diabetes","Diabetic"},$Z1515))),"Y","N")</f>
        <v>N</v>
      </c>
      <c r="AB1515" s="6" t="s">
        <v>36</v>
      </c>
    </row>
    <row r="1516" spans="2:28">
      <c r="B1516">
        <v>2016</v>
      </c>
      <c r="C1516" s="4">
        <v>27760</v>
      </c>
      <c r="D1516" s="5" t="s">
        <v>30</v>
      </c>
      <c r="E1516" s="5" t="s">
        <v>31</v>
      </c>
      <c r="F1516" s="5" t="s">
        <v>32</v>
      </c>
      <c r="G1516" s="6" t="s">
        <v>33</v>
      </c>
      <c r="H1516" s="7">
        <v>40</v>
      </c>
      <c r="I1516" s="5" t="s">
        <v>34</v>
      </c>
      <c r="J1516" t="str">
        <f>IF((ISNUMBER(SEARCH({"Cash"},[1]Sheet2!$I1516))),"Avg","AboveAvg")</f>
        <v>Avg</v>
      </c>
      <c r="L1516" s="5" t="s">
        <v>41</v>
      </c>
      <c r="O1516" t="str">
        <f>IF(OR(ISNUMBER(SEARCH({"smok"},$Z1516))),"Y","N")</f>
        <v>N</v>
      </c>
      <c r="P1516" t="str">
        <f>IF(OR(ISNUMBER(SEARCH({"BP","Hyper"},$Z1516))),"Y","N")</f>
        <v>N</v>
      </c>
      <c r="Q1516" t="str">
        <f>IF(OR(ISNUMBER(SEARCH({"Tobacc","smok"},$Z1516))),"Y","N")</f>
        <v>N</v>
      </c>
      <c r="T1516" s="8" t="s">
        <v>31</v>
      </c>
      <c r="U1516" s="8" t="s">
        <v>31</v>
      </c>
      <c r="Z1516" s="9" t="s">
        <v>31</v>
      </c>
      <c r="AA1516" t="str">
        <f>IF(OR(ISNUMBER(SEARCH({"Diabetes","Diabetic"},$Z1516))),"Y","N")</f>
        <v>N</v>
      </c>
      <c r="AB1516" s="6" t="s">
        <v>36</v>
      </c>
    </row>
    <row r="1517" spans="2:28" ht="118.8">
      <c r="B1517">
        <v>2016</v>
      </c>
      <c r="C1517" s="4">
        <v>24703</v>
      </c>
      <c r="D1517" s="5" t="s">
        <v>30</v>
      </c>
      <c r="E1517" s="5" t="s">
        <v>31</v>
      </c>
      <c r="F1517" s="5" t="s">
        <v>37</v>
      </c>
      <c r="G1517" s="6" t="s">
        <v>33</v>
      </c>
      <c r="H1517" s="7">
        <v>49</v>
      </c>
      <c r="I1517" s="5" t="s">
        <v>40</v>
      </c>
      <c r="J1517" t="str">
        <f>IF((ISNUMBER(SEARCH({"Cash"},[1]Sheet2!$I1517))),"Avg","AboveAvg")</f>
        <v>AboveAvg</v>
      </c>
      <c r="L1517" s="5" t="s">
        <v>31</v>
      </c>
      <c r="O1517" t="str">
        <f>IF(OR(ISNUMBER(SEARCH({"smok"},$Z1517))),"Y","N")</f>
        <v>N</v>
      </c>
      <c r="P1517" t="str">
        <f>IF(OR(ISNUMBER(SEARCH({"BP","Hyper"},$Z1517))),"Y","N")</f>
        <v>N</v>
      </c>
      <c r="Q1517" t="str">
        <f>IF(OR(ISNUMBER(SEARCH({"Tobacc","smok"},$Z1517))),"Y","N")</f>
        <v>N</v>
      </c>
      <c r="T1517" s="8" t="s">
        <v>31</v>
      </c>
      <c r="U1517" s="8" t="s">
        <v>31</v>
      </c>
      <c r="Z1517" s="9" t="s">
        <v>96</v>
      </c>
      <c r="AA1517" t="str">
        <f>IF(OR(ISNUMBER(SEARCH({"Diabetes","Diabetic"},$Z1517))),"Y","N")</f>
        <v>N</v>
      </c>
      <c r="AB1517" s="6" t="s">
        <v>36</v>
      </c>
    </row>
    <row r="1518" spans="2:28" ht="39.6">
      <c r="B1518">
        <v>2016</v>
      </c>
      <c r="C1518" s="4">
        <v>30085</v>
      </c>
      <c r="D1518" s="5" t="s">
        <v>30</v>
      </c>
      <c r="E1518" s="5" t="s">
        <v>31</v>
      </c>
      <c r="F1518" s="5" t="s">
        <v>37</v>
      </c>
      <c r="G1518" s="6" t="s">
        <v>33</v>
      </c>
      <c r="H1518" s="7">
        <v>34</v>
      </c>
      <c r="I1518" s="5" t="s">
        <v>40</v>
      </c>
      <c r="J1518" t="str">
        <f>IF((ISNUMBER(SEARCH({"Cash"},[1]Sheet2!$I1518))),"Avg","AboveAvg")</f>
        <v>AboveAvg</v>
      </c>
      <c r="L1518" s="5" t="s">
        <v>44</v>
      </c>
      <c r="O1518" t="str">
        <f>IF(OR(ISNUMBER(SEARCH({"smok"},$Z1518))),"Y","N")</f>
        <v>N</v>
      </c>
      <c r="P1518" t="str">
        <f>IF(OR(ISNUMBER(SEARCH({"BP","Hyper"},$Z1518))),"Y","N")</f>
        <v>N</v>
      </c>
      <c r="Q1518" t="str">
        <f>IF(OR(ISNUMBER(SEARCH({"Tobacc","smok"},$Z1518))),"Y","N")</f>
        <v>N</v>
      </c>
      <c r="T1518" s="8" t="s">
        <v>31</v>
      </c>
      <c r="U1518" s="8" t="s">
        <v>31</v>
      </c>
      <c r="Z1518" s="9" t="s">
        <v>747</v>
      </c>
      <c r="AA1518" t="str">
        <f>IF(OR(ISNUMBER(SEARCH({"Diabetes","Diabetic"},$Z1518))),"Y","N")</f>
        <v>N</v>
      </c>
      <c r="AB1518" s="6" t="s">
        <v>36</v>
      </c>
    </row>
    <row r="1519" spans="2:28">
      <c r="B1519">
        <v>2016</v>
      </c>
      <c r="C1519" s="4">
        <v>25325</v>
      </c>
      <c r="D1519" s="5" t="s">
        <v>30</v>
      </c>
      <c r="E1519" s="5" t="s">
        <v>31</v>
      </c>
      <c r="F1519" s="5" t="s">
        <v>37</v>
      </c>
      <c r="G1519" s="6" t="s">
        <v>33</v>
      </c>
      <c r="H1519" s="7">
        <v>47</v>
      </c>
      <c r="I1519" s="5" t="s">
        <v>40</v>
      </c>
      <c r="J1519" t="str">
        <f>IF((ISNUMBER(SEARCH({"Cash"},[1]Sheet2!$I1519))),"Avg","AboveAvg")</f>
        <v>AboveAvg</v>
      </c>
      <c r="L1519" s="5" t="s">
        <v>31</v>
      </c>
      <c r="O1519" t="str">
        <f>IF(OR(ISNUMBER(SEARCH({"smok"},$Z1519))),"Y","N")</f>
        <v>N</v>
      </c>
      <c r="P1519" t="str">
        <f>IF(OR(ISNUMBER(SEARCH({"BP","Hyper"},$Z1519))),"Y","N")</f>
        <v>N</v>
      </c>
      <c r="Q1519" t="str">
        <f>IF(OR(ISNUMBER(SEARCH({"Tobacc","smok"},$Z1519))),"Y","N")</f>
        <v>N</v>
      </c>
      <c r="T1519" s="8" t="s">
        <v>31</v>
      </c>
      <c r="U1519" s="8" t="s">
        <v>31</v>
      </c>
      <c r="Z1519" s="9" t="s">
        <v>31</v>
      </c>
      <c r="AA1519" t="str">
        <f>IF(OR(ISNUMBER(SEARCH({"Diabetes","Diabetic"},$Z1519))),"Y","N")</f>
        <v>N</v>
      </c>
      <c r="AB1519" s="6" t="s">
        <v>36</v>
      </c>
    </row>
    <row r="1520" spans="2:28">
      <c r="B1520">
        <v>2016</v>
      </c>
      <c r="C1520" s="4">
        <v>39330</v>
      </c>
      <c r="D1520" s="5" t="s">
        <v>30</v>
      </c>
      <c r="E1520" s="5" t="s">
        <v>31</v>
      </c>
      <c r="F1520" s="5" t="s">
        <v>37</v>
      </c>
      <c r="G1520" s="6" t="s">
        <v>33</v>
      </c>
      <c r="H1520" s="7">
        <v>9</v>
      </c>
      <c r="I1520" s="5" t="s">
        <v>34</v>
      </c>
      <c r="J1520" t="str">
        <f>IF((ISNUMBER(SEARCH({"Cash"},[1]Sheet2!$I1520))),"Avg","AboveAvg")</f>
        <v>Avg</v>
      </c>
      <c r="L1520" s="5" t="s">
        <v>31</v>
      </c>
      <c r="O1520" t="str">
        <f>IF(OR(ISNUMBER(SEARCH({"smok"},$Z1520))),"Y","N")</f>
        <v>N</v>
      </c>
      <c r="P1520" t="str">
        <f>IF(OR(ISNUMBER(SEARCH({"BP","Hyper"},$Z1520))),"Y","N")</f>
        <v>N</v>
      </c>
      <c r="Q1520" t="str">
        <f>IF(OR(ISNUMBER(SEARCH({"Tobacc","smok"},$Z1520))),"Y","N")</f>
        <v>N</v>
      </c>
      <c r="T1520" s="8" t="s">
        <v>31</v>
      </c>
      <c r="U1520" s="8" t="s">
        <v>31</v>
      </c>
      <c r="Z1520" s="9" t="s">
        <v>31</v>
      </c>
      <c r="AA1520" t="str">
        <f>IF(OR(ISNUMBER(SEARCH({"Diabetes","Diabetic"},$Z1520))),"Y","N")</f>
        <v>N</v>
      </c>
      <c r="AB1520" s="6" t="s">
        <v>36</v>
      </c>
    </row>
    <row r="1521" spans="2:28" ht="409.6">
      <c r="B1521">
        <v>2016</v>
      </c>
      <c r="C1521" s="4">
        <v>21444</v>
      </c>
      <c r="D1521" s="5" t="s">
        <v>30</v>
      </c>
      <c r="E1521" s="5" t="s">
        <v>31</v>
      </c>
      <c r="F1521" s="5" t="s">
        <v>32</v>
      </c>
      <c r="G1521" s="6" t="s">
        <v>33</v>
      </c>
      <c r="H1521" s="7">
        <v>58</v>
      </c>
      <c r="I1521" s="5" t="s">
        <v>40</v>
      </c>
      <c r="J1521" t="str">
        <f>IF((ISNUMBER(SEARCH({"Cash"},[1]Sheet2!$I1521))),"Avg","AboveAvg")</f>
        <v>AboveAvg</v>
      </c>
      <c r="L1521" s="5" t="s">
        <v>48</v>
      </c>
      <c r="O1521" t="str">
        <f>IF(OR(ISNUMBER(SEARCH({"smok"},$Z1521))),"Y","N")</f>
        <v>N</v>
      </c>
      <c r="P1521" t="str">
        <f>IF(OR(ISNUMBER(SEARCH({"BP","Hyper"},$Z1521))),"Y","N")</f>
        <v>N</v>
      </c>
      <c r="Q1521" t="str">
        <f>IF(OR(ISNUMBER(SEARCH({"Tobacc","smok"},$Z1521))),"Y","N")</f>
        <v>N</v>
      </c>
      <c r="T1521" s="8" t="s">
        <v>31</v>
      </c>
      <c r="U1521" s="8" t="s">
        <v>31</v>
      </c>
      <c r="Z1521" s="9" t="s">
        <v>748</v>
      </c>
      <c r="AA1521" t="str">
        <f>IF(OR(ISNUMBER(SEARCH({"Diabetes","Diabetic"},$Z1521))),"Y","N")</f>
        <v>N</v>
      </c>
      <c r="AB1521" s="6" t="s">
        <v>36</v>
      </c>
    </row>
    <row r="1522" spans="2:28">
      <c r="B1522">
        <v>2016</v>
      </c>
      <c r="C1522" s="4">
        <v>21432</v>
      </c>
      <c r="D1522" s="5" t="s">
        <v>30</v>
      </c>
      <c r="E1522" s="5" t="s">
        <v>31</v>
      </c>
      <c r="F1522" s="5" t="s">
        <v>37</v>
      </c>
      <c r="G1522" s="6" t="s">
        <v>33</v>
      </c>
      <c r="H1522" s="7">
        <v>58</v>
      </c>
      <c r="I1522" s="5" t="s">
        <v>40</v>
      </c>
      <c r="J1522" t="str">
        <f>IF((ISNUMBER(SEARCH({"Cash"},[1]Sheet2!$I1522))),"Avg","AboveAvg")</f>
        <v>AboveAvg</v>
      </c>
      <c r="L1522" s="5" t="s">
        <v>31</v>
      </c>
      <c r="O1522" t="str">
        <f>IF(OR(ISNUMBER(SEARCH({"smok"},$Z1522))),"Y","N")</f>
        <v>N</v>
      </c>
      <c r="P1522" t="str">
        <f>IF(OR(ISNUMBER(SEARCH({"BP","Hyper"},$Z1522))),"Y","N")</f>
        <v>N</v>
      </c>
      <c r="Q1522" t="str">
        <f>IF(OR(ISNUMBER(SEARCH({"Tobacc","smok"},$Z1522))),"Y","N")</f>
        <v>N</v>
      </c>
      <c r="T1522" s="8" t="s">
        <v>31</v>
      </c>
      <c r="U1522" s="8" t="s">
        <v>31</v>
      </c>
      <c r="Z1522" s="9" t="s">
        <v>31</v>
      </c>
      <c r="AA1522" t="str">
        <f>IF(OR(ISNUMBER(SEARCH({"Diabetes","Diabetic"},$Z1522))),"Y","N")</f>
        <v>N</v>
      </c>
      <c r="AB1522" s="6" t="s">
        <v>36</v>
      </c>
    </row>
    <row r="1523" spans="2:28" ht="316.8">
      <c r="B1523">
        <v>2016</v>
      </c>
      <c r="C1523" s="4">
        <v>25329</v>
      </c>
      <c r="D1523" s="5" t="s">
        <v>30</v>
      </c>
      <c r="E1523" s="5" t="s">
        <v>31</v>
      </c>
      <c r="F1523" s="5" t="s">
        <v>32</v>
      </c>
      <c r="G1523" s="6" t="s">
        <v>33</v>
      </c>
      <c r="H1523" s="7">
        <v>47</v>
      </c>
      <c r="I1523" s="5" t="s">
        <v>40</v>
      </c>
      <c r="J1523" t="str">
        <f>IF((ISNUMBER(SEARCH({"Cash"},[1]Sheet2!$I1523))),"Avg","AboveAvg")</f>
        <v>AboveAvg</v>
      </c>
      <c r="L1523" s="5" t="s">
        <v>44</v>
      </c>
      <c r="O1523" t="str">
        <f>IF(OR(ISNUMBER(SEARCH({"smok"},$Z1523))),"Y","N")</f>
        <v>N</v>
      </c>
      <c r="P1523" t="str">
        <f>IF(OR(ISNUMBER(SEARCH({"BP","Hyper"},$Z1523))),"Y","N")</f>
        <v>N</v>
      </c>
      <c r="Q1523" t="str">
        <f>IF(OR(ISNUMBER(SEARCH({"Tobacc","smok"},$Z1523))),"Y","N")</f>
        <v>N</v>
      </c>
      <c r="T1523" s="8" t="s">
        <v>31</v>
      </c>
      <c r="U1523" s="8" t="s">
        <v>31</v>
      </c>
      <c r="Z1523" s="9" t="s">
        <v>749</v>
      </c>
      <c r="AA1523" t="str">
        <f>IF(OR(ISNUMBER(SEARCH({"Diabetes","Diabetic"},$Z1523))),"Y","N")</f>
        <v>N</v>
      </c>
      <c r="AB1523" s="6" t="s">
        <v>36</v>
      </c>
    </row>
    <row r="1524" spans="2:28">
      <c r="B1524">
        <v>2016</v>
      </c>
      <c r="C1524" s="4">
        <v>24685</v>
      </c>
      <c r="D1524" s="5" t="s">
        <v>30</v>
      </c>
      <c r="E1524" s="5" t="s">
        <v>31</v>
      </c>
      <c r="F1524" s="5" t="s">
        <v>37</v>
      </c>
      <c r="G1524" s="6" t="s">
        <v>33</v>
      </c>
      <c r="H1524" s="7">
        <v>49</v>
      </c>
      <c r="I1524" s="5" t="s">
        <v>40</v>
      </c>
      <c r="J1524" t="str">
        <f>IF((ISNUMBER(SEARCH({"Cash"},[1]Sheet2!$I1524))),"Avg","AboveAvg")</f>
        <v>AboveAvg</v>
      </c>
      <c r="L1524" s="5" t="s">
        <v>31</v>
      </c>
      <c r="O1524" t="str">
        <f>IF(OR(ISNUMBER(SEARCH({"smok"},$Z1524))),"Y","N")</f>
        <v>N</v>
      </c>
      <c r="P1524" t="str">
        <f>IF(OR(ISNUMBER(SEARCH({"BP","Hyper"},$Z1524))),"Y","N")</f>
        <v>N</v>
      </c>
      <c r="Q1524" t="str">
        <f>IF(OR(ISNUMBER(SEARCH({"Tobacc","smok"},$Z1524))),"Y","N")</f>
        <v>N</v>
      </c>
      <c r="T1524" s="8" t="s">
        <v>31</v>
      </c>
      <c r="U1524" s="8" t="s">
        <v>31</v>
      </c>
      <c r="Z1524" s="9" t="s">
        <v>31</v>
      </c>
      <c r="AA1524" t="str">
        <f>IF(OR(ISNUMBER(SEARCH({"Diabetes","Diabetic"},$Z1524))),"Y","N")</f>
        <v>N</v>
      </c>
      <c r="AB1524" s="6" t="s">
        <v>36</v>
      </c>
    </row>
    <row r="1525" spans="2:28" ht="277.2">
      <c r="B1525">
        <v>2016</v>
      </c>
      <c r="C1525" s="4">
        <v>41683</v>
      </c>
      <c r="D1525" s="5" t="s">
        <v>30</v>
      </c>
      <c r="E1525" s="5" t="s">
        <v>31</v>
      </c>
      <c r="F1525" s="5" t="s">
        <v>32</v>
      </c>
      <c r="G1525" s="6" t="s">
        <v>33</v>
      </c>
      <c r="H1525" s="7">
        <v>2</v>
      </c>
      <c r="I1525" s="5" t="s">
        <v>34</v>
      </c>
      <c r="J1525" t="str">
        <f>IF((ISNUMBER(SEARCH({"Cash"},[1]Sheet2!$I1525))),"Avg","AboveAvg")</f>
        <v>Avg</v>
      </c>
      <c r="L1525" s="5" t="s">
        <v>31</v>
      </c>
      <c r="O1525" t="str">
        <f>IF(OR(ISNUMBER(SEARCH({"smok"},$Z1525))),"Y","N")</f>
        <v>N</v>
      </c>
      <c r="P1525" t="str">
        <f>IF(OR(ISNUMBER(SEARCH({"BP","Hyper"},$Z1525))),"Y","N")</f>
        <v>N</v>
      </c>
      <c r="Q1525" t="str">
        <f>IF(OR(ISNUMBER(SEARCH({"Tobacc","smok"},$Z1525))),"Y","N")</f>
        <v>N</v>
      </c>
      <c r="T1525" s="8" t="s">
        <v>31</v>
      </c>
      <c r="U1525" s="8" t="s">
        <v>31</v>
      </c>
      <c r="Z1525" s="9" t="s">
        <v>750</v>
      </c>
      <c r="AA1525" t="str">
        <f>IF(OR(ISNUMBER(SEARCH({"Diabetes","Diabetic"},$Z1525))),"Y","N")</f>
        <v>N</v>
      </c>
      <c r="AB1525" s="6" t="s">
        <v>36</v>
      </c>
    </row>
    <row r="1526" spans="2:28" ht="92.4">
      <c r="B1526">
        <v>2016</v>
      </c>
      <c r="C1526" s="4">
        <v>20680</v>
      </c>
      <c r="D1526" s="5" t="s">
        <v>30</v>
      </c>
      <c r="E1526" s="5" t="s">
        <v>31</v>
      </c>
      <c r="F1526" s="5" t="s">
        <v>37</v>
      </c>
      <c r="G1526" s="6" t="s">
        <v>33</v>
      </c>
      <c r="H1526" s="7">
        <v>60</v>
      </c>
      <c r="I1526" s="5" t="s">
        <v>34</v>
      </c>
      <c r="J1526" t="str">
        <f>IF((ISNUMBER(SEARCH({"Cash"},[1]Sheet2!$I1526))),"Avg","AboveAvg")</f>
        <v>Avg</v>
      </c>
      <c r="L1526" s="5" t="s">
        <v>31</v>
      </c>
      <c r="O1526" t="str">
        <f>IF(OR(ISNUMBER(SEARCH({"smok"},$Z1526))),"Y","N")</f>
        <v>N</v>
      </c>
      <c r="P1526" t="str">
        <f>IF(OR(ISNUMBER(SEARCH({"BP","Hyper"},$Z1526))),"Y","N")</f>
        <v>Y</v>
      </c>
      <c r="Q1526" t="str">
        <f>IF(OR(ISNUMBER(SEARCH({"Tobacc","smok"},$Z1526))),"Y","N")</f>
        <v>N</v>
      </c>
      <c r="T1526" s="8" t="s">
        <v>31</v>
      </c>
      <c r="U1526" s="8" t="s">
        <v>31</v>
      </c>
      <c r="Z1526" s="9" t="s">
        <v>751</v>
      </c>
      <c r="AA1526" t="str">
        <f>IF(OR(ISNUMBER(SEARCH({"Diabetes","Diabetic"},$Z1526))),"Y","N")</f>
        <v>Y</v>
      </c>
      <c r="AB1526" s="6" t="s">
        <v>36</v>
      </c>
    </row>
    <row r="1527" spans="2:28" ht="409.6">
      <c r="B1527">
        <v>2016</v>
      </c>
      <c r="C1527" s="4">
        <v>22452</v>
      </c>
      <c r="D1527" s="5" t="s">
        <v>30</v>
      </c>
      <c r="E1527" s="5" t="s">
        <v>31</v>
      </c>
      <c r="F1527" s="5" t="s">
        <v>37</v>
      </c>
      <c r="G1527" s="6" t="s">
        <v>33</v>
      </c>
      <c r="H1527" s="7">
        <v>55</v>
      </c>
      <c r="I1527" s="5" t="s">
        <v>40</v>
      </c>
      <c r="J1527" t="str">
        <f>IF((ISNUMBER(SEARCH({"Cash"},[1]Sheet2!$I1527))),"Avg","AboveAvg")</f>
        <v>AboveAvg</v>
      </c>
      <c r="L1527" s="5" t="s">
        <v>71</v>
      </c>
      <c r="O1527" t="str">
        <f>IF(OR(ISNUMBER(SEARCH({"smok"},$Z1527))),"Y","N")</f>
        <v>N</v>
      </c>
      <c r="P1527" t="str">
        <f>IF(OR(ISNUMBER(SEARCH({"BP","Hyper"},$Z1527))),"Y","N")</f>
        <v>N</v>
      </c>
      <c r="Q1527" t="str">
        <f>IF(OR(ISNUMBER(SEARCH({"Tobacc","smok"},$Z1527))),"Y","N")</f>
        <v>N</v>
      </c>
      <c r="T1527" s="8" t="s">
        <v>31</v>
      </c>
      <c r="U1527" s="8" t="s">
        <v>31</v>
      </c>
      <c r="Z1527" s="9" t="s">
        <v>752</v>
      </c>
      <c r="AA1527" t="str">
        <f>IF(OR(ISNUMBER(SEARCH({"Diabetes","Diabetic"},$Z1527))),"Y","N")</f>
        <v>N</v>
      </c>
      <c r="AB1527" s="6" t="s">
        <v>36</v>
      </c>
    </row>
    <row r="1528" spans="2:28">
      <c r="B1528">
        <v>2016</v>
      </c>
      <c r="C1528" s="4">
        <v>32660</v>
      </c>
      <c r="D1528" s="5" t="s">
        <v>30</v>
      </c>
      <c r="E1528" s="5" t="s">
        <v>31</v>
      </c>
      <c r="F1528" s="5" t="s">
        <v>32</v>
      </c>
      <c r="G1528" s="6" t="s">
        <v>33</v>
      </c>
      <c r="H1528" s="7">
        <v>27</v>
      </c>
      <c r="I1528" s="5" t="s">
        <v>34</v>
      </c>
      <c r="J1528" t="str">
        <f>IF((ISNUMBER(SEARCH({"Cash"},[1]Sheet2!$I1528))),"Avg","AboveAvg")</f>
        <v>Avg</v>
      </c>
      <c r="L1528" s="5" t="s">
        <v>41</v>
      </c>
      <c r="O1528" t="str">
        <f>IF(OR(ISNUMBER(SEARCH({"smok"},$Z1528))),"Y","N")</f>
        <v>N</v>
      </c>
      <c r="P1528" t="str">
        <f>IF(OR(ISNUMBER(SEARCH({"BP","Hyper"},$Z1528))),"Y","N")</f>
        <v>N</v>
      </c>
      <c r="Q1528" t="str">
        <f>IF(OR(ISNUMBER(SEARCH({"Tobacc","smok"},$Z1528))),"Y","N")</f>
        <v>N</v>
      </c>
      <c r="T1528" s="8" t="s">
        <v>31</v>
      </c>
      <c r="U1528" s="8" t="s">
        <v>31</v>
      </c>
      <c r="Z1528" s="9" t="s">
        <v>31</v>
      </c>
      <c r="AA1528" t="str">
        <f>IF(OR(ISNUMBER(SEARCH({"Diabetes","Diabetic"},$Z1528))),"Y","N")</f>
        <v>N</v>
      </c>
      <c r="AB1528" s="6" t="s">
        <v>36</v>
      </c>
    </row>
    <row r="1529" spans="2:28" ht="92.4">
      <c r="B1529">
        <v>2016</v>
      </c>
      <c r="C1529" s="4">
        <v>21387</v>
      </c>
      <c r="D1529" s="5" t="s">
        <v>39</v>
      </c>
      <c r="E1529" s="5" t="s">
        <v>31</v>
      </c>
      <c r="F1529" s="5" t="s">
        <v>32</v>
      </c>
      <c r="G1529" s="6" t="s">
        <v>33</v>
      </c>
      <c r="H1529" s="7">
        <v>58</v>
      </c>
      <c r="I1529" s="5" t="s">
        <v>34</v>
      </c>
      <c r="J1529" t="str">
        <f>IF((ISNUMBER(SEARCH({"Cash"},[1]Sheet2!$I1529))),"Avg","AboveAvg")</f>
        <v>Avg</v>
      </c>
      <c r="L1529" s="5" t="s">
        <v>44</v>
      </c>
      <c r="O1529" t="str">
        <f>IF(OR(ISNUMBER(SEARCH({"smok"},$Z1529))),"Y","N")</f>
        <v>N</v>
      </c>
      <c r="P1529" t="str">
        <f>IF(OR(ISNUMBER(SEARCH({"BP","Hyper"},$Z1529))),"Y","N")</f>
        <v>N</v>
      </c>
      <c r="Q1529" t="str">
        <f>IF(OR(ISNUMBER(SEARCH({"Tobacc","smok"},$Z1529))),"Y","N")</f>
        <v>N</v>
      </c>
      <c r="T1529" s="8" t="s">
        <v>31</v>
      </c>
      <c r="U1529" s="8" t="s">
        <v>31</v>
      </c>
      <c r="Z1529" s="9" t="s">
        <v>753</v>
      </c>
      <c r="AA1529" t="str">
        <f>IF(OR(ISNUMBER(SEARCH({"Diabetes","Diabetic"},$Z1529))),"Y","N")</f>
        <v>N</v>
      </c>
      <c r="AB1529" s="6" t="s">
        <v>36</v>
      </c>
    </row>
    <row r="1530" spans="2:28" ht="290.39999999999998">
      <c r="B1530">
        <v>2016</v>
      </c>
      <c r="C1530" s="4">
        <v>29225</v>
      </c>
      <c r="D1530" s="5" t="s">
        <v>30</v>
      </c>
      <c r="E1530" s="5" t="s">
        <v>31</v>
      </c>
      <c r="F1530" s="5" t="s">
        <v>37</v>
      </c>
      <c r="G1530" s="6" t="s">
        <v>33</v>
      </c>
      <c r="H1530" s="7">
        <v>36</v>
      </c>
      <c r="I1530" s="5" t="s">
        <v>34</v>
      </c>
      <c r="J1530" t="str">
        <f>IF((ISNUMBER(SEARCH({"Cash"},[1]Sheet2!$I1530))),"Avg","AboveAvg")</f>
        <v>Avg</v>
      </c>
      <c r="L1530" s="5" t="s">
        <v>41</v>
      </c>
      <c r="O1530" t="str">
        <f>IF(OR(ISNUMBER(SEARCH({"smok"},$Z1530))),"Y","N")</f>
        <v>N</v>
      </c>
      <c r="P1530" t="str">
        <f>IF(OR(ISNUMBER(SEARCH({"BP","Hyper"},$Z1530))),"Y","N")</f>
        <v>Y</v>
      </c>
      <c r="Q1530" t="str">
        <f>IF(OR(ISNUMBER(SEARCH({"Tobacc","smok"},$Z1530))),"Y","N")</f>
        <v>N</v>
      </c>
      <c r="T1530" s="8" t="s">
        <v>31</v>
      </c>
      <c r="U1530" s="8" t="s">
        <v>31</v>
      </c>
      <c r="Z1530" s="9" t="s">
        <v>754</v>
      </c>
      <c r="AA1530" t="str">
        <f>IF(OR(ISNUMBER(SEARCH({"Diabetes","Diabetic"},$Z1530))),"Y","N")</f>
        <v>N</v>
      </c>
      <c r="AB1530" s="6" t="s">
        <v>36</v>
      </c>
    </row>
    <row r="1531" spans="2:28">
      <c r="B1531">
        <v>2016</v>
      </c>
      <c r="C1531" s="4">
        <v>23186</v>
      </c>
      <c r="D1531" s="5" t="s">
        <v>30</v>
      </c>
      <c r="E1531" s="5" t="s">
        <v>31</v>
      </c>
      <c r="F1531" s="5" t="s">
        <v>37</v>
      </c>
      <c r="G1531" s="6" t="s">
        <v>33</v>
      </c>
      <c r="H1531" s="7">
        <v>53</v>
      </c>
      <c r="I1531" s="5" t="s">
        <v>40</v>
      </c>
      <c r="J1531" t="str">
        <f>IF((ISNUMBER(SEARCH({"Cash"},[1]Sheet2!$I1531))),"Avg","AboveAvg")</f>
        <v>AboveAvg</v>
      </c>
      <c r="L1531" s="5" t="s">
        <v>31</v>
      </c>
      <c r="O1531" t="str">
        <f>IF(OR(ISNUMBER(SEARCH({"smok"},$Z1531))),"Y","N")</f>
        <v>N</v>
      </c>
      <c r="P1531" t="str">
        <f>IF(OR(ISNUMBER(SEARCH({"BP","Hyper"},$Z1531))),"Y","N")</f>
        <v>N</v>
      </c>
      <c r="Q1531" t="str">
        <f>IF(OR(ISNUMBER(SEARCH({"Tobacc","smok"},$Z1531))),"Y","N")</f>
        <v>N</v>
      </c>
      <c r="T1531" s="8" t="s">
        <v>31</v>
      </c>
      <c r="U1531" s="8" t="s">
        <v>31</v>
      </c>
      <c r="Z1531" s="9" t="s">
        <v>31</v>
      </c>
      <c r="AA1531" t="str">
        <f>IF(OR(ISNUMBER(SEARCH({"Diabetes","Diabetic"},$Z1531))),"Y","N")</f>
        <v>N</v>
      </c>
      <c r="AB1531" s="6" t="s">
        <v>36</v>
      </c>
    </row>
    <row r="1532" spans="2:28">
      <c r="B1532">
        <v>2016</v>
      </c>
      <c r="C1532" s="4">
        <v>26115</v>
      </c>
      <c r="D1532" s="5" t="s">
        <v>30</v>
      </c>
      <c r="E1532" s="5" t="s">
        <v>31</v>
      </c>
      <c r="F1532" s="5" t="s">
        <v>37</v>
      </c>
      <c r="G1532" s="6" t="s">
        <v>33</v>
      </c>
      <c r="H1532" s="7">
        <v>45</v>
      </c>
      <c r="I1532" s="5" t="s">
        <v>40</v>
      </c>
      <c r="J1532" t="str">
        <f>IF((ISNUMBER(SEARCH({"Cash"},[1]Sheet2!$I1532))),"Avg","AboveAvg")</f>
        <v>AboveAvg</v>
      </c>
      <c r="L1532" s="5" t="s">
        <v>31</v>
      </c>
      <c r="O1532" t="str">
        <f>IF(OR(ISNUMBER(SEARCH({"smok"},$Z1532))),"Y","N")</f>
        <v>N</v>
      </c>
      <c r="P1532" t="str">
        <f>IF(OR(ISNUMBER(SEARCH({"BP","Hyper"},$Z1532))),"Y","N")</f>
        <v>N</v>
      </c>
      <c r="Q1532" t="str">
        <f>IF(OR(ISNUMBER(SEARCH({"Tobacc","smok"},$Z1532))),"Y","N")</f>
        <v>N</v>
      </c>
      <c r="T1532" s="8" t="s">
        <v>31</v>
      </c>
      <c r="U1532" s="8" t="s">
        <v>31</v>
      </c>
      <c r="Z1532" s="9" t="s">
        <v>31</v>
      </c>
      <c r="AA1532" t="str">
        <f>IF(OR(ISNUMBER(SEARCH({"Diabetes","Diabetic"},$Z1532))),"Y","N")</f>
        <v>N</v>
      </c>
      <c r="AB1532" s="6" t="s">
        <v>36</v>
      </c>
    </row>
    <row r="1533" spans="2:28">
      <c r="B1533">
        <v>2016</v>
      </c>
      <c r="C1533" s="4">
        <v>41672</v>
      </c>
      <c r="D1533" s="5" t="s">
        <v>30</v>
      </c>
      <c r="E1533" s="5" t="s">
        <v>31</v>
      </c>
      <c r="F1533" s="5" t="s">
        <v>32</v>
      </c>
      <c r="G1533" s="6" t="s">
        <v>33</v>
      </c>
      <c r="H1533" s="7">
        <v>2</v>
      </c>
      <c r="I1533" s="5" t="s">
        <v>40</v>
      </c>
      <c r="J1533" t="str">
        <f>IF((ISNUMBER(SEARCH({"Cash"},[1]Sheet2!$I1533))),"Avg","AboveAvg")</f>
        <v>AboveAvg</v>
      </c>
      <c r="L1533" s="5" t="s">
        <v>44</v>
      </c>
      <c r="O1533" t="str">
        <f>IF(OR(ISNUMBER(SEARCH({"smok"},$Z1533))),"Y","N")</f>
        <v>N</v>
      </c>
      <c r="P1533" t="str">
        <f>IF(OR(ISNUMBER(SEARCH({"BP","Hyper"},$Z1533))),"Y","N")</f>
        <v>N</v>
      </c>
      <c r="Q1533" t="str">
        <f>IF(OR(ISNUMBER(SEARCH({"Tobacc","smok"},$Z1533))),"Y","N")</f>
        <v>N</v>
      </c>
      <c r="T1533" s="8" t="s">
        <v>31</v>
      </c>
      <c r="U1533" s="8" t="s">
        <v>31</v>
      </c>
      <c r="Z1533" s="9" t="s">
        <v>31</v>
      </c>
      <c r="AA1533" t="str">
        <f>IF(OR(ISNUMBER(SEARCH({"Diabetes","Diabetic"},$Z1533))),"Y","N")</f>
        <v>N</v>
      </c>
      <c r="AB1533" s="6" t="s">
        <v>36</v>
      </c>
    </row>
    <row r="1534" spans="2:28" ht="409.6">
      <c r="B1534">
        <v>2016</v>
      </c>
      <c r="C1534" s="4">
        <v>30814</v>
      </c>
      <c r="D1534" s="5" t="s">
        <v>30</v>
      </c>
      <c r="E1534" s="5" t="s">
        <v>31</v>
      </c>
      <c r="F1534" s="5" t="s">
        <v>32</v>
      </c>
      <c r="G1534" s="6" t="s">
        <v>33</v>
      </c>
      <c r="H1534" s="7">
        <v>32</v>
      </c>
      <c r="I1534" s="5" t="s">
        <v>40</v>
      </c>
      <c r="J1534" t="str">
        <f>IF((ISNUMBER(SEARCH({"Cash"},[1]Sheet2!$I1534))),"Avg","AboveAvg")</f>
        <v>AboveAvg</v>
      </c>
      <c r="L1534" s="5" t="s">
        <v>41</v>
      </c>
      <c r="O1534" t="str">
        <f>IF(OR(ISNUMBER(SEARCH({"smok"},$Z1534))),"Y","N")</f>
        <v>N</v>
      </c>
      <c r="P1534" t="str">
        <f>IF(OR(ISNUMBER(SEARCH({"BP","Hyper"},$Z1534))),"Y","N")</f>
        <v>N</v>
      </c>
      <c r="Q1534" t="str">
        <f>IF(OR(ISNUMBER(SEARCH({"Tobacc","smok"},$Z1534))),"Y","N")</f>
        <v>N</v>
      </c>
      <c r="T1534" s="8" t="s">
        <v>31</v>
      </c>
      <c r="U1534" s="8" t="s">
        <v>31</v>
      </c>
      <c r="Z1534" s="9" t="s">
        <v>755</v>
      </c>
      <c r="AA1534" t="str">
        <f>IF(OR(ISNUMBER(SEARCH({"Diabetes","Diabetic"},$Z1534))),"Y","N")</f>
        <v>N</v>
      </c>
      <c r="AB1534" s="6" t="s">
        <v>36</v>
      </c>
    </row>
    <row r="1535" spans="2:28" ht="409.6">
      <c r="B1535">
        <v>2016</v>
      </c>
      <c r="C1535" s="4">
        <v>23053</v>
      </c>
      <c r="D1535" s="5" t="s">
        <v>30</v>
      </c>
      <c r="E1535" s="5" t="s">
        <v>31</v>
      </c>
      <c r="F1535" s="5" t="s">
        <v>37</v>
      </c>
      <c r="G1535" s="6" t="s">
        <v>33</v>
      </c>
      <c r="H1535" s="7">
        <v>53</v>
      </c>
      <c r="I1535" s="5" t="s">
        <v>40</v>
      </c>
      <c r="J1535" t="str">
        <f>IF((ISNUMBER(SEARCH({"Cash"},[1]Sheet2!$I1535))),"Avg","AboveAvg")</f>
        <v>AboveAvg</v>
      </c>
      <c r="L1535" s="5" t="s">
        <v>41</v>
      </c>
      <c r="O1535" t="str">
        <f>IF(OR(ISNUMBER(SEARCH({"smok"},$Z1535))),"Y","N")</f>
        <v>N</v>
      </c>
      <c r="P1535" t="str">
        <f>IF(OR(ISNUMBER(SEARCH({"BP","Hyper"},$Z1535))),"Y","N")</f>
        <v>Y</v>
      </c>
      <c r="Q1535" t="str">
        <f>IF(OR(ISNUMBER(SEARCH({"Tobacc","smok"},$Z1535))),"Y","N")</f>
        <v>N</v>
      </c>
      <c r="T1535" s="8" t="s">
        <v>31</v>
      </c>
      <c r="U1535" s="8" t="s">
        <v>31</v>
      </c>
      <c r="Z1535" s="9" t="s">
        <v>756</v>
      </c>
      <c r="AA1535" t="str">
        <f>IF(OR(ISNUMBER(SEARCH({"Diabetes","Diabetic"},$Z1535))),"Y","N")</f>
        <v>N</v>
      </c>
      <c r="AB1535" s="6" t="s">
        <v>36</v>
      </c>
    </row>
    <row r="1536" spans="2:28" ht="409.6">
      <c r="B1536">
        <v>2016</v>
      </c>
      <c r="C1536" s="4">
        <v>22150</v>
      </c>
      <c r="D1536" s="5" t="s">
        <v>39</v>
      </c>
      <c r="E1536" s="5" t="s">
        <v>31</v>
      </c>
      <c r="F1536" s="5" t="s">
        <v>37</v>
      </c>
      <c r="G1536" s="6" t="s">
        <v>33</v>
      </c>
      <c r="H1536" s="7">
        <v>56</v>
      </c>
      <c r="I1536" s="5" t="s">
        <v>34</v>
      </c>
      <c r="J1536" t="str">
        <f>IF((ISNUMBER(SEARCH({"Cash"},[1]Sheet2!$I1536))),"Avg","AboveAvg")</f>
        <v>Avg</v>
      </c>
      <c r="L1536" s="5" t="s">
        <v>48</v>
      </c>
      <c r="O1536" t="str">
        <f>IF(OR(ISNUMBER(SEARCH({"smok"},$Z1536))),"Y","N")</f>
        <v>N</v>
      </c>
      <c r="P1536" t="str">
        <f>IF(OR(ISNUMBER(SEARCH({"BP","Hyper"},$Z1536))),"Y","N")</f>
        <v>Y</v>
      </c>
      <c r="Q1536" t="str">
        <f>IF(OR(ISNUMBER(SEARCH({"Tobacc","smok"},$Z1536))),"Y","N")</f>
        <v>N</v>
      </c>
      <c r="T1536" s="8" t="s">
        <v>31</v>
      </c>
      <c r="U1536" s="8" t="s">
        <v>31</v>
      </c>
      <c r="Z1536" s="9" t="s">
        <v>757</v>
      </c>
      <c r="AA1536" t="str">
        <f>IF(OR(ISNUMBER(SEARCH({"Diabetes","Diabetic"},$Z1536))),"Y","N")</f>
        <v>N</v>
      </c>
      <c r="AB1536" s="6" t="s">
        <v>36</v>
      </c>
    </row>
    <row r="1537" spans="2:28" ht="132">
      <c r="B1537">
        <v>2016</v>
      </c>
      <c r="C1537" s="4">
        <v>23003</v>
      </c>
      <c r="D1537" s="5" t="s">
        <v>30</v>
      </c>
      <c r="E1537" s="5" t="s">
        <v>31</v>
      </c>
      <c r="F1537" s="5" t="s">
        <v>37</v>
      </c>
      <c r="G1537" s="6" t="s">
        <v>33</v>
      </c>
      <c r="H1537" s="7">
        <v>53</v>
      </c>
      <c r="I1537" s="5" t="s">
        <v>40</v>
      </c>
      <c r="J1537" t="str">
        <f>IF((ISNUMBER(SEARCH({"Cash"},[1]Sheet2!$I1537))),"Avg","AboveAvg")</f>
        <v>AboveAvg</v>
      </c>
      <c r="L1537" s="5" t="s">
        <v>31</v>
      </c>
      <c r="O1537" t="str">
        <f>IF(OR(ISNUMBER(SEARCH({"smok"},$Z1537))),"Y","N")</f>
        <v>N</v>
      </c>
      <c r="P1537" t="str">
        <f>IF(OR(ISNUMBER(SEARCH({"BP","Hyper"},$Z1537))),"Y","N")</f>
        <v>N</v>
      </c>
      <c r="Q1537" t="str">
        <f>IF(OR(ISNUMBER(SEARCH({"Tobacc","smok"},$Z1537))),"Y","N")</f>
        <v>N</v>
      </c>
      <c r="T1537" s="8" t="s">
        <v>31</v>
      </c>
      <c r="U1537" s="8" t="s">
        <v>31</v>
      </c>
      <c r="Z1537" s="9" t="s">
        <v>758</v>
      </c>
      <c r="AA1537" t="str">
        <f>IF(OR(ISNUMBER(SEARCH({"Diabetes","Diabetic"},$Z1537))),"Y","N")</f>
        <v>N</v>
      </c>
      <c r="AB1537" s="6" t="s">
        <v>36</v>
      </c>
    </row>
    <row r="1538" spans="2:28">
      <c r="B1538">
        <v>2016</v>
      </c>
      <c r="C1538" s="4">
        <v>25117</v>
      </c>
      <c r="D1538" s="5" t="s">
        <v>30</v>
      </c>
      <c r="E1538" s="5" t="s">
        <v>31</v>
      </c>
      <c r="F1538" s="5" t="s">
        <v>32</v>
      </c>
      <c r="G1538" s="6" t="s">
        <v>33</v>
      </c>
      <c r="H1538" s="7">
        <v>48</v>
      </c>
      <c r="I1538" s="5" t="s">
        <v>34</v>
      </c>
      <c r="J1538" t="str">
        <f>IF((ISNUMBER(SEARCH({"Cash"},[1]Sheet2!$I1538))),"Avg","AboveAvg")</f>
        <v>Avg</v>
      </c>
      <c r="L1538" s="5" t="s">
        <v>31</v>
      </c>
      <c r="O1538" t="str">
        <f>IF(OR(ISNUMBER(SEARCH({"smok"},$Z1538))),"Y","N")</f>
        <v>N</v>
      </c>
      <c r="P1538" t="str">
        <f>IF(OR(ISNUMBER(SEARCH({"BP","Hyper"},$Z1538))),"Y","N")</f>
        <v>N</v>
      </c>
      <c r="Q1538" t="str">
        <f>IF(OR(ISNUMBER(SEARCH({"Tobacc","smok"},$Z1538))),"Y","N")</f>
        <v>N</v>
      </c>
      <c r="T1538" s="8" t="s">
        <v>31</v>
      </c>
      <c r="U1538" s="8" t="s">
        <v>31</v>
      </c>
      <c r="Z1538" s="9" t="s">
        <v>31</v>
      </c>
      <c r="AA1538" t="str">
        <f>IF(OR(ISNUMBER(SEARCH({"Diabetes","Diabetic"},$Z1538))),"Y","N")</f>
        <v>N</v>
      </c>
      <c r="AB1538" s="6" t="s">
        <v>36</v>
      </c>
    </row>
    <row r="1539" spans="2:28" ht="382.8">
      <c r="B1539">
        <v>2016</v>
      </c>
      <c r="C1539" s="4">
        <v>22861</v>
      </c>
      <c r="D1539" s="5" t="s">
        <v>39</v>
      </c>
      <c r="E1539" s="5" t="s">
        <v>31</v>
      </c>
      <c r="F1539" s="5" t="s">
        <v>32</v>
      </c>
      <c r="G1539" s="6" t="s">
        <v>33</v>
      </c>
      <c r="H1539" s="7">
        <v>54</v>
      </c>
      <c r="I1539" s="5" t="s">
        <v>40</v>
      </c>
      <c r="J1539" t="str">
        <f>IF((ISNUMBER(SEARCH({"Cash"},[1]Sheet2!$I1539))),"Avg","AboveAvg")</f>
        <v>AboveAvg</v>
      </c>
      <c r="L1539" s="5" t="s">
        <v>31</v>
      </c>
      <c r="O1539" t="str">
        <f>IF(OR(ISNUMBER(SEARCH({"smok"},$Z1539))),"Y","N")</f>
        <v>N</v>
      </c>
      <c r="P1539" t="str">
        <f>IF(OR(ISNUMBER(SEARCH({"BP","Hyper"},$Z1539))),"Y","N")</f>
        <v>Y</v>
      </c>
      <c r="Q1539" t="str">
        <f>IF(OR(ISNUMBER(SEARCH({"Tobacc","smok"},$Z1539))),"Y","N")</f>
        <v>N</v>
      </c>
      <c r="T1539" s="8" t="s">
        <v>31</v>
      </c>
      <c r="U1539" s="8" t="s">
        <v>31</v>
      </c>
      <c r="Z1539" s="9" t="s">
        <v>759</v>
      </c>
      <c r="AA1539" t="str">
        <f>IF(OR(ISNUMBER(SEARCH({"Diabetes","Diabetic"},$Z1539))),"Y","N")</f>
        <v>N</v>
      </c>
      <c r="AB1539" s="6" t="s">
        <v>36</v>
      </c>
    </row>
    <row r="1540" spans="2:28" ht="105.6">
      <c r="B1540">
        <v>2016</v>
      </c>
      <c r="C1540" s="4">
        <v>18900</v>
      </c>
      <c r="D1540" s="5" t="s">
        <v>30</v>
      </c>
      <c r="E1540" s="5" t="s">
        <v>31</v>
      </c>
      <c r="F1540" s="5" t="s">
        <v>37</v>
      </c>
      <c r="G1540" s="6" t="s">
        <v>33</v>
      </c>
      <c r="H1540" s="7">
        <v>65</v>
      </c>
      <c r="I1540" s="5" t="s">
        <v>34</v>
      </c>
      <c r="J1540" t="str">
        <f>IF((ISNUMBER(SEARCH({"Cash"},[1]Sheet2!$I1540))),"Avg","AboveAvg")</f>
        <v>Avg</v>
      </c>
      <c r="L1540" s="5" t="s">
        <v>48</v>
      </c>
      <c r="O1540" t="str">
        <f>IF(OR(ISNUMBER(SEARCH({"smok"},$Z1540))),"Y","N")</f>
        <v>N</v>
      </c>
      <c r="P1540" t="str">
        <f>IF(OR(ISNUMBER(SEARCH({"BP","Hyper"},$Z1540))),"Y","N")</f>
        <v>Y</v>
      </c>
      <c r="Q1540" t="str">
        <f>IF(OR(ISNUMBER(SEARCH({"Tobacc","smok"},$Z1540))),"Y","N")</f>
        <v>N</v>
      </c>
      <c r="T1540" s="8" t="s">
        <v>31</v>
      </c>
      <c r="U1540" s="8" t="s">
        <v>31</v>
      </c>
      <c r="Z1540" s="9" t="s">
        <v>760</v>
      </c>
      <c r="AA1540" t="str">
        <f>IF(OR(ISNUMBER(SEARCH({"Diabetes","Diabetic"},$Z1540))),"Y","N")</f>
        <v>Y</v>
      </c>
      <c r="AB1540" s="6" t="s">
        <v>36</v>
      </c>
    </row>
    <row r="1541" spans="2:28" ht="409.6">
      <c r="B1541">
        <v>2016</v>
      </c>
      <c r="C1541" s="4">
        <v>38553</v>
      </c>
      <c r="D1541" s="5" t="s">
        <v>39</v>
      </c>
      <c r="E1541" s="5" t="s">
        <v>31</v>
      </c>
      <c r="F1541" s="5" t="s">
        <v>32</v>
      </c>
      <c r="G1541" s="6" t="s">
        <v>33</v>
      </c>
      <c r="H1541" s="7">
        <v>11</v>
      </c>
      <c r="I1541" s="5" t="s">
        <v>34</v>
      </c>
      <c r="J1541" t="str">
        <f>IF((ISNUMBER(SEARCH({"Cash"},[1]Sheet2!$I1541))),"Avg","AboveAvg")</f>
        <v>Avg</v>
      </c>
      <c r="L1541" s="5" t="s">
        <v>44</v>
      </c>
      <c r="O1541" t="str">
        <f>IF(OR(ISNUMBER(SEARCH({"smok"},$Z1541))),"Y","N")</f>
        <v>N</v>
      </c>
      <c r="P1541" t="str">
        <f>IF(OR(ISNUMBER(SEARCH({"BP","Hyper"},$Z1541))),"Y","N")</f>
        <v>N</v>
      </c>
      <c r="Q1541" t="str">
        <f>IF(OR(ISNUMBER(SEARCH({"Tobacc","smok"},$Z1541))),"Y","N")</f>
        <v>N</v>
      </c>
      <c r="T1541" s="8" t="s">
        <v>31</v>
      </c>
      <c r="U1541" s="8" t="s">
        <v>31</v>
      </c>
      <c r="Z1541" s="9" t="s">
        <v>761</v>
      </c>
      <c r="AA1541" t="str">
        <f>IF(OR(ISNUMBER(SEARCH({"Diabetes","Diabetic"},$Z1541))),"Y","N")</f>
        <v>N</v>
      </c>
      <c r="AB1541" s="6" t="s">
        <v>36</v>
      </c>
    </row>
    <row r="1542" spans="2:28" ht="66">
      <c r="B1542">
        <v>2016</v>
      </c>
      <c r="C1542" s="4">
        <v>30234</v>
      </c>
      <c r="D1542" s="5" t="s">
        <v>30</v>
      </c>
      <c r="E1542" s="5" t="s">
        <v>31</v>
      </c>
      <c r="F1542" s="5" t="s">
        <v>37</v>
      </c>
      <c r="G1542" s="6" t="s">
        <v>33</v>
      </c>
      <c r="H1542" s="7">
        <v>34</v>
      </c>
      <c r="I1542" s="5" t="s">
        <v>34</v>
      </c>
      <c r="J1542" t="str">
        <f>IF((ISNUMBER(SEARCH({"Cash"},[1]Sheet2!$I1542))),"Avg","AboveAvg")</f>
        <v>Avg</v>
      </c>
      <c r="L1542" s="5" t="s">
        <v>31</v>
      </c>
      <c r="O1542" t="str">
        <f>IF(OR(ISNUMBER(SEARCH({"smok"},$Z1542))),"Y","N")</f>
        <v>N</v>
      </c>
      <c r="P1542" t="str">
        <f>IF(OR(ISNUMBER(SEARCH({"BP","Hyper"},$Z1542))),"Y","N")</f>
        <v>N</v>
      </c>
      <c r="Q1542" t="str">
        <f>IF(OR(ISNUMBER(SEARCH({"Tobacc","smok"},$Z1542))),"Y","N")</f>
        <v>N</v>
      </c>
      <c r="T1542" s="8" t="s">
        <v>31</v>
      </c>
      <c r="U1542" s="8" t="s">
        <v>31</v>
      </c>
      <c r="Z1542" s="9" t="s">
        <v>762</v>
      </c>
      <c r="AA1542" t="str">
        <f>IF(OR(ISNUMBER(SEARCH({"Diabetes","Diabetic"},$Z1542))),"Y","N")</f>
        <v>N</v>
      </c>
      <c r="AB1542" s="6" t="s">
        <v>36</v>
      </c>
    </row>
    <row r="1543" spans="2:28" ht="237.6">
      <c r="B1543">
        <v>2016</v>
      </c>
      <c r="C1543" s="4">
        <v>19850</v>
      </c>
      <c r="D1543" s="5" t="s">
        <v>30</v>
      </c>
      <c r="E1543" s="5" t="s">
        <v>31</v>
      </c>
      <c r="F1543" s="5" t="s">
        <v>32</v>
      </c>
      <c r="G1543" s="6" t="s">
        <v>33</v>
      </c>
      <c r="H1543" s="7">
        <v>62</v>
      </c>
      <c r="I1543" s="5" t="s">
        <v>34</v>
      </c>
      <c r="J1543" t="str">
        <f>IF((ISNUMBER(SEARCH({"Cash"},[1]Sheet2!$I1543))),"Avg","AboveAvg")</f>
        <v>Avg</v>
      </c>
      <c r="L1543" s="5" t="s">
        <v>31</v>
      </c>
      <c r="O1543" t="str">
        <f>IF(OR(ISNUMBER(SEARCH({"smok"},$Z1543))),"Y","N")</f>
        <v>N</v>
      </c>
      <c r="P1543" t="str">
        <f>IF(OR(ISNUMBER(SEARCH({"BP","Hyper"},$Z1543))),"Y","N")</f>
        <v>N</v>
      </c>
      <c r="Q1543" t="str">
        <f>IF(OR(ISNUMBER(SEARCH({"Tobacc","smok"},$Z1543))),"Y","N")</f>
        <v>N</v>
      </c>
      <c r="T1543" s="8" t="s">
        <v>31</v>
      </c>
      <c r="U1543" s="8" t="s">
        <v>31</v>
      </c>
      <c r="Z1543" s="9" t="s">
        <v>763</v>
      </c>
      <c r="AA1543" t="str">
        <f>IF(OR(ISNUMBER(SEARCH({"Diabetes","Diabetic"},$Z1543))),"Y","N")</f>
        <v>Y</v>
      </c>
      <c r="AB1543" s="6" t="s">
        <v>36</v>
      </c>
    </row>
    <row r="1544" spans="2:28" ht="26.4">
      <c r="B1544">
        <v>2016</v>
      </c>
      <c r="C1544" s="4">
        <v>16054</v>
      </c>
      <c r="D1544" s="5" t="s">
        <v>30</v>
      </c>
      <c r="E1544" s="5" t="s">
        <v>31</v>
      </c>
      <c r="F1544" s="5" t="s">
        <v>32</v>
      </c>
      <c r="G1544" s="6" t="s">
        <v>33</v>
      </c>
      <c r="H1544" s="7">
        <v>72</v>
      </c>
      <c r="I1544" s="5" t="s">
        <v>40</v>
      </c>
      <c r="J1544" t="str">
        <f>IF((ISNUMBER(SEARCH({"Cash"},[1]Sheet2!$I1544))),"Avg","AboveAvg")</f>
        <v>AboveAvg</v>
      </c>
      <c r="L1544" s="5" t="s">
        <v>31</v>
      </c>
      <c r="O1544" t="str">
        <f>IF(OR(ISNUMBER(SEARCH({"smok"},$Z1544))),"Y","N")</f>
        <v>N</v>
      </c>
      <c r="P1544" t="str">
        <f>IF(OR(ISNUMBER(SEARCH({"BP","Hyper"},$Z1544))),"Y","N")</f>
        <v>N</v>
      </c>
      <c r="Q1544" t="str">
        <f>IF(OR(ISNUMBER(SEARCH({"Tobacc","smok"},$Z1544))),"Y","N")</f>
        <v>N</v>
      </c>
      <c r="T1544" s="8" t="s">
        <v>31</v>
      </c>
      <c r="U1544" s="8" t="s">
        <v>31</v>
      </c>
      <c r="Z1544" s="9" t="s">
        <v>474</v>
      </c>
      <c r="AA1544" t="str">
        <f>IF(OR(ISNUMBER(SEARCH({"Diabetes","Diabetic"},$Z1544))),"Y","N")</f>
        <v>N</v>
      </c>
      <c r="AB1544" s="6" t="s">
        <v>36</v>
      </c>
    </row>
    <row r="1545" spans="2:28">
      <c r="B1545">
        <v>2016</v>
      </c>
      <c r="C1545" s="4">
        <v>22313</v>
      </c>
      <c r="D1545" s="5" t="s">
        <v>30</v>
      </c>
      <c r="E1545" s="5" t="s">
        <v>31</v>
      </c>
      <c r="F1545" s="5" t="s">
        <v>37</v>
      </c>
      <c r="G1545" s="6" t="s">
        <v>33</v>
      </c>
      <c r="H1545" s="7">
        <v>55</v>
      </c>
      <c r="I1545" s="5" t="s">
        <v>40</v>
      </c>
      <c r="J1545" t="str">
        <f>IF((ISNUMBER(SEARCH({"Cash"},[1]Sheet2!$I1545))),"Avg","AboveAvg")</f>
        <v>AboveAvg</v>
      </c>
      <c r="L1545" s="5" t="s">
        <v>31</v>
      </c>
      <c r="O1545" t="str">
        <f>IF(OR(ISNUMBER(SEARCH({"smok"},$Z1545))),"Y","N")</f>
        <v>N</v>
      </c>
      <c r="P1545" t="str">
        <f>IF(OR(ISNUMBER(SEARCH({"BP","Hyper"},$Z1545))),"Y","N")</f>
        <v>N</v>
      </c>
      <c r="Q1545" t="str">
        <f>IF(OR(ISNUMBER(SEARCH({"Tobacc","smok"},$Z1545))),"Y","N")</f>
        <v>N</v>
      </c>
      <c r="T1545" s="8" t="s">
        <v>31</v>
      </c>
      <c r="U1545" s="8" t="s">
        <v>31</v>
      </c>
      <c r="Z1545" s="9" t="s">
        <v>31</v>
      </c>
      <c r="AA1545" t="str">
        <f>IF(OR(ISNUMBER(SEARCH({"Diabetes","Diabetic"},$Z1545))),"Y","N")</f>
        <v>N</v>
      </c>
      <c r="AB1545" s="6" t="s">
        <v>36</v>
      </c>
    </row>
    <row r="1546" spans="2:28">
      <c r="B1546">
        <v>2016</v>
      </c>
      <c r="C1546" s="4">
        <v>31413</v>
      </c>
      <c r="D1546" s="5" t="s">
        <v>30</v>
      </c>
      <c r="E1546" s="5" t="s">
        <v>31</v>
      </c>
      <c r="F1546" s="5" t="s">
        <v>32</v>
      </c>
      <c r="G1546" s="6" t="s">
        <v>33</v>
      </c>
      <c r="H1546" s="7">
        <v>30</v>
      </c>
      <c r="I1546" s="5" t="s">
        <v>34</v>
      </c>
      <c r="J1546" t="str">
        <f>IF((ISNUMBER(SEARCH({"Cash"},[1]Sheet2!$I1546))),"Avg","AboveAvg")</f>
        <v>Avg</v>
      </c>
      <c r="L1546" s="5" t="s">
        <v>31</v>
      </c>
      <c r="O1546" t="str">
        <f>IF(OR(ISNUMBER(SEARCH({"smok"},$Z1546))),"Y","N")</f>
        <v>N</v>
      </c>
      <c r="P1546" t="str">
        <f>IF(OR(ISNUMBER(SEARCH({"BP","Hyper"},$Z1546))),"Y","N")</f>
        <v>N</v>
      </c>
      <c r="Q1546" t="str">
        <f>IF(OR(ISNUMBER(SEARCH({"Tobacc","smok"},$Z1546))),"Y","N")</f>
        <v>N</v>
      </c>
      <c r="T1546" s="8" t="s">
        <v>31</v>
      </c>
      <c r="U1546" s="8" t="s">
        <v>31</v>
      </c>
      <c r="Z1546" s="9" t="s">
        <v>31</v>
      </c>
      <c r="AA1546" t="str">
        <f>IF(OR(ISNUMBER(SEARCH({"Diabetes","Diabetic"},$Z1546))),"Y","N")</f>
        <v>N</v>
      </c>
      <c r="AB1546" s="6" t="s">
        <v>36</v>
      </c>
    </row>
    <row r="1547" spans="2:28" ht="409.6">
      <c r="B1547">
        <v>2016</v>
      </c>
      <c r="C1547" s="4">
        <v>18223</v>
      </c>
      <c r="D1547" s="5" t="s">
        <v>30</v>
      </c>
      <c r="E1547" s="5" t="s">
        <v>31</v>
      </c>
      <c r="F1547" s="5" t="s">
        <v>37</v>
      </c>
      <c r="G1547" s="6" t="s">
        <v>33</v>
      </c>
      <c r="H1547" s="7">
        <v>66</v>
      </c>
      <c r="I1547" s="5" t="s">
        <v>34</v>
      </c>
      <c r="J1547" t="str">
        <f>IF((ISNUMBER(SEARCH({"Cash"},[1]Sheet2!$I1547))),"Avg","AboveAvg")</f>
        <v>Avg</v>
      </c>
      <c r="L1547" s="5" t="s">
        <v>44</v>
      </c>
      <c r="O1547" t="str">
        <f>IF(OR(ISNUMBER(SEARCH({"smok"},$Z1547))),"Y","N")</f>
        <v>N</v>
      </c>
      <c r="P1547" t="str">
        <f>IF(OR(ISNUMBER(SEARCH({"BP","Hyper"},$Z1547))),"Y","N")</f>
        <v>N</v>
      </c>
      <c r="Q1547" t="str">
        <f>IF(OR(ISNUMBER(SEARCH({"Tobacc","smok"},$Z1547))),"Y","N")</f>
        <v>N</v>
      </c>
      <c r="T1547" s="8" t="s">
        <v>31</v>
      </c>
      <c r="U1547" s="8" t="s">
        <v>31</v>
      </c>
      <c r="Z1547" s="9" t="s">
        <v>764</v>
      </c>
      <c r="AA1547" t="str">
        <f>IF(OR(ISNUMBER(SEARCH({"Diabetes","Diabetic"},$Z1547))),"Y","N")</f>
        <v>N</v>
      </c>
      <c r="AB1547" s="6" t="s">
        <v>36</v>
      </c>
    </row>
    <row r="1548" spans="2:28" ht="343.2">
      <c r="B1548">
        <v>2016</v>
      </c>
      <c r="C1548" s="4">
        <v>21395</v>
      </c>
      <c r="D1548" s="5" t="s">
        <v>30</v>
      </c>
      <c r="E1548" s="5" t="s">
        <v>31</v>
      </c>
      <c r="F1548" s="5" t="s">
        <v>32</v>
      </c>
      <c r="G1548" s="6" t="s">
        <v>33</v>
      </c>
      <c r="H1548" s="7">
        <v>57</v>
      </c>
      <c r="I1548" s="5" t="s">
        <v>40</v>
      </c>
      <c r="J1548" t="str">
        <f>IF((ISNUMBER(SEARCH({"Cash"},[1]Sheet2!$I1548))),"Avg","AboveAvg")</f>
        <v>AboveAvg</v>
      </c>
      <c r="L1548" s="5" t="s">
        <v>31</v>
      </c>
      <c r="O1548" t="str">
        <f>IF(OR(ISNUMBER(SEARCH({"smok"},$Z1548))),"Y","N")</f>
        <v>N</v>
      </c>
      <c r="P1548" t="str">
        <f>IF(OR(ISNUMBER(SEARCH({"BP","Hyper"},$Z1548))),"Y","N")</f>
        <v>N</v>
      </c>
      <c r="Q1548" t="str">
        <f>IF(OR(ISNUMBER(SEARCH({"Tobacc","smok"},$Z1548))),"Y","N")</f>
        <v>N</v>
      </c>
      <c r="T1548" s="8" t="s">
        <v>31</v>
      </c>
      <c r="U1548" s="8" t="s">
        <v>31</v>
      </c>
      <c r="Z1548" s="9" t="s">
        <v>765</v>
      </c>
      <c r="AA1548" t="str">
        <f>IF(OR(ISNUMBER(SEARCH({"Diabetes","Diabetic"},$Z1548))),"Y","N")</f>
        <v>N</v>
      </c>
      <c r="AB1548" s="6" t="s">
        <v>36</v>
      </c>
    </row>
    <row r="1549" spans="2:28">
      <c r="B1549">
        <v>2016</v>
      </c>
      <c r="C1549" s="4">
        <v>18445</v>
      </c>
      <c r="D1549" s="5" t="s">
        <v>30</v>
      </c>
      <c r="E1549" s="5" t="s">
        <v>31</v>
      </c>
      <c r="F1549" s="5" t="s">
        <v>32</v>
      </c>
      <c r="G1549" s="6" t="s">
        <v>33</v>
      </c>
      <c r="H1549" s="7">
        <v>66</v>
      </c>
      <c r="I1549" s="5" t="s">
        <v>34</v>
      </c>
      <c r="J1549" t="str">
        <f>IF((ISNUMBER(SEARCH({"Cash"},[1]Sheet2!$I1549))),"Avg","AboveAvg")</f>
        <v>Avg</v>
      </c>
      <c r="L1549" s="5" t="s">
        <v>41</v>
      </c>
      <c r="O1549" t="str">
        <f>IF(OR(ISNUMBER(SEARCH({"smok"},$Z1549))),"Y","N")</f>
        <v>N</v>
      </c>
      <c r="P1549" t="str">
        <f>IF(OR(ISNUMBER(SEARCH({"BP","Hyper"},$Z1549))),"Y","N")</f>
        <v>N</v>
      </c>
      <c r="Q1549" t="str">
        <f>IF(OR(ISNUMBER(SEARCH({"Tobacc","smok"},$Z1549))),"Y","N")</f>
        <v>N</v>
      </c>
      <c r="T1549" s="8" t="s">
        <v>31</v>
      </c>
      <c r="U1549" s="8" t="s">
        <v>31</v>
      </c>
      <c r="Z1549" s="9" t="s">
        <v>31</v>
      </c>
      <c r="AA1549" t="str">
        <f>IF(OR(ISNUMBER(SEARCH({"Diabetes","Diabetic"},$Z1549))),"Y","N")</f>
        <v>N</v>
      </c>
      <c r="AB1549" s="6" t="s">
        <v>36</v>
      </c>
    </row>
    <row r="1550" spans="2:28" ht="118.8">
      <c r="B1550">
        <v>2016</v>
      </c>
      <c r="C1550" s="4">
        <v>26665</v>
      </c>
      <c r="D1550" s="5" t="s">
        <v>30</v>
      </c>
      <c r="E1550" s="5" t="s">
        <v>31</v>
      </c>
      <c r="F1550" s="5" t="s">
        <v>37</v>
      </c>
      <c r="G1550" s="6" t="s">
        <v>33</v>
      </c>
      <c r="H1550" s="7">
        <v>43</v>
      </c>
      <c r="I1550" s="5" t="s">
        <v>34</v>
      </c>
      <c r="J1550" t="str">
        <f>IF((ISNUMBER(SEARCH({"Cash"},[1]Sheet2!$I1550))),"Avg","AboveAvg")</f>
        <v>Avg</v>
      </c>
      <c r="L1550" s="5" t="s">
        <v>31</v>
      </c>
      <c r="O1550" t="str">
        <f>IF(OR(ISNUMBER(SEARCH({"smok"},$Z1550))),"Y","N")</f>
        <v>N</v>
      </c>
      <c r="P1550" t="str">
        <f>IF(OR(ISNUMBER(SEARCH({"BP","Hyper"},$Z1550))),"Y","N")</f>
        <v>N</v>
      </c>
      <c r="Q1550" t="str">
        <f>IF(OR(ISNUMBER(SEARCH({"Tobacc","smok"},$Z1550))),"Y","N")</f>
        <v>N</v>
      </c>
      <c r="T1550" s="8" t="s">
        <v>31</v>
      </c>
      <c r="U1550" s="8" t="s">
        <v>31</v>
      </c>
      <c r="Z1550" s="9" t="s">
        <v>523</v>
      </c>
      <c r="AA1550" t="str">
        <f>IF(OR(ISNUMBER(SEARCH({"Diabetes","Diabetic"},$Z1550))),"Y","N")</f>
        <v>N</v>
      </c>
      <c r="AB1550" s="6" t="s">
        <v>36</v>
      </c>
    </row>
    <row r="1551" spans="2:28">
      <c r="B1551">
        <v>2016</v>
      </c>
      <c r="C1551" s="4">
        <v>24755</v>
      </c>
      <c r="D1551" s="5" t="s">
        <v>30</v>
      </c>
      <c r="E1551" s="5" t="s">
        <v>31</v>
      </c>
      <c r="F1551" s="5" t="s">
        <v>37</v>
      </c>
      <c r="G1551" s="6" t="s">
        <v>33</v>
      </c>
      <c r="H1551" s="7">
        <v>48</v>
      </c>
      <c r="I1551" s="5" t="s">
        <v>40</v>
      </c>
      <c r="J1551" t="str">
        <f>IF((ISNUMBER(SEARCH({"Cash"},[1]Sheet2!$I1551))),"Avg","AboveAvg")</f>
        <v>AboveAvg</v>
      </c>
      <c r="L1551" s="5" t="s">
        <v>44</v>
      </c>
      <c r="O1551" t="str">
        <f>IF(OR(ISNUMBER(SEARCH({"smok"},$Z1551))),"Y","N")</f>
        <v>N</v>
      </c>
      <c r="P1551" t="str">
        <f>IF(OR(ISNUMBER(SEARCH({"BP","Hyper"},$Z1551))),"Y","N")</f>
        <v>N</v>
      </c>
      <c r="Q1551" t="str">
        <f>IF(OR(ISNUMBER(SEARCH({"Tobacc","smok"},$Z1551))),"Y","N")</f>
        <v>N</v>
      </c>
      <c r="T1551" s="8" t="s">
        <v>31</v>
      </c>
      <c r="U1551" s="8" t="s">
        <v>31</v>
      </c>
      <c r="Z1551" s="9" t="s">
        <v>31</v>
      </c>
      <c r="AA1551" t="str">
        <f>IF(OR(ISNUMBER(SEARCH({"Diabetes","Diabetic"},$Z1551))),"Y","N")</f>
        <v>N</v>
      </c>
      <c r="AB1551" s="6" t="s">
        <v>36</v>
      </c>
    </row>
    <row r="1552" spans="2:28" ht="409.6">
      <c r="B1552">
        <v>2016</v>
      </c>
      <c r="C1552" s="4">
        <v>14705</v>
      </c>
      <c r="D1552" s="5" t="s">
        <v>30</v>
      </c>
      <c r="E1552" s="5" t="s">
        <v>31</v>
      </c>
      <c r="F1552" s="5" t="s">
        <v>32</v>
      </c>
      <c r="G1552" s="6" t="s">
        <v>33</v>
      </c>
      <c r="H1552" s="7">
        <v>76</v>
      </c>
      <c r="I1552" s="5" t="s">
        <v>34</v>
      </c>
      <c r="J1552" t="str">
        <f>IF((ISNUMBER(SEARCH({"Cash"},[1]Sheet2!$I1552))),"Avg","AboveAvg")</f>
        <v>Avg</v>
      </c>
      <c r="L1552" s="5" t="s">
        <v>31</v>
      </c>
      <c r="O1552" t="str">
        <f>IF(OR(ISNUMBER(SEARCH({"smok"},$Z1552))),"Y","N")</f>
        <v>N</v>
      </c>
      <c r="P1552" t="str">
        <f>IF(OR(ISNUMBER(SEARCH({"BP","Hyper"},$Z1552))),"Y","N")</f>
        <v>Y</v>
      </c>
      <c r="Q1552" t="str">
        <f>IF(OR(ISNUMBER(SEARCH({"Tobacc","smok"},$Z1552))),"Y","N")</f>
        <v>N</v>
      </c>
      <c r="T1552" s="8" t="s">
        <v>31</v>
      </c>
      <c r="U1552" s="8" t="s">
        <v>31</v>
      </c>
      <c r="Z1552" s="9" t="s">
        <v>766</v>
      </c>
      <c r="AA1552" t="str">
        <f>IF(OR(ISNUMBER(SEARCH({"Diabetes","Diabetic"},$Z1552))),"Y","N")</f>
        <v>N</v>
      </c>
      <c r="AB1552" s="6" t="s">
        <v>36</v>
      </c>
    </row>
    <row r="1553" spans="2:28">
      <c r="B1553">
        <v>2016</v>
      </c>
      <c r="C1553" s="4">
        <v>18445</v>
      </c>
      <c r="D1553" s="5" t="s">
        <v>30</v>
      </c>
      <c r="E1553" s="5" t="s">
        <v>31</v>
      </c>
      <c r="F1553" s="5" t="s">
        <v>32</v>
      </c>
      <c r="G1553" s="6" t="s">
        <v>33</v>
      </c>
      <c r="H1553" s="7">
        <v>66</v>
      </c>
      <c r="I1553" s="5" t="s">
        <v>40</v>
      </c>
      <c r="J1553" t="str">
        <f>IF((ISNUMBER(SEARCH({"Cash"},[1]Sheet2!$I1553))),"Avg","AboveAvg")</f>
        <v>AboveAvg</v>
      </c>
      <c r="L1553" s="5" t="s">
        <v>41</v>
      </c>
      <c r="O1553" t="str">
        <f>IF(OR(ISNUMBER(SEARCH({"smok"},$Z1553))),"Y","N")</f>
        <v>N</v>
      </c>
      <c r="P1553" t="str">
        <f>IF(OR(ISNUMBER(SEARCH({"BP","Hyper"},$Z1553))),"Y","N")</f>
        <v>N</v>
      </c>
      <c r="Q1553" t="str">
        <f>IF(OR(ISNUMBER(SEARCH({"Tobacc","smok"},$Z1553))),"Y","N")</f>
        <v>N</v>
      </c>
      <c r="T1553" s="8" t="s">
        <v>31</v>
      </c>
      <c r="U1553" s="8" t="s">
        <v>31</v>
      </c>
      <c r="Z1553" s="9" t="s">
        <v>31</v>
      </c>
      <c r="AA1553" t="str">
        <f>IF(OR(ISNUMBER(SEARCH({"Diabetes","Diabetic"},$Z1553))),"Y","N")</f>
        <v>N</v>
      </c>
      <c r="AB1553" s="6" t="s">
        <v>36</v>
      </c>
    </row>
    <row r="1554" spans="2:28">
      <c r="B1554">
        <v>2016</v>
      </c>
      <c r="C1554" s="4">
        <v>19369</v>
      </c>
      <c r="D1554" s="5" t="s">
        <v>30</v>
      </c>
      <c r="E1554" s="5" t="s">
        <v>31</v>
      </c>
      <c r="F1554" s="5" t="s">
        <v>37</v>
      </c>
      <c r="G1554" s="6" t="s">
        <v>33</v>
      </c>
      <c r="H1554" s="7">
        <v>63</v>
      </c>
      <c r="I1554" s="5" t="s">
        <v>40</v>
      </c>
      <c r="J1554" t="str">
        <f>IF((ISNUMBER(SEARCH({"Cash"},[1]Sheet2!$I1554))),"Avg","AboveAvg")</f>
        <v>AboveAvg</v>
      </c>
      <c r="L1554" s="5" t="s">
        <v>31</v>
      </c>
      <c r="O1554" t="str">
        <f>IF(OR(ISNUMBER(SEARCH({"smok"},$Z1554))),"Y","N")</f>
        <v>N</v>
      </c>
      <c r="P1554" t="str">
        <f>IF(OR(ISNUMBER(SEARCH({"BP","Hyper"},$Z1554))),"Y","N")</f>
        <v>N</v>
      </c>
      <c r="Q1554" t="str">
        <f>IF(OR(ISNUMBER(SEARCH({"Tobacc","smok"},$Z1554))),"Y","N")</f>
        <v>N</v>
      </c>
      <c r="T1554" s="8" t="s">
        <v>31</v>
      </c>
      <c r="U1554" s="8" t="s">
        <v>31</v>
      </c>
      <c r="Z1554" s="9" t="s">
        <v>31</v>
      </c>
      <c r="AA1554" t="str">
        <f>IF(OR(ISNUMBER(SEARCH({"Diabetes","Diabetic"},$Z1554))),"Y","N")</f>
        <v>N</v>
      </c>
      <c r="AB1554" s="6" t="s">
        <v>36</v>
      </c>
    </row>
    <row r="1555" spans="2:28" ht="52.8">
      <c r="B1555">
        <v>2016</v>
      </c>
      <c r="C1555" s="4">
        <v>42300</v>
      </c>
      <c r="D1555" s="5" t="s">
        <v>30</v>
      </c>
      <c r="E1555" s="5" t="s">
        <v>31</v>
      </c>
      <c r="F1555" s="5" t="s">
        <v>37</v>
      </c>
      <c r="G1555" s="6" t="s">
        <v>33</v>
      </c>
      <c r="H1555" s="7">
        <v>0</v>
      </c>
      <c r="I1555" s="5" t="s">
        <v>34</v>
      </c>
      <c r="J1555" t="str">
        <f>IF((ISNUMBER(SEARCH({"Cash"},[1]Sheet2!$I1555))),"Avg","AboveAvg")</f>
        <v>Avg</v>
      </c>
      <c r="L1555" s="5" t="s">
        <v>31</v>
      </c>
      <c r="O1555" t="str">
        <f>IF(OR(ISNUMBER(SEARCH({"smok"},$Z1555))),"Y","N")</f>
        <v>N</v>
      </c>
      <c r="P1555" t="str">
        <f>IF(OR(ISNUMBER(SEARCH({"BP","Hyper"},$Z1555))),"Y","N")</f>
        <v>N</v>
      </c>
      <c r="Q1555" t="str">
        <f>IF(OR(ISNUMBER(SEARCH({"Tobacc","smok"},$Z1555))),"Y","N")</f>
        <v>N</v>
      </c>
      <c r="T1555" s="8" t="s">
        <v>31</v>
      </c>
      <c r="U1555" s="8" t="s">
        <v>31</v>
      </c>
      <c r="Z1555" s="9" t="s">
        <v>767</v>
      </c>
      <c r="AA1555" t="str">
        <f>IF(OR(ISNUMBER(SEARCH({"Diabetes","Diabetic"},$Z1555))),"Y","N")</f>
        <v>N</v>
      </c>
      <c r="AB1555" s="6" t="s">
        <v>36</v>
      </c>
    </row>
    <row r="1556" spans="2:28" ht="198">
      <c r="B1556">
        <v>2016</v>
      </c>
      <c r="C1556" s="4">
        <v>19586</v>
      </c>
      <c r="D1556" s="5" t="s">
        <v>30</v>
      </c>
      <c r="E1556" s="5" t="s">
        <v>31</v>
      </c>
      <c r="F1556" s="5" t="s">
        <v>37</v>
      </c>
      <c r="G1556" s="6" t="s">
        <v>33</v>
      </c>
      <c r="H1556" s="7">
        <v>62</v>
      </c>
      <c r="I1556" s="5" t="s">
        <v>34</v>
      </c>
      <c r="J1556" t="str">
        <f>IF((ISNUMBER(SEARCH({"Cash"},[1]Sheet2!$I1556))),"Avg","AboveAvg")</f>
        <v>Avg</v>
      </c>
      <c r="L1556" s="5" t="s">
        <v>31</v>
      </c>
      <c r="O1556" t="str">
        <f>IF(OR(ISNUMBER(SEARCH({"smok"},$Z1556))),"Y","N")</f>
        <v>N</v>
      </c>
      <c r="P1556" t="str">
        <f>IF(OR(ISNUMBER(SEARCH({"BP","Hyper"},$Z1556))),"Y","N")</f>
        <v>N</v>
      </c>
      <c r="Q1556" t="str">
        <f>IF(OR(ISNUMBER(SEARCH({"Tobacc","smok"},$Z1556))),"Y","N")</f>
        <v>N</v>
      </c>
      <c r="T1556" s="8" t="s">
        <v>31</v>
      </c>
      <c r="U1556" s="8" t="s">
        <v>31</v>
      </c>
      <c r="Z1556" s="9" t="s">
        <v>634</v>
      </c>
      <c r="AA1556" t="str">
        <f>IF(OR(ISNUMBER(SEARCH({"Diabetes","Diabetic"},$Z1556))),"Y","N")</f>
        <v>N</v>
      </c>
      <c r="AB1556" s="6" t="s">
        <v>36</v>
      </c>
    </row>
    <row r="1557" spans="2:28">
      <c r="B1557">
        <v>2016</v>
      </c>
      <c r="C1557" s="4">
        <v>20557</v>
      </c>
      <c r="D1557" s="5" t="s">
        <v>30</v>
      </c>
      <c r="E1557" s="5" t="s">
        <v>31</v>
      </c>
      <c r="F1557" s="5" t="s">
        <v>37</v>
      </c>
      <c r="G1557" s="6" t="s">
        <v>33</v>
      </c>
      <c r="H1557" s="7">
        <v>60</v>
      </c>
      <c r="I1557" s="5" t="s">
        <v>40</v>
      </c>
      <c r="J1557" t="str">
        <f>IF((ISNUMBER(SEARCH({"Cash"},[1]Sheet2!$I1557))),"Avg","AboveAvg")</f>
        <v>AboveAvg</v>
      </c>
      <c r="L1557" s="5" t="s">
        <v>31</v>
      </c>
      <c r="O1557" t="str">
        <f>IF(OR(ISNUMBER(SEARCH({"smok"},$Z1557))),"Y","N")</f>
        <v>N</v>
      </c>
      <c r="P1557" t="str">
        <f>IF(OR(ISNUMBER(SEARCH({"BP","Hyper"},$Z1557))),"Y","N")</f>
        <v>N</v>
      </c>
      <c r="Q1557" t="str">
        <f>IF(OR(ISNUMBER(SEARCH({"Tobacc","smok"},$Z1557))),"Y","N")</f>
        <v>N</v>
      </c>
      <c r="T1557" s="8" t="s">
        <v>31</v>
      </c>
      <c r="U1557" s="8" t="s">
        <v>31</v>
      </c>
      <c r="Z1557" s="9" t="s">
        <v>31</v>
      </c>
      <c r="AA1557" t="str">
        <f>IF(OR(ISNUMBER(SEARCH({"Diabetes","Diabetic"},$Z1557))),"Y","N")</f>
        <v>N</v>
      </c>
      <c r="AB1557" s="6" t="s">
        <v>36</v>
      </c>
    </row>
    <row r="1558" spans="2:28">
      <c r="B1558">
        <v>2016</v>
      </c>
      <c r="C1558" s="4">
        <v>22267</v>
      </c>
      <c r="D1558" s="5" t="s">
        <v>30</v>
      </c>
      <c r="E1558" s="5" t="s">
        <v>31</v>
      </c>
      <c r="F1558" s="5" t="s">
        <v>32</v>
      </c>
      <c r="G1558" s="6" t="s">
        <v>33</v>
      </c>
      <c r="H1558" s="7">
        <v>55</v>
      </c>
      <c r="I1558" s="5" t="s">
        <v>34</v>
      </c>
      <c r="J1558" t="str">
        <f>IF((ISNUMBER(SEARCH({"Cash"},[1]Sheet2!$I1558))),"Avg","AboveAvg")</f>
        <v>Avg</v>
      </c>
      <c r="L1558" s="5" t="s">
        <v>31</v>
      </c>
      <c r="O1558" t="str">
        <f>IF(OR(ISNUMBER(SEARCH({"smok"},$Z1558))),"Y","N")</f>
        <v>N</v>
      </c>
      <c r="P1558" t="str">
        <f>IF(OR(ISNUMBER(SEARCH({"BP","Hyper"},$Z1558))),"Y","N")</f>
        <v>N</v>
      </c>
      <c r="Q1558" t="str">
        <f>IF(OR(ISNUMBER(SEARCH({"Tobacc","smok"},$Z1558))),"Y","N")</f>
        <v>N</v>
      </c>
      <c r="T1558" s="8" t="s">
        <v>31</v>
      </c>
      <c r="U1558" s="8" t="s">
        <v>31</v>
      </c>
      <c r="Z1558" s="9" t="s">
        <v>31</v>
      </c>
      <c r="AA1558" t="str">
        <f>IF(OR(ISNUMBER(SEARCH({"Diabetes","Diabetic"},$Z1558))),"Y","N")</f>
        <v>N</v>
      </c>
      <c r="AB1558" s="6" t="s">
        <v>36</v>
      </c>
    </row>
    <row r="1559" spans="2:28" ht="237.6">
      <c r="B1559">
        <v>2016</v>
      </c>
      <c r="C1559" s="4">
        <v>16826</v>
      </c>
      <c r="D1559" s="5" t="s">
        <v>30</v>
      </c>
      <c r="E1559" s="5" t="s">
        <v>31</v>
      </c>
      <c r="F1559" s="5" t="s">
        <v>32</v>
      </c>
      <c r="G1559" s="6" t="s">
        <v>33</v>
      </c>
      <c r="H1559" s="7">
        <v>70</v>
      </c>
      <c r="I1559" s="5" t="s">
        <v>40</v>
      </c>
      <c r="J1559" t="str">
        <f>IF((ISNUMBER(SEARCH({"Cash"},[1]Sheet2!$I1559))),"Avg","AboveAvg")</f>
        <v>AboveAvg</v>
      </c>
      <c r="L1559" s="5" t="s">
        <v>31</v>
      </c>
      <c r="O1559" t="str">
        <f>IF(OR(ISNUMBER(SEARCH({"smok"},$Z1559))),"Y","N")</f>
        <v>N</v>
      </c>
      <c r="P1559" t="str">
        <f>IF(OR(ISNUMBER(SEARCH({"BP","Hyper"},$Z1559))),"Y","N")</f>
        <v>N</v>
      </c>
      <c r="Q1559" t="str">
        <f>IF(OR(ISNUMBER(SEARCH({"Tobacc","smok"},$Z1559))),"Y","N")</f>
        <v>N</v>
      </c>
      <c r="T1559" s="8" t="s">
        <v>31</v>
      </c>
      <c r="U1559" s="8" t="s">
        <v>31</v>
      </c>
      <c r="Z1559" s="9" t="s">
        <v>212</v>
      </c>
      <c r="AA1559" t="str">
        <f>IF(OR(ISNUMBER(SEARCH({"Diabetes","Diabetic"},$Z1559))),"Y","N")</f>
        <v>N</v>
      </c>
      <c r="AB1559" s="6" t="s">
        <v>36</v>
      </c>
    </row>
    <row r="1560" spans="2:28" ht="132">
      <c r="B1560">
        <v>2016</v>
      </c>
      <c r="C1560" s="4">
        <v>18274</v>
      </c>
      <c r="D1560" s="5" t="s">
        <v>39</v>
      </c>
      <c r="E1560" s="5" t="s">
        <v>31</v>
      </c>
      <c r="F1560" s="5" t="s">
        <v>37</v>
      </c>
      <c r="G1560" s="6" t="s">
        <v>33</v>
      </c>
      <c r="H1560" s="7">
        <v>66</v>
      </c>
      <c r="I1560" s="5" t="s">
        <v>40</v>
      </c>
      <c r="J1560" t="str">
        <f>IF((ISNUMBER(SEARCH({"Cash"},[1]Sheet2!$I1560))),"Avg","AboveAvg")</f>
        <v>AboveAvg</v>
      </c>
      <c r="L1560" s="5" t="s">
        <v>41</v>
      </c>
      <c r="O1560" t="str">
        <f>IF(OR(ISNUMBER(SEARCH({"smok"},$Z1560))),"Y","N")</f>
        <v>N</v>
      </c>
      <c r="P1560" t="str">
        <f>IF(OR(ISNUMBER(SEARCH({"BP","Hyper"},$Z1560))),"Y","N")</f>
        <v>N</v>
      </c>
      <c r="Q1560" t="str">
        <f>IF(OR(ISNUMBER(SEARCH({"Tobacc","smok"},$Z1560))),"Y","N")</f>
        <v>N</v>
      </c>
      <c r="T1560" s="8" t="s">
        <v>31</v>
      </c>
      <c r="U1560" s="8" t="s">
        <v>31</v>
      </c>
      <c r="Z1560" s="9" t="s">
        <v>87</v>
      </c>
      <c r="AA1560" t="str">
        <f>IF(OR(ISNUMBER(SEARCH({"Diabetes","Diabetic"},$Z1560))),"Y","N")</f>
        <v>N</v>
      </c>
      <c r="AB1560" s="6" t="s">
        <v>36</v>
      </c>
    </row>
    <row r="1561" spans="2:28">
      <c r="B1561">
        <v>2016</v>
      </c>
      <c r="C1561" s="4">
        <v>16917</v>
      </c>
      <c r="D1561" s="5" t="s">
        <v>30</v>
      </c>
      <c r="E1561" s="5" t="s">
        <v>31</v>
      </c>
      <c r="F1561" s="5" t="s">
        <v>37</v>
      </c>
      <c r="G1561" s="6" t="s">
        <v>33</v>
      </c>
      <c r="H1561" s="7">
        <v>70</v>
      </c>
      <c r="I1561" s="5" t="s">
        <v>34</v>
      </c>
      <c r="J1561" t="str">
        <f>IF((ISNUMBER(SEARCH({"Cash"},[1]Sheet2!$I1561))),"Avg","AboveAvg")</f>
        <v>Avg</v>
      </c>
      <c r="L1561" s="5" t="s">
        <v>247</v>
      </c>
      <c r="O1561" t="str">
        <f>IF(OR(ISNUMBER(SEARCH({"smok"},$Z1561))),"Y","N")</f>
        <v>N</v>
      </c>
      <c r="P1561" t="str">
        <f>IF(OR(ISNUMBER(SEARCH({"BP","Hyper"},$Z1561))),"Y","N")</f>
        <v>N</v>
      </c>
      <c r="Q1561" t="str">
        <f>IF(OR(ISNUMBER(SEARCH({"Tobacc","smok"},$Z1561))),"Y","N")</f>
        <v>N</v>
      </c>
      <c r="T1561" s="8" t="s">
        <v>31</v>
      </c>
      <c r="U1561" s="8" t="s">
        <v>31</v>
      </c>
      <c r="Z1561" s="9" t="s">
        <v>31</v>
      </c>
      <c r="AA1561" t="str">
        <f>IF(OR(ISNUMBER(SEARCH({"Diabetes","Diabetic"},$Z1561))),"Y","N")</f>
        <v>N</v>
      </c>
      <c r="AB1561" s="6" t="s">
        <v>36</v>
      </c>
    </row>
    <row r="1562" spans="2:28" ht="277.2">
      <c r="B1562">
        <v>2016</v>
      </c>
      <c r="C1562" s="4">
        <v>24637</v>
      </c>
      <c r="D1562" s="5" t="s">
        <v>30</v>
      </c>
      <c r="E1562" s="5" t="s">
        <v>31</v>
      </c>
      <c r="F1562" s="5" t="s">
        <v>37</v>
      </c>
      <c r="G1562" s="6" t="s">
        <v>33</v>
      </c>
      <c r="H1562" s="7">
        <v>48</v>
      </c>
      <c r="I1562" s="5" t="s">
        <v>34</v>
      </c>
      <c r="J1562" t="str">
        <f>IF((ISNUMBER(SEARCH({"Cash"},[1]Sheet2!$I1562))),"Avg","AboveAvg")</f>
        <v>Avg</v>
      </c>
      <c r="L1562" s="5" t="s">
        <v>31</v>
      </c>
      <c r="O1562" t="str">
        <f>IF(OR(ISNUMBER(SEARCH({"smok"},$Z1562))),"Y","N")</f>
        <v>N</v>
      </c>
      <c r="P1562" t="str">
        <f>IF(OR(ISNUMBER(SEARCH({"BP","Hyper"},$Z1562))),"Y","N")</f>
        <v>N</v>
      </c>
      <c r="Q1562" t="str">
        <f>IF(OR(ISNUMBER(SEARCH({"Tobacc","smok"},$Z1562))),"Y","N")</f>
        <v>N</v>
      </c>
      <c r="T1562" s="8" t="s">
        <v>31</v>
      </c>
      <c r="U1562" s="8" t="s">
        <v>31</v>
      </c>
      <c r="Z1562" s="9" t="s">
        <v>768</v>
      </c>
      <c r="AA1562" t="str">
        <f>IF(OR(ISNUMBER(SEARCH({"Diabetes","Diabetic"},$Z1562))),"Y","N")</f>
        <v>N</v>
      </c>
      <c r="AB1562" s="6" t="s">
        <v>36</v>
      </c>
    </row>
    <row r="1563" spans="2:28">
      <c r="B1563">
        <v>2016</v>
      </c>
      <c r="C1563" s="4">
        <v>22573</v>
      </c>
      <c r="D1563" s="5" t="s">
        <v>30</v>
      </c>
      <c r="E1563" s="5" t="s">
        <v>31</v>
      </c>
      <c r="F1563" s="5" t="s">
        <v>32</v>
      </c>
      <c r="G1563" s="6" t="s">
        <v>33</v>
      </c>
      <c r="H1563" s="7">
        <v>54</v>
      </c>
      <c r="I1563" s="5" t="s">
        <v>40</v>
      </c>
      <c r="J1563" t="str">
        <f>IF((ISNUMBER(SEARCH({"Cash"},[1]Sheet2!$I1563))),"Avg","AboveAvg")</f>
        <v>AboveAvg</v>
      </c>
      <c r="L1563" s="5" t="s">
        <v>41</v>
      </c>
      <c r="O1563" t="str">
        <f>IF(OR(ISNUMBER(SEARCH({"smok"},$Z1563))),"Y","N")</f>
        <v>N</v>
      </c>
      <c r="P1563" t="str">
        <f>IF(OR(ISNUMBER(SEARCH({"BP","Hyper"},$Z1563))),"Y","N")</f>
        <v>N</v>
      </c>
      <c r="Q1563" t="str">
        <f>IF(OR(ISNUMBER(SEARCH({"Tobacc","smok"},$Z1563))),"Y","N")</f>
        <v>N</v>
      </c>
      <c r="T1563" s="8" t="s">
        <v>31</v>
      </c>
      <c r="U1563" s="8" t="s">
        <v>31</v>
      </c>
      <c r="Z1563" s="9" t="s">
        <v>31</v>
      </c>
      <c r="AA1563" t="str">
        <f>IF(OR(ISNUMBER(SEARCH({"Diabetes","Diabetic"},$Z1563))),"Y","N")</f>
        <v>N</v>
      </c>
      <c r="AB1563" s="6" t="s">
        <v>36</v>
      </c>
    </row>
    <row r="1564" spans="2:28" ht="66">
      <c r="B1564">
        <v>2016</v>
      </c>
      <c r="C1564" s="4">
        <v>37888</v>
      </c>
      <c r="D1564" s="5" t="s">
        <v>30</v>
      </c>
      <c r="E1564" s="5" t="s">
        <v>31</v>
      </c>
      <c r="F1564" s="5" t="s">
        <v>37</v>
      </c>
      <c r="G1564" s="6" t="s">
        <v>33</v>
      </c>
      <c r="H1564" s="7">
        <v>12</v>
      </c>
      <c r="I1564" s="5" t="s">
        <v>40</v>
      </c>
      <c r="J1564" t="str">
        <f>IF((ISNUMBER(SEARCH({"Cash"},[1]Sheet2!$I1564))),"Avg","AboveAvg")</f>
        <v>AboveAvg</v>
      </c>
      <c r="L1564" s="5" t="s">
        <v>41</v>
      </c>
      <c r="O1564" t="str">
        <f>IF(OR(ISNUMBER(SEARCH({"smok"},$Z1564))),"Y","N")</f>
        <v>N</v>
      </c>
      <c r="P1564" t="str">
        <f>IF(OR(ISNUMBER(SEARCH({"BP","Hyper"},$Z1564))),"Y","N")</f>
        <v>N</v>
      </c>
      <c r="Q1564" t="str">
        <f>IF(OR(ISNUMBER(SEARCH({"Tobacc","smok"},$Z1564))),"Y","N")</f>
        <v>N</v>
      </c>
      <c r="T1564" s="8" t="s">
        <v>31</v>
      </c>
      <c r="U1564" s="8" t="s">
        <v>31</v>
      </c>
      <c r="Z1564" s="9" t="s">
        <v>769</v>
      </c>
      <c r="AA1564" t="str">
        <f>IF(OR(ISNUMBER(SEARCH({"Diabetes","Diabetic"},$Z1564))),"Y","N")</f>
        <v>N</v>
      </c>
      <c r="AB1564" s="6" t="s">
        <v>36</v>
      </c>
    </row>
    <row r="1565" spans="2:28" ht="369.6">
      <c r="B1565">
        <v>2016</v>
      </c>
      <c r="C1565" s="4">
        <v>22090</v>
      </c>
      <c r="D1565" s="5" t="s">
        <v>30</v>
      </c>
      <c r="E1565" s="5" t="s">
        <v>31</v>
      </c>
      <c r="F1565" s="5" t="s">
        <v>37</v>
      </c>
      <c r="G1565" s="6" t="s">
        <v>33</v>
      </c>
      <c r="H1565" s="7">
        <v>56</v>
      </c>
      <c r="I1565" s="5" t="s">
        <v>40</v>
      </c>
      <c r="J1565" t="str">
        <f>IF((ISNUMBER(SEARCH({"Cash"},[1]Sheet2!$I1565))),"Avg","AboveAvg")</f>
        <v>AboveAvg</v>
      </c>
      <c r="L1565" s="5" t="s">
        <v>41</v>
      </c>
      <c r="O1565" t="str">
        <f>IF(OR(ISNUMBER(SEARCH({"smok"},$Z1565))),"Y","N")</f>
        <v>N</v>
      </c>
      <c r="P1565" t="str">
        <f>IF(OR(ISNUMBER(SEARCH({"BP","Hyper"},$Z1565))),"Y","N")</f>
        <v>Y</v>
      </c>
      <c r="Q1565" t="str">
        <f>IF(OR(ISNUMBER(SEARCH({"Tobacc","smok"},$Z1565))),"Y","N")</f>
        <v>N</v>
      </c>
      <c r="T1565" s="8" t="s">
        <v>31</v>
      </c>
      <c r="U1565" s="8" t="s">
        <v>31</v>
      </c>
      <c r="Z1565" s="9" t="s">
        <v>770</v>
      </c>
      <c r="AA1565" t="str">
        <f>IF(OR(ISNUMBER(SEARCH({"Diabetes","Diabetic"},$Z1565))),"Y","N")</f>
        <v>N</v>
      </c>
      <c r="AB1565" s="6" t="s">
        <v>36</v>
      </c>
    </row>
    <row r="1566" spans="2:28" ht="382.8">
      <c r="B1566">
        <v>2016</v>
      </c>
      <c r="C1566" s="4">
        <v>20645</v>
      </c>
      <c r="D1566" s="5" t="s">
        <v>30</v>
      </c>
      <c r="E1566" s="5" t="s">
        <v>31</v>
      </c>
      <c r="F1566" s="5" t="s">
        <v>37</v>
      </c>
      <c r="G1566" s="6" t="s">
        <v>33</v>
      </c>
      <c r="H1566" s="7">
        <v>60</v>
      </c>
      <c r="I1566" s="5" t="s">
        <v>34</v>
      </c>
      <c r="J1566" t="str">
        <f>IF((ISNUMBER(SEARCH({"Cash"},[1]Sheet2!$I1566))),"Avg","AboveAvg")</f>
        <v>Avg</v>
      </c>
      <c r="L1566" s="5" t="s">
        <v>41</v>
      </c>
      <c r="O1566" t="str">
        <f>IF(OR(ISNUMBER(SEARCH({"smok"},$Z1566))),"Y","N")</f>
        <v>N</v>
      </c>
      <c r="P1566" t="str">
        <f>IF(OR(ISNUMBER(SEARCH({"BP","Hyper"},$Z1566))),"Y","N")</f>
        <v>N</v>
      </c>
      <c r="Q1566" t="str">
        <f>IF(OR(ISNUMBER(SEARCH({"Tobacc","smok"},$Z1566))),"Y","N")</f>
        <v>N</v>
      </c>
      <c r="T1566" s="8" t="s">
        <v>31</v>
      </c>
      <c r="U1566" s="8" t="s">
        <v>31</v>
      </c>
      <c r="Z1566" s="9" t="s">
        <v>771</v>
      </c>
      <c r="AA1566" t="str">
        <f>IF(OR(ISNUMBER(SEARCH({"Diabetes","Diabetic"},$Z1566))),"Y","N")</f>
        <v>N</v>
      </c>
      <c r="AB1566" s="6" t="s">
        <v>36</v>
      </c>
    </row>
    <row r="1567" spans="2:28">
      <c r="B1567">
        <v>2016</v>
      </c>
      <c r="C1567" s="4">
        <v>19945</v>
      </c>
      <c r="D1567" s="5" t="s">
        <v>30</v>
      </c>
      <c r="E1567" s="5" t="s">
        <v>31</v>
      </c>
      <c r="F1567" s="5" t="s">
        <v>32</v>
      </c>
      <c r="G1567" s="6" t="s">
        <v>33</v>
      </c>
      <c r="H1567" s="7">
        <v>61</v>
      </c>
      <c r="I1567" s="5" t="s">
        <v>34</v>
      </c>
      <c r="J1567" t="str">
        <f>IF((ISNUMBER(SEARCH({"Cash"},[1]Sheet2!$I1567))),"Avg","AboveAvg")</f>
        <v>Avg</v>
      </c>
      <c r="L1567" s="5" t="s">
        <v>31</v>
      </c>
      <c r="O1567" t="str">
        <f>IF(OR(ISNUMBER(SEARCH({"smok"},$Z1567))),"Y","N")</f>
        <v>N</v>
      </c>
      <c r="P1567" t="str">
        <f>IF(OR(ISNUMBER(SEARCH({"BP","Hyper"},$Z1567))),"Y","N")</f>
        <v>N</v>
      </c>
      <c r="Q1567" t="str">
        <f>IF(OR(ISNUMBER(SEARCH({"Tobacc","smok"},$Z1567))),"Y","N")</f>
        <v>N</v>
      </c>
      <c r="T1567" s="8" t="s">
        <v>31</v>
      </c>
      <c r="U1567" s="8" t="s">
        <v>31</v>
      </c>
      <c r="Z1567" s="9" t="s">
        <v>31</v>
      </c>
      <c r="AA1567" t="str">
        <f>IF(OR(ISNUMBER(SEARCH({"Diabetes","Diabetic"},$Z1567))),"Y","N")</f>
        <v>N</v>
      </c>
      <c r="AB1567" s="6" t="s">
        <v>36</v>
      </c>
    </row>
    <row r="1568" spans="2:28">
      <c r="B1568">
        <v>2016</v>
      </c>
      <c r="C1568" s="4">
        <v>27524</v>
      </c>
      <c r="D1568" s="5" t="s">
        <v>30</v>
      </c>
      <c r="E1568" s="5" t="s">
        <v>31</v>
      </c>
      <c r="F1568" s="5" t="s">
        <v>37</v>
      </c>
      <c r="G1568" s="6" t="s">
        <v>33</v>
      </c>
      <c r="H1568" s="7">
        <v>41</v>
      </c>
      <c r="I1568" s="5" t="s">
        <v>34</v>
      </c>
      <c r="J1568" t="str">
        <f>IF((ISNUMBER(SEARCH({"Cash"},[1]Sheet2!$I1568))),"Avg","AboveAvg")</f>
        <v>Avg</v>
      </c>
      <c r="L1568" s="5" t="s">
        <v>48</v>
      </c>
      <c r="O1568" t="str">
        <f>IF(OR(ISNUMBER(SEARCH({"smok"},$Z1568))),"Y","N")</f>
        <v>N</v>
      </c>
      <c r="P1568" t="str">
        <f>IF(OR(ISNUMBER(SEARCH({"BP","Hyper"},$Z1568))),"Y","N")</f>
        <v>N</v>
      </c>
      <c r="Q1568" t="str">
        <f>IF(OR(ISNUMBER(SEARCH({"Tobacc","smok"},$Z1568))),"Y","N")</f>
        <v>N</v>
      </c>
      <c r="T1568" s="8" t="s">
        <v>31</v>
      </c>
      <c r="U1568" s="8" t="s">
        <v>31</v>
      </c>
      <c r="Z1568" s="9" t="s">
        <v>31</v>
      </c>
      <c r="AA1568" t="str">
        <f>IF(OR(ISNUMBER(SEARCH({"Diabetes","Diabetic"},$Z1568))),"Y","N")</f>
        <v>N</v>
      </c>
      <c r="AB1568" s="6" t="s">
        <v>36</v>
      </c>
    </row>
    <row r="1569" spans="2:28" ht="409.6">
      <c r="B1569">
        <v>2016</v>
      </c>
      <c r="C1569" s="4">
        <v>21426</v>
      </c>
      <c r="D1569" s="5" t="s">
        <v>30</v>
      </c>
      <c r="E1569" s="5" t="s">
        <v>31</v>
      </c>
      <c r="F1569" s="5" t="s">
        <v>37</v>
      </c>
      <c r="G1569" s="6" t="s">
        <v>33</v>
      </c>
      <c r="H1569" s="7">
        <v>58</v>
      </c>
      <c r="I1569" s="5" t="s">
        <v>40</v>
      </c>
      <c r="J1569" t="str">
        <f>IF((ISNUMBER(SEARCH({"Cash"},[1]Sheet2!$I1569))),"Avg","AboveAvg")</f>
        <v>AboveAvg</v>
      </c>
      <c r="L1569" s="5" t="s">
        <v>93</v>
      </c>
      <c r="O1569" t="str">
        <f>IF(OR(ISNUMBER(SEARCH({"smok"},$Z1569))),"Y","N")</f>
        <v>N</v>
      </c>
      <c r="P1569" t="str">
        <f>IF(OR(ISNUMBER(SEARCH({"BP","Hyper"},$Z1569))),"Y","N")</f>
        <v>Y</v>
      </c>
      <c r="Q1569" t="str">
        <f>IF(OR(ISNUMBER(SEARCH({"Tobacc","smok"},$Z1569))),"Y","N")</f>
        <v>N</v>
      </c>
      <c r="T1569" s="8" t="s">
        <v>31</v>
      </c>
      <c r="U1569" s="8" t="s">
        <v>31</v>
      </c>
      <c r="Z1569" s="9" t="s">
        <v>772</v>
      </c>
      <c r="AA1569" t="str">
        <f>IF(OR(ISNUMBER(SEARCH({"Diabetes","Diabetic"},$Z1569))),"Y","N")</f>
        <v>Y</v>
      </c>
      <c r="AB1569" s="6" t="s">
        <v>36</v>
      </c>
    </row>
    <row r="1570" spans="2:28" ht="409.6">
      <c r="B1570">
        <v>2016</v>
      </c>
      <c r="C1570" s="4">
        <v>22480</v>
      </c>
      <c r="D1570" s="5" t="s">
        <v>30</v>
      </c>
      <c r="E1570" s="5" t="s">
        <v>31</v>
      </c>
      <c r="F1570" s="5" t="s">
        <v>37</v>
      </c>
      <c r="G1570" s="6" t="s">
        <v>33</v>
      </c>
      <c r="H1570" s="7">
        <v>55</v>
      </c>
      <c r="I1570" s="5" t="s">
        <v>40</v>
      </c>
      <c r="J1570" t="str">
        <f>IF((ISNUMBER(SEARCH({"Cash"},[1]Sheet2!$I1570))),"Avg","AboveAvg")</f>
        <v>AboveAvg</v>
      </c>
      <c r="L1570" s="5" t="s">
        <v>41</v>
      </c>
      <c r="O1570" t="str">
        <f>IF(OR(ISNUMBER(SEARCH({"smok"},$Z1570))),"Y","N")</f>
        <v>N</v>
      </c>
      <c r="P1570" t="str">
        <f>IF(OR(ISNUMBER(SEARCH({"BP","Hyper"},$Z1570))),"Y","N")</f>
        <v>Y</v>
      </c>
      <c r="Q1570" t="str">
        <f>IF(OR(ISNUMBER(SEARCH({"Tobacc","smok"},$Z1570))),"Y","N")</f>
        <v>N</v>
      </c>
      <c r="T1570" s="8" t="s">
        <v>31</v>
      </c>
      <c r="U1570" s="8" t="s">
        <v>31</v>
      </c>
      <c r="Z1570" s="9" t="s">
        <v>727</v>
      </c>
      <c r="AA1570" t="str">
        <f>IF(OR(ISNUMBER(SEARCH({"Diabetes","Diabetic"},$Z1570))),"Y","N")</f>
        <v>Y</v>
      </c>
      <c r="AB1570" s="6" t="s">
        <v>36</v>
      </c>
    </row>
    <row r="1571" spans="2:28" ht="145.19999999999999">
      <c r="B1571">
        <v>2016</v>
      </c>
      <c r="C1571" s="4">
        <v>26240</v>
      </c>
      <c r="D1571" s="5" t="s">
        <v>30</v>
      </c>
      <c r="E1571" s="5" t="s">
        <v>31</v>
      </c>
      <c r="F1571" s="5" t="s">
        <v>37</v>
      </c>
      <c r="G1571" s="6" t="s">
        <v>33</v>
      </c>
      <c r="H1571" s="7">
        <v>45</v>
      </c>
      <c r="I1571" s="5" t="s">
        <v>40</v>
      </c>
      <c r="J1571" t="str">
        <f>IF((ISNUMBER(SEARCH({"Cash"},[1]Sheet2!$I1571))),"Avg","AboveAvg")</f>
        <v>AboveAvg</v>
      </c>
      <c r="L1571" s="5" t="s">
        <v>31</v>
      </c>
      <c r="O1571" t="str">
        <f>IF(OR(ISNUMBER(SEARCH({"smok"},$Z1571))),"Y","N")</f>
        <v>N</v>
      </c>
      <c r="P1571" t="str">
        <f>IF(OR(ISNUMBER(SEARCH({"BP","Hyper"},$Z1571))),"Y","N")</f>
        <v>N</v>
      </c>
      <c r="Q1571" t="str">
        <f>IF(OR(ISNUMBER(SEARCH({"Tobacc","smok"},$Z1571))),"Y","N")</f>
        <v>N</v>
      </c>
      <c r="T1571" s="8" t="s">
        <v>31</v>
      </c>
      <c r="U1571" s="8" t="s">
        <v>31</v>
      </c>
      <c r="Z1571" s="9" t="s">
        <v>773</v>
      </c>
      <c r="AA1571" t="str">
        <f>IF(OR(ISNUMBER(SEARCH({"Diabetes","Diabetic"},$Z1571))),"Y","N")</f>
        <v>N</v>
      </c>
      <c r="AB1571" s="6" t="s">
        <v>36</v>
      </c>
    </row>
    <row r="1572" spans="2:28" ht="277.2">
      <c r="B1572">
        <v>2016</v>
      </c>
      <c r="C1572" s="4">
        <v>14817</v>
      </c>
      <c r="D1572" s="5" t="s">
        <v>30</v>
      </c>
      <c r="E1572" s="5" t="s">
        <v>31</v>
      </c>
      <c r="F1572" s="5" t="s">
        <v>32</v>
      </c>
      <c r="G1572" s="6" t="s">
        <v>33</v>
      </c>
      <c r="H1572" s="7">
        <v>76</v>
      </c>
      <c r="I1572" s="5" t="s">
        <v>40</v>
      </c>
      <c r="J1572" t="str">
        <f>IF((ISNUMBER(SEARCH({"Cash"},[1]Sheet2!$I1572))),"Avg","AboveAvg")</f>
        <v>AboveAvg</v>
      </c>
      <c r="L1572" s="5" t="s">
        <v>44</v>
      </c>
      <c r="O1572" t="str">
        <f>IF(OR(ISNUMBER(SEARCH({"smok"},$Z1572))),"Y","N")</f>
        <v>N</v>
      </c>
      <c r="P1572" t="str">
        <f>IF(OR(ISNUMBER(SEARCH({"BP","Hyper"},$Z1572))),"Y","N")</f>
        <v>Y</v>
      </c>
      <c r="Q1572" t="str">
        <f>IF(OR(ISNUMBER(SEARCH({"Tobacc","smok"},$Z1572))),"Y","N")</f>
        <v>N</v>
      </c>
      <c r="T1572" s="8" t="s">
        <v>31</v>
      </c>
      <c r="U1572" s="8" t="s">
        <v>31</v>
      </c>
      <c r="Z1572" s="9" t="s">
        <v>45</v>
      </c>
      <c r="AA1572" t="str">
        <f>IF(OR(ISNUMBER(SEARCH({"Diabetes","Diabetic"},$Z1572))),"Y","N")</f>
        <v>N</v>
      </c>
      <c r="AB1572" s="6" t="s">
        <v>36</v>
      </c>
    </row>
    <row r="1573" spans="2:28">
      <c r="B1573">
        <v>2016</v>
      </c>
      <c r="C1573" s="4">
        <v>29695</v>
      </c>
      <c r="D1573" s="5" t="s">
        <v>30</v>
      </c>
      <c r="E1573" s="5" t="s">
        <v>31</v>
      </c>
      <c r="F1573" s="5" t="s">
        <v>37</v>
      </c>
      <c r="G1573" s="6" t="s">
        <v>33</v>
      </c>
      <c r="H1573" s="7">
        <v>35</v>
      </c>
      <c r="I1573" s="5" t="s">
        <v>34</v>
      </c>
      <c r="J1573" t="str">
        <f>IF((ISNUMBER(SEARCH({"Cash"},[1]Sheet2!$I1573))),"Avg","AboveAvg")</f>
        <v>Avg</v>
      </c>
      <c r="L1573" s="5" t="s">
        <v>31</v>
      </c>
      <c r="O1573" t="str">
        <f>IF(OR(ISNUMBER(SEARCH({"smok"},$Z1573))),"Y","N")</f>
        <v>N</v>
      </c>
      <c r="P1573" t="str">
        <f>IF(OR(ISNUMBER(SEARCH({"BP","Hyper"},$Z1573))),"Y","N")</f>
        <v>N</v>
      </c>
      <c r="Q1573" t="str">
        <f>IF(OR(ISNUMBER(SEARCH({"Tobacc","smok"},$Z1573))),"Y","N")</f>
        <v>N</v>
      </c>
      <c r="T1573" s="8" t="s">
        <v>31</v>
      </c>
      <c r="U1573" s="8" t="s">
        <v>31</v>
      </c>
      <c r="Z1573" s="9" t="s">
        <v>31</v>
      </c>
      <c r="AA1573" t="str">
        <f>IF(OR(ISNUMBER(SEARCH({"Diabetes","Diabetic"},$Z1573))),"Y","N")</f>
        <v>N</v>
      </c>
      <c r="AB1573" s="6" t="s">
        <v>36</v>
      </c>
    </row>
    <row r="1574" spans="2:28">
      <c r="B1574">
        <v>2016</v>
      </c>
      <c r="C1574" s="4">
        <v>33516</v>
      </c>
      <c r="D1574" s="5" t="s">
        <v>30</v>
      </c>
      <c r="E1574" s="5" t="s">
        <v>31</v>
      </c>
      <c r="F1574" s="5" t="s">
        <v>32</v>
      </c>
      <c r="G1574" s="6" t="s">
        <v>33</v>
      </c>
      <c r="H1574" s="7">
        <v>24</v>
      </c>
      <c r="I1574" s="5" t="s">
        <v>34</v>
      </c>
      <c r="J1574" t="str">
        <f>IF((ISNUMBER(SEARCH({"Cash"},[1]Sheet2!$I1574))),"Avg","AboveAvg")</f>
        <v>Avg</v>
      </c>
      <c r="L1574" s="5" t="s">
        <v>31</v>
      </c>
      <c r="O1574" t="str">
        <f>IF(OR(ISNUMBER(SEARCH({"smok"},$Z1574))),"Y","N")</f>
        <v>N</v>
      </c>
      <c r="P1574" t="str">
        <f>IF(OR(ISNUMBER(SEARCH({"BP","Hyper"},$Z1574))),"Y","N")</f>
        <v>N</v>
      </c>
      <c r="Q1574" t="str">
        <f>IF(OR(ISNUMBER(SEARCH({"Tobacc","smok"},$Z1574))),"Y","N")</f>
        <v>N</v>
      </c>
      <c r="T1574" s="8" t="s">
        <v>31</v>
      </c>
      <c r="U1574" s="8" t="s">
        <v>31</v>
      </c>
      <c r="Z1574" s="9" t="s">
        <v>31</v>
      </c>
      <c r="AA1574" t="str">
        <f>IF(OR(ISNUMBER(SEARCH({"Diabetes","Diabetic"},$Z1574))),"Y","N")</f>
        <v>N</v>
      </c>
      <c r="AB1574" s="6" t="s">
        <v>36</v>
      </c>
    </row>
    <row r="1575" spans="2:28">
      <c r="B1575">
        <v>2016</v>
      </c>
      <c r="C1575" s="4">
        <v>18445</v>
      </c>
      <c r="D1575" s="5" t="s">
        <v>30</v>
      </c>
      <c r="E1575" s="5" t="s">
        <v>31</v>
      </c>
      <c r="F1575" s="5" t="s">
        <v>32</v>
      </c>
      <c r="G1575" s="6" t="s">
        <v>33</v>
      </c>
      <c r="H1575" s="7">
        <v>66</v>
      </c>
      <c r="I1575" s="5" t="s">
        <v>40</v>
      </c>
      <c r="J1575" t="str">
        <f>IF((ISNUMBER(SEARCH({"Cash"},[1]Sheet2!$I1575))),"Avg","AboveAvg")</f>
        <v>AboveAvg</v>
      </c>
      <c r="L1575" s="5" t="s">
        <v>41</v>
      </c>
      <c r="O1575" t="str">
        <f>IF(OR(ISNUMBER(SEARCH({"smok"},$Z1575))),"Y","N")</f>
        <v>N</v>
      </c>
      <c r="P1575" t="str">
        <f>IF(OR(ISNUMBER(SEARCH({"BP","Hyper"},$Z1575))),"Y","N")</f>
        <v>N</v>
      </c>
      <c r="Q1575" t="str">
        <f>IF(OR(ISNUMBER(SEARCH({"Tobacc","smok"},$Z1575))),"Y","N")</f>
        <v>N</v>
      </c>
      <c r="T1575" s="8" t="s">
        <v>31</v>
      </c>
      <c r="U1575" s="8" t="s">
        <v>31</v>
      </c>
      <c r="Z1575" s="9" t="s">
        <v>31</v>
      </c>
      <c r="AA1575" t="str">
        <f>IF(OR(ISNUMBER(SEARCH({"Diabetes","Diabetic"},$Z1575))),"Y","N")</f>
        <v>N</v>
      </c>
      <c r="AB1575" s="6" t="s">
        <v>36</v>
      </c>
    </row>
    <row r="1576" spans="2:28" ht="52.8">
      <c r="B1576">
        <v>2016</v>
      </c>
      <c r="C1576" s="4">
        <v>18750</v>
      </c>
      <c r="D1576" s="5" t="s">
        <v>30</v>
      </c>
      <c r="E1576" s="5" t="s">
        <v>31</v>
      </c>
      <c r="F1576" s="5" t="s">
        <v>32</v>
      </c>
      <c r="G1576" s="6" t="s">
        <v>33</v>
      </c>
      <c r="H1576" s="7">
        <v>65</v>
      </c>
      <c r="I1576" s="5" t="s">
        <v>34</v>
      </c>
      <c r="J1576" t="str">
        <f>IF((ISNUMBER(SEARCH({"Cash"},[1]Sheet2!$I1576))),"Avg","AboveAvg")</f>
        <v>Avg</v>
      </c>
      <c r="L1576" s="5" t="s">
        <v>41</v>
      </c>
      <c r="O1576" t="str">
        <f>IF(OR(ISNUMBER(SEARCH({"smok"},$Z1576))),"Y","N")</f>
        <v>N</v>
      </c>
      <c r="P1576" t="str">
        <f>IF(OR(ISNUMBER(SEARCH({"BP","Hyper"},$Z1576))),"Y","N")</f>
        <v>N</v>
      </c>
      <c r="Q1576" t="str">
        <f>IF(OR(ISNUMBER(SEARCH({"Tobacc","smok"},$Z1576))),"Y","N")</f>
        <v>N</v>
      </c>
      <c r="T1576" s="8" t="s">
        <v>31</v>
      </c>
      <c r="U1576" s="8" t="s">
        <v>31</v>
      </c>
      <c r="Z1576" s="9" t="s">
        <v>79</v>
      </c>
      <c r="AA1576" t="str">
        <f>IF(OR(ISNUMBER(SEARCH({"Diabetes","Diabetic"},$Z1576))),"Y","N")</f>
        <v>N</v>
      </c>
      <c r="AB1576" s="6" t="s">
        <v>36</v>
      </c>
    </row>
    <row r="1577" spans="2:28" ht="237.6">
      <c r="B1577">
        <v>2016</v>
      </c>
      <c r="C1577" s="4">
        <v>20763</v>
      </c>
      <c r="D1577" s="5" t="s">
        <v>30</v>
      </c>
      <c r="E1577" s="5" t="s">
        <v>31</v>
      </c>
      <c r="F1577" s="5" t="s">
        <v>32</v>
      </c>
      <c r="G1577" s="6" t="s">
        <v>33</v>
      </c>
      <c r="H1577" s="7">
        <v>60</v>
      </c>
      <c r="I1577" s="5" t="s">
        <v>40</v>
      </c>
      <c r="J1577" t="str">
        <f>IF((ISNUMBER(SEARCH({"Cash"},[1]Sheet2!$I1577))),"Avg","AboveAvg")</f>
        <v>AboveAvg</v>
      </c>
      <c r="L1577" s="5" t="s">
        <v>44</v>
      </c>
      <c r="O1577" t="str">
        <f>IF(OR(ISNUMBER(SEARCH({"smok"},$Z1577))),"Y","N")</f>
        <v>N</v>
      </c>
      <c r="P1577" t="str">
        <f>IF(OR(ISNUMBER(SEARCH({"BP","Hyper"},$Z1577))),"Y","N")</f>
        <v>N</v>
      </c>
      <c r="Q1577" t="str">
        <f>IF(OR(ISNUMBER(SEARCH({"Tobacc","smok"},$Z1577))),"Y","N")</f>
        <v>N</v>
      </c>
      <c r="T1577" s="8" t="s">
        <v>31</v>
      </c>
      <c r="U1577" s="8" t="s">
        <v>31</v>
      </c>
      <c r="Z1577" s="9" t="s">
        <v>774</v>
      </c>
      <c r="AA1577" t="str">
        <f>IF(OR(ISNUMBER(SEARCH({"Diabetes","Diabetic"},$Z1577))),"Y","N")</f>
        <v>N</v>
      </c>
      <c r="AB1577" s="6" t="s">
        <v>36</v>
      </c>
    </row>
    <row r="1578" spans="2:28" ht="26.4">
      <c r="B1578">
        <v>2016</v>
      </c>
      <c r="C1578" s="4">
        <v>17349</v>
      </c>
      <c r="D1578" s="5" t="s">
        <v>30</v>
      </c>
      <c r="E1578" s="5" t="s">
        <v>31</v>
      </c>
      <c r="F1578" s="5" t="s">
        <v>37</v>
      </c>
      <c r="G1578" s="6" t="s">
        <v>33</v>
      </c>
      <c r="H1578" s="7">
        <v>69</v>
      </c>
      <c r="I1578" s="5" t="s">
        <v>34</v>
      </c>
      <c r="J1578" t="str">
        <f>IF((ISNUMBER(SEARCH({"Cash"},[1]Sheet2!$I1578))),"Avg","AboveAvg")</f>
        <v>Avg</v>
      </c>
      <c r="L1578" s="5" t="s">
        <v>31</v>
      </c>
      <c r="O1578" t="str">
        <f>IF(OR(ISNUMBER(SEARCH({"smok"},$Z1578))),"Y","N")</f>
        <v>N</v>
      </c>
      <c r="P1578" t="str">
        <f>IF(OR(ISNUMBER(SEARCH({"BP","Hyper"},$Z1578))),"Y","N")</f>
        <v>N</v>
      </c>
      <c r="Q1578" t="str">
        <f>IF(OR(ISNUMBER(SEARCH({"Tobacc","smok"},$Z1578))),"Y","N")</f>
        <v>N</v>
      </c>
      <c r="T1578" s="8" t="s">
        <v>31</v>
      </c>
      <c r="U1578" s="8" t="s">
        <v>31</v>
      </c>
      <c r="Z1578" s="9" t="s">
        <v>775</v>
      </c>
      <c r="AA1578" t="str">
        <f>IF(OR(ISNUMBER(SEARCH({"Diabetes","Diabetic"},$Z1578))),"Y","N")</f>
        <v>N</v>
      </c>
      <c r="AB1578" s="6" t="s">
        <v>36</v>
      </c>
    </row>
    <row r="1579" spans="2:28" ht="132">
      <c r="B1579">
        <v>2016</v>
      </c>
      <c r="C1579" s="4">
        <v>18274</v>
      </c>
      <c r="D1579" s="5" t="s">
        <v>39</v>
      </c>
      <c r="E1579" s="5" t="s">
        <v>31</v>
      </c>
      <c r="F1579" s="5" t="s">
        <v>37</v>
      </c>
      <c r="G1579" s="6" t="s">
        <v>33</v>
      </c>
      <c r="H1579" s="7">
        <v>66</v>
      </c>
      <c r="I1579" s="5" t="s">
        <v>40</v>
      </c>
      <c r="J1579" t="str">
        <f>IF((ISNUMBER(SEARCH({"Cash"},[1]Sheet2!$I1579))),"Avg","AboveAvg")</f>
        <v>AboveAvg</v>
      </c>
      <c r="L1579" s="5" t="s">
        <v>41</v>
      </c>
      <c r="O1579" t="str">
        <f>IF(OR(ISNUMBER(SEARCH({"smok"},$Z1579))),"Y","N")</f>
        <v>N</v>
      </c>
      <c r="P1579" t="str">
        <f>IF(OR(ISNUMBER(SEARCH({"BP","Hyper"},$Z1579))),"Y","N")</f>
        <v>N</v>
      </c>
      <c r="Q1579" t="str">
        <f>IF(OR(ISNUMBER(SEARCH({"Tobacc","smok"},$Z1579))),"Y","N")</f>
        <v>N</v>
      </c>
      <c r="T1579" s="8" t="s">
        <v>31</v>
      </c>
      <c r="U1579" s="8" t="s">
        <v>31</v>
      </c>
      <c r="Z1579" s="9" t="s">
        <v>87</v>
      </c>
      <c r="AA1579" t="str">
        <f>IF(OR(ISNUMBER(SEARCH({"Diabetes","Diabetic"},$Z1579))),"Y","N")</f>
        <v>N</v>
      </c>
      <c r="AB1579" s="6" t="s">
        <v>36</v>
      </c>
    </row>
    <row r="1580" spans="2:28">
      <c r="B1580">
        <v>2016</v>
      </c>
      <c r="C1580" s="4">
        <v>24755</v>
      </c>
      <c r="D1580" s="5" t="s">
        <v>30</v>
      </c>
      <c r="E1580" s="5" t="s">
        <v>31</v>
      </c>
      <c r="F1580" s="5" t="s">
        <v>37</v>
      </c>
      <c r="G1580" s="6" t="s">
        <v>33</v>
      </c>
      <c r="H1580" s="7">
        <v>48</v>
      </c>
      <c r="I1580" s="5" t="s">
        <v>40</v>
      </c>
      <c r="J1580" t="str">
        <f>IF((ISNUMBER(SEARCH({"Cash"},[1]Sheet2!$I1580))),"Avg","AboveAvg")</f>
        <v>AboveAvg</v>
      </c>
      <c r="L1580" s="5" t="s">
        <v>44</v>
      </c>
      <c r="O1580" t="str">
        <f>IF(OR(ISNUMBER(SEARCH({"smok"},$Z1580))),"Y","N")</f>
        <v>N</v>
      </c>
      <c r="P1580" t="str">
        <f>IF(OR(ISNUMBER(SEARCH({"BP","Hyper"},$Z1580))),"Y","N")</f>
        <v>N</v>
      </c>
      <c r="Q1580" t="str">
        <f>IF(OR(ISNUMBER(SEARCH({"Tobacc","smok"},$Z1580))),"Y","N")</f>
        <v>N</v>
      </c>
      <c r="T1580" s="8" t="s">
        <v>31</v>
      </c>
      <c r="U1580" s="8" t="s">
        <v>31</v>
      </c>
      <c r="Z1580" s="9" t="s">
        <v>31</v>
      </c>
      <c r="AA1580" t="str">
        <f>IF(OR(ISNUMBER(SEARCH({"Diabetes","Diabetic"},$Z1580))),"Y","N")</f>
        <v>N</v>
      </c>
      <c r="AB1580" s="6" t="s">
        <v>36</v>
      </c>
    </row>
    <row r="1581" spans="2:28" ht="66">
      <c r="B1581">
        <v>2016</v>
      </c>
      <c r="C1581" s="4">
        <v>27921</v>
      </c>
      <c r="D1581" s="5" t="s">
        <v>30</v>
      </c>
      <c r="E1581" s="5" t="s">
        <v>31</v>
      </c>
      <c r="F1581" s="5" t="s">
        <v>37</v>
      </c>
      <c r="G1581" s="6" t="s">
        <v>33</v>
      </c>
      <c r="H1581" s="7">
        <v>40</v>
      </c>
      <c r="I1581" s="5" t="s">
        <v>40</v>
      </c>
      <c r="J1581" t="str">
        <f>IF((ISNUMBER(SEARCH({"Cash"},[1]Sheet2!$I1581))),"Avg","AboveAvg")</f>
        <v>AboveAvg</v>
      </c>
      <c r="L1581" s="5" t="s">
        <v>31</v>
      </c>
      <c r="O1581" t="str">
        <f>IF(OR(ISNUMBER(SEARCH({"smok"},$Z1581))),"Y","N")</f>
        <v>N</v>
      </c>
      <c r="P1581" t="str">
        <f>IF(OR(ISNUMBER(SEARCH({"BP","Hyper"},$Z1581))),"Y","N")</f>
        <v>N</v>
      </c>
      <c r="Q1581" t="str">
        <f>IF(OR(ISNUMBER(SEARCH({"Tobacc","smok"},$Z1581))),"Y","N")</f>
        <v>N</v>
      </c>
      <c r="T1581" s="8" t="s">
        <v>31</v>
      </c>
      <c r="U1581" s="8" t="s">
        <v>31</v>
      </c>
      <c r="Z1581" s="9" t="s">
        <v>108</v>
      </c>
      <c r="AA1581" t="str">
        <f>IF(OR(ISNUMBER(SEARCH({"Diabetes","Diabetic"},$Z1581))),"Y","N")</f>
        <v>N</v>
      </c>
      <c r="AB1581" s="6" t="s">
        <v>36</v>
      </c>
    </row>
    <row r="1582" spans="2:28" ht="145.19999999999999">
      <c r="B1582">
        <v>2016</v>
      </c>
      <c r="C1582" s="4">
        <v>21010</v>
      </c>
      <c r="D1582" s="5" t="s">
        <v>30</v>
      </c>
      <c r="E1582" s="5" t="s">
        <v>31</v>
      </c>
      <c r="F1582" s="5" t="s">
        <v>32</v>
      </c>
      <c r="G1582" s="6" t="s">
        <v>33</v>
      </c>
      <c r="H1582" s="7">
        <v>59</v>
      </c>
      <c r="I1582" s="5" t="s">
        <v>34</v>
      </c>
      <c r="J1582" t="str">
        <f>IF((ISNUMBER(SEARCH({"Cash"},[1]Sheet2!$I1582))),"Avg","AboveAvg")</f>
        <v>Avg</v>
      </c>
      <c r="L1582" s="5" t="s">
        <v>48</v>
      </c>
      <c r="O1582" t="str">
        <f>IF(OR(ISNUMBER(SEARCH({"smok"},$Z1582))),"Y","N")</f>
        <v>N</v>
      </c>
      <c r="P1582" t="str">
        <f>IF(OR(ISNUMBER(SEARCH({"BP","Hyper"},$Z1582))),"Y","N")</f>
        <v>N</v>
      </c>
      <c r="Q1582" t="str">
        <f>IF(OR(ISNUMBER(SEARCH({"Tobacc","smok"},$Z1582))),"Y","N")</f>
        <v>N</v>
      </c>
      <c r="T1582" s="8" t="s">
        <v>31</v>
      </c>
      <c r="U1582" s="8" t="s">
        <v>31</v>
      </c>
      <c r="Z1582" s="9" t="s">
        <v>776</v>
      </c>
      <c r="AA1582" t="str">
        <f>IF(OR(ISNUMBER(SEARCH({"Diabetes","Diabetic"},$Z1582))),"Y","N")</f>
        <v>N</v>
      </c>
      <c r="AB1582" s="6" t="s">
        <v>36</v>
      </c>
    </row>
    <row r="1583" spans="2:28" ht="409.6">
      <c r="B1583">
        <v>2016</v>
      </c>
      <c r="C1583" s="4">
        <v>23167</v>
      </c>
      <c r="D1583" s="5" t="s">
        <v>30</v>
      </c>
      <c r="E1583" s="5" t="s">
        <v>31</v>
      </c>
      <c r="F1583" s="5" t="s">
        <v>37</v>
      </c>
      <c r="G1583" s="6" t="s">
        <v>33</v>
      </c>
      <c r="H1583" s="7">
        <v>53</v>
      </c>
      <c r="I1583" s="5" t="s">
        <v>34</v>
      </c>
      <c r="J1583" t="str">
        <f>IF((ISNUMBER(SEARCH({"Cash"},[1]Sheet2!$I1583))),"Avg","AboveAvg")</f>
        <v>Avg</v>
      </c>
      <c r="L1583" s="5" t="s">
        <v>31</v>
      </c>
      <c r="O1583" t="str">
        <f>IF(OR(ISNUMBER(SEARCH({"smok"},$Z1583))),"Y","N")</f>
        <v>N</v>
      </c>
      <c r="P1583" t="str">
        <f>IF(OR(ISNUMBER(SEARCH({"BP","Hyper"},$Z1583))),"Y","N")</f>
        <v>Y</v>
      </c>
      <c r="Q1583" t="str">
        <f>IF(OR(ISNUMBER(SEARCH({"Tobacc","smok"},$Z1583))),"Y","N")</f>
        <v>N</v>
      </c>
      <c r="T1583" s="8" t="s">
        <v>31</v>
      </c>
      <c r="U1583" s="8" t="s">
        <v>31</v>
      </c>
      <c r="Z1583" s="9" t="s">
        <v>777</v>
      </c>
      <c r="AA1583" t="str">
        <f>IF(OR(ISNUMBER(SEARCH({"Diabetes","Diabetic"},$Z1583))),"Y","N")</f>
        <v>N</v>
      </c>
      <c r="AB1583" s="6" t="s">
        <v>36</v>
      </c>
    </row>
    <row r="1584" spans="2:28" ht="39.6">
      <c r="B1584">
        <v>2016</v>
      </c>
      <c r="C1584" s="4">
        <v>22452</v>
      </c>
      <c r="D1584" s="5" t="s">
        <v>30</v>
      </c>
      <c r="E1584" s="5" t="s">
        <v>31</v>
      </c>
      <c r="F1584" s="5" t="s">
        <v>37</v>
      </c>
      <c r="G1584" s="6" t="s">
        <v>33</v>
      </c>
      <c r="H1584" s="7">
        <v>55</v>
      </c>
      <c r="I1584" s="5" t="s">
        <v>40</v>
      </c>
      <c r="J1584" t="str">
        <f>IF((ISNUMBER(SEARCH({"Cash"},[1]Sheet2!$I1584))),"Avg","AboveAvg")</f>
        <v>AboveAvg</v>
      </c>
      <c r="L1584" s="5" t="s">
        <v>71</v>
      </c>
      <c r="O1584" t="str">
        <f>IF(OR(ISNUMBER(SEARCH({"smok"},$Z1584))),"Y","N")</f>
        <v>N</v>
      </c>
      <c r="P1584" t="str">
        <f>IF(OR(ISNUMBER(SEARCH({"BP","Hyper"},$Z1584))),"Y","N")</f>
        <v>N</v>
      </c>
      <c r="Q1584" t="str">
        <f>IF(OR(ISNUMBER(SEARCH({"Tobacc","smok"},$Z1584))),"Y","N")</f>
        <v>N</v>
      </c>
      <c r="T1584" s="8" t="s">
        <v>31</v>
      </c>
      <c r="U1584" s="8" t="s">
        <v>31</v>
      </c>
      <c r="Z1584" s="9" t="s">
        <v>778</v>
      </c>
      <c r="AA1584" t="str">
        <f>IF(OR(ISNUMBER(SEARCH({"Diabetes","Diabetic"},$Z1584))),"Y","N")</f>
        <v>N</v>
      </c>
      <c r="AB1584" s="6" t="s">
        <v>36</v>
      </c>
    </row>
    <row r="1585" spans="2:28">
      <c r="B1585">
        <v>2016</v>
      </c>
      <c r="C1585" s="4">
        <v>22926</v>
      </c>
      <c r="D1585" s="5" t="s">
        <v>30</v>
      </c>
      <c r="E1585" s="5" t="s">
        <v>31</v>
      </c>
      <c r="F1585" s="5" t="s">
        <v>32</v>
      </c>
      <c r="G1585" s="6" t="s">
        <v>33</v>
      </c>
      <c r="H1585" s="7">
        <v>53</v>
      </c>
      <c r="I1585" s="5" t="s">
        <v>40</v>
      </c>
      <c r="J1585" t="str">
        <f>IF((ISNUMBER(SEARCH({"Cash"},[1]Sheet2!$I1585))),"Avg","AboveAvg")</f>
        <v>AboveAvg</v>
      </c>
      <c r="L1585" s="5" t="s">
        <v>31</v>
      </c>
      <c r="O1585" t="str">
        <f>IF(OR(ISNUMBER(SEARCH({"smok"},$Z1585))),"Y","N")</f>
        <v>N</v>
      </c>
      <c r="P1585" t="str">
        <f>IF(OR(ISNUMBER(SEARCH({"BP","Hyper"},$Z1585))),"Y","N")</f>
        <v>N</v>
      </c>
      <c r="Q1585" t="str">
        <f>IF(OR(ISNUMBER(SEARCH({"Tobacc","smok"},$Z1585))),"Y","N")</f>
        <v>N</v>
      </c>
      <c r="T1585" s="8" t="s">
        <v>31</v>
      </c>
      <c r="U1585" s="8" t="s">
        <v>31</v>
      </c>
      <c r="Z1585" s="9" t="s">
        <v>31</v>
      </c>
      <c r="AA1585" t="str">
        <f>IF(OR(ISNUMBER(SEARCH({"Diabetes","Diabetic"},$Z1585))),"Y","N")</f>
        <v>N</v>
      </c>
      <c r="AB1585" s="6" t="s">
        <v>36</v>
      </c>
    </row>
    <row r="1586" spans="2:28" ht="409.6">
      <c r="B1586">
        <v>2016</v>
      </c>
      <c r="C1586" s="4">
        <v>18783</v>
      </c>
      <c r="D1586" s="5" t="s">
        <v>30</v>
      </c>
      <c r="E1586" s="5" t="s">
        <v>31</v>
      </c>
      <c r="F1586" s="5" t="s">
        <v>32</v>
      </c>
      <c r="G1586" s="6" t="s">
        <v>33</v>
      </c>
      <c r="H1586" s="7">
        <v>65</v>
      </c>
      <c r="I1586" s="5" t="s">
        <v>34</v>
      </c>
      <c r="J1586" t="str">
        <f>IF((ISNUMBER(SEARCH({"Cash"},[1]Sheet2!$I1586))),"Avg","AboveAvg")</f>
        <v>Avg</v>
      </c>
      <c r="L1586" s="5" t="s">
        <v>44</v>
      </c>
      <c r="O1586" t="str">
        <f>IF(OR(ISNUMBER(SEARCH({"smok"},$Z1586))),"Y","N")</f>
        <v>N</v>
      </c>
      <c r="P1586" t="str">
        <f>IF(OR(ISNUMBER(SEARCH({"BP","Hyper"},$Z1586))),"Y","N")</f>
        <v>Y</v>
      </c>
      <c r="Q1586" t="str">
        <f>IF(OR(ISNUMBER(SEARCH({"Tobacc","smok"},$Z1586))),"Y","N")</f>
        <v>N</v>
      </c>
      <c r="T1586" s="8" t="s">
        <v>31</v>
      </c>
      <c r="U1586" s="8" t="s">
        <v>31</v>
      </c>
      <c r="Z1586" s="9" t="s">
        <v>493</v>
      </c>
      <c r="AA1586" t="str">
        <f>IF(OR(ISNUMBER(SEARCH({"Diabetes","Diabetic"},$Z1586))),"Y","N")</f>
        <v>N</v>
      </c>
      <c r="AB1586" s="6" t="s">
        <v>36</v>
      </c>
    </row>
    <row r="1587" spans="2:28">
      <c r="B1587">
        <v>2016</v>
      </c>
      <c r="C1587" s="4">
        <v>39780</v>
      </c>
      <c r="D1587" s="5" t="s">
        <v>30</v>
      </c>
      <c r="E1587" s="5" t="s">
        <v>31</v>
      </c>
      <c r="F1587" s="5" t="s">
        <v>37</v>
      </c>
      <c r="G1587" s="6" t="s">
        <v>33</v>
      </c>
      <c r="H1587" s="7">
        <v>7</v>
      </c>
      <c r="I1587" s="5" t="s">
        <v>34</v>
      </c>
      <c r="J1587" t="str">
        <f>IF((ISNUMBER(SEARCH({"Cash"},[1]Sheet2!$I1587))),"Avg","AboveAvg")</f>
        <v>Avg</v>
      </c>
      <c r="L1587" s="5" t="s">
        <v>48</v>
      </c>
      <c r="O1587" t="str">
        <f>IF(OR(ISNUMBER(SEARCH({"smok"},$Z1587))),"Y","N")</f>
        <v>N</v>
      </c>
      <c r="P1587" t="str">
        <f>IF(OR(ISNUMBER(SEARCH({"BP","Hyper"},$Z1587))),"Y","N")</f>
        <v>N</v>
      </c>
      <c r="Q1587" t="str">
        <f>IF(OR(ISNUMBER(SEARCH({"Tobacc","smok"},$Z1587))),"Y","N")</f>
        <v>N</v>
      </c>
      <c r="T1587" s="8" t="s">
        <v>31</v>
      </c>
      <c r="U1587" s="8" t="s">
        <v>31</v>
      </c>
      <c r="Z1587" s="9" t="s">
        <v>31</v>
      </c>
      <c r="AA1587" t="str">
        <f>IF(OR(ISNUMBER(SEARCH({"Diabetes","Diabetic"},$Z1587))),"Y","N")</f>
        <v>N</v>
      </c>
      <c r="AB1587" s="6" t="s">
        <v>36</v>
      </c>
    </row>
    <row r="1588" spans="2:28" ht="409.6">
      <c r="B1588">
        <v>2016</v>
      </c>
      <c r="C1588" s="4">
        <v>14898</v>
      </c>
      <c r="D1588" s="5" t="s">
        <v>30</v>
      </c>
      <c r="E1588" s="5" t="s">
        <v>31</v>
      </c>
      <c r="F1588" s="5" t="s">
        <v>32</v>
      </c>
      <c r="G1588" s="6" t="s">
        <v>33</v>
      </c>
      <c r="H1588" s="7">
        <v>75</v>
      </c>
      <c r="I1588" s="5" t="s">
        <v>34</v>
      </c>
      <c r="J1588" t="str">
        <f>IF((ISNUMBER(SEARCH({"Cash"},[1]Sheet2!$I1588))),"Avg","AboveAvg")</f>
        <v>Avg</v>
      </c>
      <c r="L1588" s="5" t="s">
        <v>31</v>
      </c>
      <c r="O1588" t="str">
        <f>IF(OR(ISNUMBER(SEARCH({"smok"},$Z1588))),"Y","N")</f>
        <v>N</v>
      </c>
      <c r="P1588" t="str">
        <f>IF(OR(ISNUMBER(SEARCH({"BP","Hyper"},$Z1588))),"Y","N")</f>
        <v>Y</v>
      </c>
      <c r="Q1588" t="str">
        <f>IF(OR(ISNUMBER(SEARCH({"Tobacc","smok"},$Z1588))),"Y","N")</f>
        <v>N</v>
      </c>
      <c r="T1588" s="8" t="s">
        <v>31</v>
      </c>
      <c r="U1588" s="8" t="s">
        <v>31</v>
      </c>
      <c r="Z1588" s="9" t="s">
        <v>779</v>
      </c>
      <c r="AA1588" t="str">
        <f>IF(OR(ISNUMBER(SEARCH({"Diabetes","Diabetic"},$Z1588))),"Y","N")</f>
        <v>N</v>
      </c>
      <c r="AB1588" s="6" t="s">
        <v>36</v>
      </c>
    </row>
    <row r="1589" spans="2:28" ht="52.8">
      <c r="B1589">
        <v>2016</v>
      </c>
      <c r="C1589" s="4">
        <v>13380</v>
      </c>
      <c r="D1589" s="5" t="s">
        <v>30</v>
      </c>
      <c r="E1589" s="5" t="s">
        <v>31</v>
      </c>
      <c r="F1589" s="5" t="s">
        <v>32</v>
      </c>
      <c r="G1589" s="6" t="s">
        <v>33</v>
      </c>
      <c r="H1589" s="7">
        <v>80</v>
      </c>
      <c r="I1589" s="5" t="s">
        <v>34</v>
      </c>
      <c r="J1589" t="str">
        <f>IF((ISNUMBER(SEARCH({"Cash"},[1]Sheet2!$I1589))),"Avg","AboveAvg")</f>
        <v>Avg</v>
      </c>
      <c r="L1589" s="5" t="s">
        <v>93</v>
      </c>
      <c r="O1589" t="str">
        <f>IF(OR(ISNUMBER(SEARCH({"smok"},$Z1589))),"Y","N")</f>
        <v>N</v>
      </c>
      <c r="P1589" t="str">
        <f>IF(OR(ISNUMBER(SEARCH({"BP","Hyper"},$Z1589))),"Y","N")</f>
        <v>N</v>
      </c>
      <c r="Q1589" t="str">
        <f>IF(OR(ISNUMBER(SEARCH({"Tobacc","smok"},$Z1589))),"Y","N")</f>
        <v>N</v>
      </c>
      <c r="T1589" s="8" t="s">
        <v>31</v>
      </c>
      <c r="U1589" s="8" t="s">
        <v>31</v>
      </c>
      <c r="Z1589" s="9" t="s">
        <v>780</v>
      </c>
      <c r="AA1589" t="str">
        <f>IF(OR(ISNUMBER(SEARCH({"Diabetes","Diabetic"},$Z1589))),"Y","N")</f>
        <v>N</v>
      </c>
      <c r="AB1589" s="6" t="s">
        <v>36</v>
      </c>
    </row>
    <row r="1590" spans="2:28" ht="66">
      <c r="B1590">
        <v>2016</v>
      </c>
      <c r="C1590" s="4">
        <v>17846</v>
      </c>
      <c r="D1590" s="5" t="s">
        <v>30</v>
      </c>
      <c r="E1590" s="5" t="s">
        <v>31</v>
      </c>
      <c r="F1590" s="5" t="s">
        <v>32</v>
      </c>
      <c r="G1590" s="6" t="s">
        <v>33</v>
      </c>
      <c r="H1590" s="7">
        <v>67</v>
      </c>
      <c r="I1590" s="5" t="s">
        <v>34</v>
      </c>
      <c r="J1590" t="str">
        <f>IF((ISNUMBER(SEARCH({"Cash"},[1]Sheet2!$I1590))),"Avg","AboveAvg")</f>
        <v>Avg</v>
      </c>
      <c r="L1590" s="5" t="s">
        <v>44</v>
      </c>
      <c r="O1590" t="str">
        <f>IF(OR(ISNUMBER(SEARCH({"smok"},$Z1590))),"Y","N")</f>
        <v>N</v>
      </c>
      <c r="P1590" t="str">
        <f>IF(OR(ISNUMBER(SEARCH({"BP","Hyper"},$Z1590))),"Y","N")</f>
        <v>N</v>
      </c>
      <c r="Q1590" t="str">
        <f>IF(OR(ISNUMBER(SEARCH({"Tobacc","smok"},$Z1590))),"Y","N")</f>
        <v>N</v>
      </c>
      <c r="T1590" s="8" t="s">
        <v>31</v>
      </c>
      <c r="U1590" s="8" t="s">
        <v>31</v>
      </c>
      <c r="Z1590" s="9" t="s">
        <v>781</v>
      </c>
      <c r="AA1590" t="str">
        <f>IF(OR(ISNUMBER(SEARCH({"Diabetes","Diabetic"},$Z1590))),"Y","N")</f>
        <v>N</v>
      </c>
      <c r="AB1590" s="6" t="s">
        <v>36</v>
      </c>
    </row>
    <row r="1591" spans="2:28">
      <c r="B1591">
        <v>2016</v>
      </c>
      <c r="C1591" s="4">
        <v>22573</v>
      </c>
      <c r="D1591" s="5" t="s">
        <v>30</v>
      </c>
      <c r="E1591" s="5" t="s">
        <v>31</v>
      </c>
      <c r="F1591" s="5" t="s">
        <v>32</v>
      </c>
      <c r="G1591" s="6" t="s">
        <v>33</v>
      </c>
      <c r="H1591" s="7">
        <v>54</v>
      </c>
      <c r="I1591" s="5" t="s">
        <v>40</v>
      </c>
      <c r="J1591" t="str">
        <f>IF((ISNUMBER(SEARCH({"Cash"},[1]Sheet2!$I1591))),"Avg","AboveAvg")</f>
        <v>AboveAvg</v>
      </c>
      <c r="L1591" s="5" t="s">
        <v>41</v>
      </c>
      <c r="O1591" t="str">
        <f>IF(OR(ISNUMBER(SEARCH({"smok"},$Z1591))),"Y","N")</f>
        <v>N</v>
      </c>
      <c r="P1591" t="str">
        <f>IF(OR(ISNUMBER(SEARCH({"BP","Hyper"},$Z1591))),"Y","N")</f>
        <v>N</v>
      </c>
      <c r="Q1591" t="str">
        <f>IF(OR(ISNUMBER(SEARCH({"Tobacc","smok"},$Z1591))),"Y","N")</f>
        <v>N</v>
      </c>
      <c r="T1591" s="8" t="s">
        <v>31</v>
      </c>
      <c r="U1591" s="8" t="s">
        <v>31</v>
      </c>
      <c r="Z1591" s="9" t="s">
        <v>31</v>
      </c>
      <c r="AA1591" t="str">
        <f>IF(OR(ISNUMBER(SEARCH({"Diabetes","Diabetic"},$Z1591))),"Y","N")</f>
        <v>N</v>
      </c>
      <c r="AB1591" s="6" t="s">
        <v>36</v>
      </c>
    </row>
    <row r="1592" spans="2:28" ht="118.8">
      <c r="B1592">
        <v>2016</v>
      </c>
      <c r="C1592" s="4">
        <v>15529</v>
      </c>
      <c r="D1592" s="5" t="s">
        <v>30</v>
      </c>
      <c r="E1592" s="5" t="s">
        <v>31</v>
      </c>
      <c r="F1592" s="5" t="s">
        <v>32</v>
      </c>
      <c r="G1592" s="6" t="s">
        <v>33</v>
      </c>
      <c r="H1592" s="7">
        <v>74</v>
      </c>
      <c r="I1592" s="5" t="s">
        <v>34</v>
      </c>
      <c r="J1592" t="str">
        <f>IF((ISNUMBER(SEARCH({"Cash"},[1]Sheet2!$I1592))),"Avg","AboveAvg")</f>
        <v>Avg</v>
      </c>
      <c r="L1592" s="5" t="s">
        <v>44</v>
      </c>
      <c r="O1592" t="str">
        <f>IF(OR(ISNUMBER(SEARCH({"smok"},$Z1592))),"Y","N")</f>
        <v>N</v>
      </c>
      <c r="P1592" t="str">
        <f>IF(OR(ISNUMBER(SEARCH({"BP","Hyper"},$Z1592))),"Y","N")</f>
        <v>N</v>
      </c>
      <c r="Q1592" t="str">
        <f>IF(OR(ISNUMBER(SEARCH({"Tobacc","smok"},$Z1592))),"Y","N")</f>
        <v>N</v>
      </c>
      <c r="T1592" s="8" t="s">
        <v>31</v>
      </c>
      <c r="U1592" s="8" t="s">
        <v>31</v>
      </c>
      <c r="Z1592" s="9" t="s">
        <v>782</v>
      </c>
      <c r="AA1592" t="str">
        <f>IF(OR(ISNUMBER(SEARCH({"Diabetes","Diabetic"},$Z1592))),"Y","N")</f>
        <v>N</v>
      </c>
      <c r="AB1592" s="6" t="s">
        <v>36</v>
      </c>
    </row>
    <row r="1593" spans="2:28" ht="409.6">
      <c r="B1593">
        <v>2016</v>
      </c>
      <c r="C1593" s="4">
        <v>20910</v>
      </c>
      <c r="D1593" s="5" t="s">
        <v>30</v>
      </c>
      <c r="E1593" s="5" t="s">
        <v>31</v>
      </c>
      <c r="F1593" s="5" t="s">
        <v>32</v>
      </c>
      <c r="G1593" s="6" t="s">
        <v>33</v>
      </c>
      <c r="H1593" s="7">
        <v>59</v>
      </c>
      <c r="I1593" s="5" t="s">
        <v>34</v>
      </c>
      <c r="J1593" t="str">
        <f>IF((ISNUMBER(SEARCH({"Cash"},[1]Sheet2!$I1593))),"Avg","AboveAvg")</f>
        <v>Avg</v>
      </c>
      <c r="L1593" s="5" t="s">
        <v>44</v>
      </c>
      <c r="O1593" t="str">
        <f>IF(OR(ISNUMBER(SEARCH({"smok"},$Z1593))),"Y","N")</f>
        <v>N</v>
      </c>
      <c r="P1593" t="str">
        <f>IF(OR(ISNUMBER(SEARCH({"BP","Hyper"},$Z1593))),"Y","N")</f>
        <v>Y</v>
      </c>
      <c r="Q1593" t="str">
        <f>IF(OR(ISNUMBER(SEARCH({"Tobacc","smok"},$Z1593))),"Y","N")</f>
        <v>N</v>
      </c>
      <c r="T1593" s="8" t="s">
        <v>31</v>
      </c>
      <c r="U1593" s="8" t="s">
        <v>31</v>
      </c>
      <c r="Z1593" s="9" t="s">
        <v>783</v>
      </c>
      <c r="AA1593" t="str">
        <f>IF(OR(ISNUMBER(SEARCH({"Diabetes","Diabetic"},$Z1593))),"Y","N")</f>
        <v>N</v>
      </c>
      <c r="AB1593" s="6" t="s">
        <v>36</v>
      </c>
    </row>
    <row r="1594" spans="2:28">
      <c r="B1594">
        <v>2016</v>
      </c>
      <c r="C1594" s="4">
        <v>41262</v>
      </c>
      <c r="D1594" s="5" t="s">
        <v>30</v>
      </c>
      <c r="E1594" s="5" t="s">
        <v>31</v>
      </c>
      <c r="F1594" s="5" t="s">
        <v>32</v>
      </c>
      <c r="G1594" s="6" t="s">
        <v>33</v>
      </c>
      <c r="H1594" s="7">
        <v>3</v>
      </c>
      <c r="I1594" s="5" t="s">
        <v>34</v>
      </c>
      <c r="J1594" t="str">
        <f>IF((ISNUMBER(SEARCH({"Cash"},[1]Sheet2!$I1594))),"Avg","AboveAvg")</f>
        <v>Avg</v>
      </c>
      <c r="L1594" s="5" t="s">
        <v>48</v>
      </c>
      <c r="O1594" t="str">
        <f>IF(OR(ISNUMBER(SEARCH({"smok"},$Z1594))),"Y","N")</f>
        <v>N</v>
      </c>
      <c r="P1594" t="str">
        <f>IF(OR(ISNUMBER(SEARCH({"BP","Hyper"},$Z1594))),"Y","N")</f>
        <v>N</v>
      </c>
      <c r="Q1594" t="str">
        <f>IF(OR(ISNUMBER(SEARCH({"Tobacc","smok"},$Z1594))),"Y","N")</f>
        <v>N</v>
      </c>
      <c r="T1594" s="8" t="s">
        <v>31</v>
      </c>
      <c r="U1594" s="8" t="s">
        <v>31</v>
      </c>
      <c r="Z1594" s="9" t="s">
        <v>31</v>
      </c>
      <c r="AA1594" t="str">
        <f>IF(OR(ISNUMBER(SEARCH({"Diabetes","Diabetic"},$Z1594))),"Y","N")</f>
        <v>N</v>
      </c>
      <c r="AB1594" s="6" t="s">
        <v>36</v>
      </c>
    </row>
    <row r="1595" spans="2:28" ht="66">
      <c r="B1595">
        <v>2016</v>
      </c>
      <c r="C1595" s="4">
        <v>19603</v>
      </c>
      <c r="D1595" s="5" t="s">
        <v>30</v>
      </c>
      <c r="E1595" s="5" t="s">
        <v>31</v>
      </c>
      <c r="F1595" s="5" t="s">
        <v>32</v>
      </c>
      <c r="G1595" s="6" t="s">
        <v>33</v>
      </c>
      <c r="H1595" s="7">
        <v>63</v>
      </c>
      <c r="I1595" s="5" t="s">
        <v>40</v>
      </c>
      <c r="J1595" t="str">
        <f>IF((ISNUMBER(SEARCH({"Cash"},[1]Sheet2!$I1595))),"Avg","AboveAvg")</f>
        <v>AboveAvg</v>
      </c>
      <c r="L1595" s="5" t="s">
        <v>48</v>
      </c>
      <c r="O1595" t="str">
        <f>IF(OR(ISNUMBER(SEARCH({"smok"},$Z1595))),"Y","N")</f>
        <v>N</v>
      </c>
      <c r="P1595" t="str">
        <f>IF(OR(ISNUMBER(SEARCH({"BP","Hyper"},$Z1595))),"Y","N")</f>
        <v>Y</v>
      </c>
      <c r="Q1595" t="str">
        <f>IF(OR(ISNUMBER(SEARCH({"Tobacc","smok"},$Z1595))),"Y","N")</f>
        <v>N</v>
      </c>
      <c r="T1595" s="8" t="s">
        <v>31</v>
      </c>
      <c r="U1595" s="8" t="s">
        <v>31</v>
      </c>
      <c r="Z1595" s="9" t="s">
        <v>784</v>
      </c>
      <c r="AA1595" t="str">
        <f>IF(OR(ISNUMBER(SEARCH({"Diabetes","Diabetic"},$Z1595))),"Y","N")</f>
        <v>N</v>
      </c>
      <c r="AB1595" s="6" t="s">
        <v>36</v>
      </c>
    </row>
    <row r="1596" spans="2:28" ht="409.6">
      <c r="B1596">
        <v>2016</v>
      </c>
      <c r="C1596" s="4">
        <v>26460</v>
      </c>
      <c r="D1596" s="5" t="s">
        <v>30</v>
      </c>
      <c r="E1596" s="5" t="s">
        <v>31</v>
      </c>
      <c r="F1596" s="5" t="s">
        <v>32</v>
      </c>
      <c r="G1596" s="6" t="s">
        <v>33</v>
      </c>
      <c r="H1596" s="7">
        <v>44</v>
      </c>
      <c r="I1596" s="5" t="s">
        <v>40</v>
      </c>
      <c r="J1596" t="str">
        <f>IF((ISNUMBER(SEARCH({"Cash"},[1]Sheet2!$I1596))),"Avg","AboveAvg")</f>
        <v>AboveAvg</v>
      </c>
      <c r="L1596" s="5" t="s">
        <v>48</v>
      </c>
      <c r="O1596" t="str">
        <f>IF(OR(ISNUMBER(SEARCH({"smok"},$Z1596))),"Y","N")</f>
        <v>N</v>
      </c>
      <c r="P1596" t="str">
        <f>IF(OR(ISNUMBER(SEARCH({"BP","Hyper"},$Z1596))),"Y","N")</f>
        <v>Y</v>
      </c>
      <c r="Q1596" t="str">
        <f>IF(OR(ISNUMBER(SEARCH({"Tobacc","smok"},$Z1596))),"Y","N")</f>
        <v>N</v>
      </c>
      <c r="T1596" s="8" t="s">
        <v>31</v>
      </c>
      <c r="U1596" s="8" t="s">
        <v>31</v>
      </c>
      <c r="Z1596" s="9" t="s">
        <v>785</v>
      </c>
      <c r="AA1596" t="str">
        <f>IF(OR(ISNUMBER(SEARCH({"Diabetes","Diabetic"},$Z1596))),"Y","N")</f>
        <v>N</v>
      </c>
      <c r="AB1596" s="6" t="s">
        <v>36</v>
      </c>
    </row>
    <row r="1597" spans="2:28" ht="26.4">
      <c r="B1597">
        <v>2016</v>
      </c>
      <c r="C1597" s="4">
        <v>21962</v>
      </c>
      <c r="D1597" s="5" t="s">
        <v>30</v>
      </c>
      <c r="E1597" s="5" t="s">
        <v>31</v>
      </c>
      <c r="F1597" s="5" t="s">
        <v>37</v>
      </c>
      <c r="G1597" s="6" t="s">
        <v>33</v>
      </c>
      <c r="H1597" s="7">
        <v>56</v>
      </c>
      <c r="I1597" s="5" t="s">
        <v>40</v>
      </c>
      <c r="J1597" t="str">
        <f>IF((ISNUMBER(SEARCH({"Cash"},[1]Sheet2!$I1597))),"Avg","AboveAvg")</f>
        <v>AboveAvg</v>
      </c>
      <c r="L1597" s="5" t="s">
        <v>31</v>
      </c>
      <c r="O1597" t="str">
        <f>IF(OR(ISNUMBER(SEARCH({"smok"},$Z1597))),"Y","N")</f>
        <v>N</v>
      </c>
      <c r="P1597" t="str">
        <f>IF(OR(ISNUMBER(SEARCH({"BP","Hyper"},$Z1597))),"Y","N")</f>
        <v>N</v>
      </c>
      <c r="Q1597" t="str">
        <f>IF(OR(ISNUMBER(SEARCH({"Tobacc","smok"},$Z1597))),"Y","N")</f>
        <v>N</v>
      </c>
      <c r="T1597" s="8" t="s">
        <v>31</v>
      </c>
      <c r="U1597" s="8" t="s">
        <v>31</v>
      </c>
      <c r="Z1597" s="9" t="s">
        <v>557</v>
      </c>
      <c r="AA1597" t="str">
        <f>IF(OR(ISNUMBER(SEARCH({"Diabetes","Diabetic"},$Z1597))),"Y","N")</f>
        <v>N</v>
      </c>
      <c r="AB1597" s="6" t="s">
        <v>36</v>
      </c>
    </row>
    <row r="1598" spans="2:28" ht="105.6">
      <c r="B1598">
        <v>2016</v>
      </c>
      <c r="C1598" s="4">
        <v>22543</v>
      </c>
      <c r="D1598" s="5" t="s">
        <v>30</v>
      </c>
      <c r="E1598" s="5" t="s">
        <v>31</v>
      </c>
      <c r="F1598" s="5" t="s">
        <v>37</v>
      </c>
      <c r="G1598" s="6" t="s">
        <v>33</v>
      </c>
      <c r="H1598" s="7">
        <v>55</v>
      </c>
      <c r="I1598" s="5" t="s">
        <v>40</v>
      </c>
      <c r="J1598" t="str">
        <f>IF((ISNUMBER(SEARCH({"Cash"},[1]Sheet2!$I1598))),"Avg","AboveAvg")</f>
        <v>AboveAvg</v>
      </c>
      <c r="L1598" s="5" t="s">
        <v>31</v>
      </c>
      <c r="O1598" t="str">
        <f>IF(OR(ISNUMBER(SEARCH({"smok"},$Z1598))),"Y","N")</f>
        <v>N</v>
      </c>
      <c r="P1598" t="str">
        <f>IF(OR(ISNUMBER(SEARCH({"BP","Hyper"},$Z1598))),"Y","N")</f>
        <v>N</v>
      </c>
      <c r="Q1598" t="str">
        <f>IF(OR(ISNUMBER(SEARCH({"Tobacc","smok"},$Z1598))),"Y","N")</f>
        <v>N</v>
      </c>
      <c r="T1598" s="8" t="s">
        <v>31</v>
      </c>
      <c r="U1598" s="8" t="s">
        <v>31</v>
      </c>
      <c r="Z1598" s="9" t="s">
        <v>786</v>
      </c>
      <c r="AA1598" t="str">
        <f>IF(OR(ISNUMBER(SEARCH({"Diabetes","Diabetic"},$Z1598))),"Y","N")</f>
        <v>N</v>
      </c>
      <c r="AB1598" s="6" t="s">
        <v>36</v>
      </c>
    </row>
    <row r="1599" spans="2:28" ht="211.2">
      <c r="B1599">
        <v>2016</v>
      </c>
      <c r="C1599" s="4">
        <v>25113</v>
      </c>
      <c r="D1599" s="5" t="s">
        <v>30</v>
      </c>
      <c r="E1599" s="5" t="s">
        <v>31</v>
      </c>
      <c r="F1599" s="5" t="s">
        <v>37</v>
      </c>
      <c r="G1599" s="6" t="s">
        <v>33</v>
      </c>
      <c r="H1599" s="7">
        <v>48</v>
      </c>
      <c r="I1599" s="5" t="s">
        <v>40</v>
      </c>
      <c r="J1599" t="str">
        <f>IF((ISNUMBER(SEARCH({"Cash"},[1]Sheet2!$I1599))),"Avg","AboveAvg")</f>
        <v>AboveAvg</v>
      </c>
      <c r="L1599" s="5" t="s">
        <v>48</v>
      </c>
      <c r="O1599" t="str">
        <f>IF(OR(ISNUMBER(SEARCH({"smok"},$Z1599))),"Y","N")</f>
        <v>N</v>
      </c>
      <c r="P1599" t="str">
        <f>IF(OR(ISNUMBER(SEARCH({"BP","Hyper"},$Z1599))),"Y","N")</f>
        <v>N</v>
      </c>
      <c r="Q1599" t="str">
        <f>IF(OR(ISNUMBER(SEARCH({"Tobacc","smok"},$Z1599))),"Y","N")</f>
        <v>N</v>
      </c>
      <c r="T1599" s="8" t="s">
        <v>31</v>
      </c>
      <c r="U1599" s="8" t="s">
        <v>31</v>
      </c>
      <c r="Z1599" s="9" t="s">
        <v>787</v>
      </c>
      <c r="AA1599" t="str">
        <f>IF(OR(ISNUMBER(SEARCH({"Diabetes","Diabetic"},$Z1599))),"Y","N")</f>
        <v>N</v>
      </c>
      <c r="AB1599" s="6" t="s">
        <v>36</v>
      </c>
    </row>
    <row r="1600" spans="2:28" ht="409.2">
      <c r="B1600">
        <v>2016</v>
      </c>
      <c r="C1600" s="4">
        <v>19067</v>
      </c>
      <c r="D1600" s="5" t="s">
        <v>30</v>
      </c>
      <c r="E1600" s="5" t="s">
        <v>31</v>
      </c>
      <c r="F1600" s="5" t="s">
        <v>37</v>
      </c>
      <c r="G1600" s="6" t="s">
        <v>33</v>
      </c>
      <c r="H1600" s="7">
        <v>64</v>
      </c>
      <c r="I1600" s="5" t="s">
        <v>40</v>
      </c>
      <c r="J1600" t="str">
        <f>IF((ISNUMBER(SEARCH({"Cash"},[1]Sheet2!$I1600))),"Avg","AboveAvg")</f>
        <v>AboveAvg</v>
      </c>
      <c r="L1600" s="5" t="s">
        <v>41</v>
      </c>
      <c r="O1600" t="str">
        <f>IF(OR(ISNUMBER(SEARCH({"smok"},$Z1600))),"Y","N")</f>
        <v>N</v>
      </c>
      <c r="P1600" t="str">
        <f>IF(OR(ISNUMBER(SEARCH({"BP","Hyper"},$Z1600))),"Y","N")</f>
        <v>Y</v>
      </c>
      <c r="Q1600" t="str">
        <f>IF(OR(ISNUMBER(SEARCH({"Tobacc","smok"},$Z1600))),"Y","N")</f>
        <v>N</v>
      </c>
      <c r="T1600" s="8" t="s">
        <v>31</v>
      </c>
      <c r="U1600" s="8" t="s">
        <v>31</v>
      </c>
      <c r="Z1600" s="9" t="s">
        <v>788</v>
      </c>
      <c r="AA1600" t="str">
        <f>IF(OR(ISNUMBER(SEARCH({"Diabetes","Diabetic"},$Z1600))),"Y","N")</f>
        <v>N</v>
      </c>
      <c r="AB1600" s="6" t="s">
        <v>36</v>
      </c>
    </row>
    <row r="1601" spans="2:28">
      <c r="B1601">
        <v>2016</v>
      </c>
      <c r="C1601" s="4">
        <v>19541</v>
      </c>
      <c r="D1601" s="5" t="s">
        <v>30</v>
      </c>
      <c r="E1601" s="5" t="s">
        <v>31</v>
      </c>
      <c r="F1601" s="5" t="s">
        <v>37</v>
      </c>
      <c r="G1601" s="6" t="s">
        <v>33</v>
      </c>
      <c r="H1601" s="7">
        <v>63</v>
      </c>
      <c r="I1601" s="5" t="s">
        <v>40</v>
      </c>
      <c r="J1601" t="str">
        <f>IF((ISNUMBER(SEARCH({"Cash"},[1]Sheet2!$I1601))),"Avg","AboveAvg")</f>
        <v>AboveAvg</v>
      </c>
      <c r="L1601" s="5" t="s">
        <v>44</v>
      </c>
      <c r="O1601" t="str">
        <f>IF(OR(ISNUMBER(SEARCH({"smok"},$Z1601))),"Y","N")</f>
        <v>N</v>
      </c>
      <c r="P1601" t="str">
        <f>IF(OR(ISNUMBER(SEARCH({"BP","Hyper"},$Z1601))),"Y","N")</f>
        <v>N</v>
      </c>
      <c r="Q1601" t="str">
        <f>IF(OR(ISNUMBER(SEARCH({"Tobacc","smok"},$Z1601))),"Y","N")</f>
        <v>N</v>
      </c>
      <c r="T1601" s="8" t="s">
        <v>31</v>
      </c>
      <c r="U1601" s="8" t="s">
        <v>31</v>
      </c>
      <c r="Z1601" s="9" t="s">
        <v>31</v>
      </c>
      <c r="AA1601" t="str">
        <f>IF(OR(ISNUMBER(SEARCH({"Diabetes","Diabetic"},$Z1601))),"Y","N")</f>
        <v>N</v>
      </c>
      <c r="AB1601" s="6" t="s">
        <v>36</v>
      </c>
    </row>
    <row r="1602" spans="2:28" ht="290.39999999999998">
      <c r="B1602">
        <v>2016</v>
      </c>
      <c r="C1602" s="4">
        <v>20090</v>
      </c>
      <c r="D1602" s="5" t="s">
        <v>30</v>
      </c>
      <c r="E1602" s="5" t="s">
        <v>31</v>
      </c>
      <c r="F1602" s="5" t="s">
        <v>37</v>
      </c>
      <c r="G1602" s="6" t="s">
        <v>33</v>
      </c>
      <c r="H1602" s="7">
        <v>61</v>
      </c>
      <c r="I1602" s="5" t="s">
        <v>34</v>
      </c>
      <c r="J1602" t="str">
        <f>IF((ISNUMBER(SEARCH({"Cash"},[1]Sheet2!$I1602))),"Avg","AboveAvg")</f>
        <v>Avg</v>
      </c>
      <c r="L1602" s="5" t="s">
        <v>48</v>
      </c>
      <c r="O1602" t="str">
        <f>IF(OR(ISNUMBER(SEARCH({"smok"},$Z1602))),"Y","N")</f>
        <v>N</v>
      </c>
      <c r="P1602" t="str">
        <f>IF(OR(ISNUMBER(SEARCH({"BP","Hyper"},$Z1602))),"Y","N")</f>
        <v>N</v>
      </c>
      <c r="Q1602" t="str">
        <f>IF(OR(ISNUMBER(SEARCH({"Tobacc","smok"},$Z1602))),"Y","N")</f>
        <v>N</v>
      </c>
      <c r="T1602" s="8" t="s">
        <v>31</v>
      </c>
      <c r="U1602" s="8" t="s">
        <v>31</v>
      </c>
      <c r="Z1602" s="9" t="s">
        <v>789</v>
      </c>
      <c r="AA1602" t="str">
        <f>IF(OR(ISNUMBER(SEARCH({"Diabetes","Diabetic"},$Z1602))),"Y","N")</f>
        <v>N</v>
      </c>
      <c r="AB1602" s="6" t="s">
        <v>36</v>
      </c>
    </row>
    <row r="1603" spans="2:28" ht="409.6">
      <c r="B1603">
        <v>2016</v>
      </c>
      <c r="C1603" s="4">
        <v>19629</v>
      </c>
      <c r="D1603" s="5" t="s">
        <v>30</v>
      </c>
      <c r="E1603" s="5" t="s">
        <v>31</v>
      </c>
      <c r="F1603" s="5" t="s">
        <v>37</v>
      </c>
      <c r="G1603" s="6" t="s">
        <v>33</v>
      </c>
      <c r="H1603" s="7">
        <v>62</v>
      </c>
      <c r="I1603" s="5" t="s">
        <v>34</v>
      </c>
      <c r="J1603" t="str">
        <f>IF((ISNUMBER(SEARCH({"Cash"},[1]Sheet2!$I1603))),"Avg","AboveAvg")</f>
        <v>Avg</v>
      </c>
      <c r="L1603" s="5" t="s">
        <v>31</v>
      </c>
      <c r="O1603" t="str">
        <f>IF(OR(ISNUMBER(SEARCH({"smok"},$Z1603))),"Y","N")</f>
        <v>N</v>
      </c>
      <c r="P1603" t="str">
        <f>IF(OR(ISNUMBER(SEARCH({"BP","Hyper"},$Z1603))),"Y","N")</f>
        <v>Y</v>
      </c>
      <c r="Q1603" t="str">
        <f>IF(OR(ISNUMBER(SEARCH({"Tobacc","smok"},$Z1603))),"Y","N")</f>
        <v>N</v>
      </c>
      <c r="T1603" s="8" t="s">
        <v>31</v>
      </c>
      <c r="U1603" s="8" t="s">
        <v>31</v>
      </c>
      <c r="Z1603" s="9" t="s">
        <v>790</v>
      </c>
      <c r="AA1603" t="str">
        <f>IF(OR(ISNUMBER(SEARCH({"Diabetes","Diabetic"},$Z1603))),"Y","N")</f>
        <v>Y</v>
      </c>
      <c r="AB1603" s="6" t="s">
        <v>36</v>
      </c>
    </row>
    <row r="1604" spans="2:28">
      <c r="B1604">
        <v>2016</v>
      </c>
      <c r="C1604" s="4">
        <v>35332</v>
      </c>
      <c r="D1604" s="5" t="s">
        <v>30</v>
      </c>
      <c r="E1604" s="5" t="s">
        <v>31</v>
      </c>
      <c r="F1604" s="5" t="s">
        <v>37</v>
      </c>
      <c r="G1604" s="6" t="s">
        <v>33</v>
      </c>
      <c r="H1604" s="7">
        <v>19</v>
      </c>
      <c r="I1604" s="5" t="s">
        <v>34</v>
      </c>
      <c r="J1604" t="str">
        <f>IF((ISNUMBER(SEARCH({"Cash"},[1]Sheet2!$I1604))),"Avg","AboveAvg")</f>
        <v>Avg</v>
      </c>
      <c r="L1604" s="5" t="s">
        <v>31</v>
      </c>
      <c r="O1604" t="str">
        <f>IF(OR(ISNUMBER(SEARCH({"smok"},$Z1604))),"Y","N")</f>
        <v>N</v>
      </c>
      <c r="P1604" t="str">
        <f>IF(OR(ISNUMBER(SEARCH({"BP","Hyper"},$Z1604))),"Y","N")</f>
        <v>N</v>
      </c>
      <c r="Q1604" t="str">
        <f>IF(OR(ISNUMBER(SEARCH({"Tobacc","smok"},$Z1604))),"Y","N")</f>
        <v>N</v>
      </c>
      <c r="T1604" s="8" t="s">
        <v>31</v>
      </c>
      <c r="U1604" s="8" t="s">
        <v>31</v>
      </c>
      <c r="Z1604" s="9" t="s">
        <v>31</v>
      </c>
      <c r="AA1604" t="str">
        <f>IF(OR(ISNUMBER(SEARCH({"Diabetes","Diabetic"},$Z1604))),"Y","N")</f>
        <v>N</v>
      </c>
      <c r="AB1604" s="6" t="s">
        <v>36</v>
      </c>
    </row>
    <row r="1605" spans="2:28" ht="316.8">
      <c r="B1605">
        <v>2016</v>
      </c>
      <c r="C1605" s="4">
        <v>26957</v>
      </c>
      <c r="D1605" s="5" t="s">
        <v>30</v>
      </c>
      <c r="E1605" s="5" t="s">
        <v>31</v>
      </c>
      <c r="F1605" s="5" t="s">
        <v>32</v>
      </c>
      <c r="G1605" s="6" t="s">
        <v>33</v>
      </c>
      <c r="H1605" s="7">
        <v>42</v>
      </c>
      <c r="I1605" s="5" t="s">
        <v>34</v>
      </c>
      <c r="J1605" t="str">
        <f>IF((ISNUMBER(SEARCH({"Cash"},[1]Sheet2!$I1605))),"Avg","AboveAvg")</f>
        <v>Avg</v>
      </c>
      <c r="L1605" s="5" t="s">
        <v>41</v>
      </c>
      <c r="O1605" t="str">
        <f>IF(OR(ISNUMBER(SEARCH({"smok"},$Z1605))),"Y","N")</f>
        <v>N</v>
      </c>
      <c r="P1605" t="str">
        <f>IF(OR(ISNUMBER(SEARCH({"BP","Hyper"},$Z1605))),"Y","N")</f>
        <v>N</v>
      </c>
      <c r="Q1605" t="str">
        <f>IF(OR(ISNUMBER(SEARCH({"Tobacc","smok"},$Z1605))),"Y","N")</f>
        <v>N</v>
      </c>
      <c r="T1605" s="8" t="s">
        <v>31</v>
      </c>
      <c r="U1605" s="8" t="s">
        <v>31</v>
      </c>
      <c r="Z1605" s="9" t="s">
        <v>791</v>
      </c>
      <c r="AA1605" t="str">
        <f>IF(OR(ISNUMBER(SEARCH({"Diabetes","Diabetic"},$Z1605))),"Y","N")</f>
        <v>N</v>
      </c>
      <c r="AB1605" s="6" t="s">
        <v>36</v>
      </c>
    </row>
    <row r="1606" spans="2:28">
      <c r="B1606">
        <v>2016</v>
      </c>
      <c r="C1606" s="4">
        <v>24959</v>
      </c>
      <c r="D1606" s="5" t="s">
        <v>30</v>
      </c>
      <c r="E1606" s="5" t="s">
        <v>31</v>
      </c>
      <c r="F1606" s="5" t="s">
        <v>32</v>
      </c>
      <c r="G1606" s="6" t="s">
        <v>33</v>
      </c>
      <c r="H1606" s="7">
        <v>48</v>
      </c>
      <c r="I1606" s="5" t="s">
        <v>34</v>
      </c>
      <c r="J1606" t="str">
        <f>IF((ISNUMBER(SEARCH({"Cash"},[1]Sheet2!$I1606))),"Avg","AboveAvg")</f>
        <v>Avg</v>
      </c>
      <c r="L1606" s="5" t="s">
        <v>31</v>
      </c>
      <c r="O1606" t="str">
        <f>IF(OR(ISNUMBER(SEARCH({"smok"},$Z1606))),"Y","N")</f>
        <v>N</v>
      </c>
      <c r="P1606" t="str">
        <f>IF(OR(ISNUMBER(SEARCH({"BP","Hyper"},$Z1606))),"Y","N")</f>
        <v>N</v>
      </c>
      <c r="Q1606" t="str">
        <f>IF(OR(ISNUMBER(SEARCH({"Tobacc","smok"},$Z1606))),"Y","N")</f>
        <v>N</v>
      </c>
      <c r="T1606" s="8" t="s">
        <v>31</v>
      </c>
      <c r="U1606" s="8" t="s">
        <v>31</v>
      </c>
      <c r="Z1606" s="9" t="s">
        <v>31</v>
      </c>
      <c r="AA1606" t="str">
        <f>IF(OR(ISNUMBER(SEARCH({"Diabetes","Diabetic"},$Z1606))),"Y","N")</f>
        <v>N</v>
      </c>
      <c r="AB1606" s="6" t="s">
        <v>36</v>
      </c>
    </row>
    <row r="1607" spans="2:28" ht="198">
      <c r="B1607">
        <v>2016</v>
      </c>
      <c r="C1607" s="4">
        <v>29689</v>
      </c>
      <c r="D1607" s="5" t="s">
        <v>30</v>
      </c>
      <c r="E1607" s="5" t="s">
        <v>31</v>
      </c>
      <c r="F1607" s="5" t="s">
        <v>32</v>
      </c>
      <c r="G1607" s="6" t="s">
        <v>33</v>
      </c>
      <c r="H1607" s="7">
        <v>35</v>
      </c>
      <c r="I1607" s="5" t="s">
        <v>40</v>
      </c>
      <c r="J1607" t="str">
        <f>IF((ISNUMBER(SEARCH({"Cash"},[1]Sheet2!$I1607))),"Avg","AboveAvg")</f>
        <v>AboveAvg</v>
      </c>
      <c r="L1607" s="5" t="s">
        <v>41</v>
      </c>
      <c r="O1607" t="str">
        <f>IF(OR(ISNUMBER(SEARCH({"smok"},$Z1607))),"Y","N")</f>
        <v>N</v>
      </c>
      <c r="P1607" t="str">
        <f>IF(OR(ISNUMBER(SEARCH({"BP","Hyper"},$Z1607))),"Y","N")</f>
        <v>Y</v>
      </c>
      <c r="Q1607" t="str">
        <f>IF(OR(ISNUMBER(SEARCH({"Tobacc","smok"},$Z1607))),"Y","N")</f>
        <v>N</v>
      </c>
      <c r="T1607" s="8" t="s">
        <v>31</v>
      </c>
      <c r="U1607" s="8" t="s">
        <v>31</v>
      </c>
      <c r="Z1607" s="9" t="s">
        <v>792</v>
      </c>
      <c r="AA1607" t="str">
        <f>IF(OR(ISNUMBER(SEARCH({"Diabetes","Diabetic"},$Z1607))),"Y","N")</f>
        <v>N</v>
      </c>
      <c r="AB1607" s="6" t="s">
        <v>36</v>
      </c>
    </row>
    <row r="1608" spans="2:28">
      <c r="B1608">
        <v>2016</v>
      </c>
      <c r="C1608" s="4">
        <v>14702</v>
      </c>
      <c r="D1608" s="5" t="s">
        <v>30</v>
      </c>
      <c r="E1608" s="5" t="s">
        <v>31</v>
      </c>
      <c r="F1608" s="5" t="s">
        <v>37</v>
      </c>
      <c r="G1608" s="6" t="s">
        <v>33</v>
      </c>
      <c r="H1608" s="7">
        <v>76</v>
      </c>
      <c r="I1608" s="5" t="s">
        <v>34</v>
      </c>
      <c r="J1608" t="str">
        <f>IF((ISNUMBER(SEARCH({"Cash"},[1]Sheet2!$I1608))),"Avg","AboveAvg")</f>
        <v>Avg</v>
      </c>
      <c r="L1608" s="5" t="s">
        <v>48</v>
      </c>
      <c r="O1608" t="str">
        <f>IF(OR(ISNUMBER(SEARCH({"smok"},$Z1608))),"Y","N")</f>
        <v>N</v>
      </c>
      <c r="P1608" t="str">
        <f>IF(OR(ISNUMBER(SEARCH({"BP","Hyper"},$Z1608))),"Y","N")</f>
        <v>N</v>
      </c>
      <c r="Q1608" t="str">
        <f>IF(OR(ISNUMBER(SEARCH({"Tobacc","smok"},$Z1608))),"Y","N")</f>
        <v>N</v>
      </c>
      <c r="T1608" s="8" t="s">
        <v>31</v>
      </c>
      <c r="U1608" s="8" t="s">
        <v>31</v>
      </c>
      <c r="Z1608" s="9" t="s">
        <v>31</v>
      </c>
      <c r="AA1608" t="str">
        <f>IF(OR(ISNUMBER(SEARCH({"Diabetes","Diabetic"},$Z1608))),"Y","N")</f>
        <v>N</v>
      </c>
      <c r="AB1608" s="6" t="s">
        <v>36</v>
      </c>
    </row>
    <row r="1609" spans="2:28" ht="409.6">
      <c r="B1609">
        <v>2016</v>
      </c>
      <c r="C1609" s="4">
        <v>27077</v>
      </c>
      <c r="D1609" s="5" t="s">
        <v>30</v>
      </c>
      <c r="E1609" s="5" t="s">
        <v>31</v>
      </c>
      <c r="F1609" s="5" t="s">
        <v>32</v>
      </c>
      <c r="G1609" s="6" t="s">
        <v>33</v>
      </c>
      <c r="H1609" s="7">
        <v>42</v>
      </c>
      <c r="I1609" s="5" t="s">
        <v>40</v>
      </c>
      <c r="J1609" t="str">
        <f>IF((ISNUMBER(SEARCH({"Cash"},[1]Sheet2!$I1609))),"Avg","AboveAvg")</f>
        <v>AboveAvg</v>
      </c>
      <c r="L1609" s="5" t="s">
        <v>44</v>
      </c>
      <c r="O1609" t="str">
        <f>IF(OR(ISNUMBER(SEARCH({"smok"},$Z1609))),"Y","N")</f>
        <v>N</v>
      </c>
      <c r="P1609" t="str">
        <f>IF(OR(ISNUMBER(SEARCH({"BP","Hyper"},$Z1609))),"Y","N")</f>
        <v>Y</v>
      </c>
      <c r="Q1609" t="str">
        <f>IF(OR(ISNUMBER(SEARCH({"Tobacc","smok"},$Z1609))),"Y","N")</f>
        <v>N</v>
      </c>
      <c r="T1609" s="8" t="s">
        <v>31</v>
      </c>
      <c r="U1609" s="8" t="s">
        <v>31</v>
      </c>
      <c r="Z1609" s="9" t="s">
        <v>793</v>
      </c>
      <c r="AA1609" t="str">
        <f>IF(OR(ISNUMBER(SEARCH({"Diabetes","Diabetic"},$Z1609))),"Y","N")</f>
        <v>N</v>
      </c>
      <c r="AB1609" s="6" t="s">
        <v>36</v>
      </c>
    </row>
    <row r="1610" spans="2:28">
      <c r="B1610">
        <v>2016</v>
      </c>
      <c r="C1610" s="4">
        <v>15820</v>
      </c>
      <c r="D1610" s="5" t="s">
        <v>30</v>
      </c>
      <c r="E1610" s="5" t="s">
        <v>31</v>
      </c>
      <c r="F1610" s="5" t="s">
        <v>32</v>
      </c>
      <c r="G1610" s="6" t="s">
        <v>33</v>
      </c>
      <c r="H1610" s="7">
        <v>73</v>
      </c>
      <c r="I1610" s="5" t="s">
        <v>40</v>
      </c>
      <c r="J1610" t="str">
        <f>IF((ISNUMBER(SEARCH({"Cash"},[1]Sheet2!$I1610))),"Avg","AboveAvg")</f>
        <v>AboveAvg</v>
      </c>
      <c r="L1610" s="5" t="s">
        <v>31</v>
      </c>
      <c r="O1610" t="str">
        <f>IF(OR(ISNUMBER(SEARCH({"smok"},$Z1610))),"Y","N")</f>
        <v>N</v>
      </c>
      <c r="P1610" t="str">
        <f>IF(OR(ISNUMBER(SEARCH({"BP","Hyper"},$Z1610))),"Y","N")</f>
        <v>N</v>
      </c>
      <c r="Q1610" t="str">
        <f>IF(OR(ISNUMBER(SEARCH({"Tobacc","smok"},$Z1610))),"Y","N")</f>
        <v>N</v>
      </c>
      <c r="T1610" s="8" t="s">
        <v>31</v>
      </c>
      <c r="U1610" s="8" t="s">
        <v>31</v>
      </c>
      <c r="Z1610" s="9" t="s">
        <v>31</v>
      </c>
      <c r="AA1610" t="str">
        <f>IF(OR(ISNUMBER(SEARCH({"Diabetes","Diabetic"},$Z1610))),"Y","N")</f>
        <v>N</v>
      </c>
      <c r="AB1610" s="6" t="s">
        <v>36</v>
      </c>
    </row>
    <row r="1611" spans="2:28" ht="39.6">
      <c r="B1611">
        <v>2016</v>
      </c>
      <c r="C1611" s="4">
        <v>27589</v>
      </c>
      <c r="D1611" s="5" t="s">
        <v>30</v>
      </c>
      <c r="E1611" s="5" t="s">
        <v>31</v>
      </c>
      <c r="F1611" s="5" t="s">
        <v>37</v>
      </c>
      <c r="G1611" s="6" t="s">
        <v>33</v>
      </c>
      <c r="H1611" s="7">
        <v>41</v>
      </c>
      <c r="I1611" s="5" t="s">
        <v>34</v>
      </c>
      <c r="J1611" t="str">
        <f>IF((ISNUMBER(SEARCH({"Cash"},[1]Sheet2!$I1611))),"Avg","AboveAvg")</f>
        <v>Avg</v>
      </c>
      <c r="L1611" s="5" t="s">
        <v>31</v>
      </c>
      <c r="O1611" t="str">
        <f>IF(OR(ISNUMBER(SEARCH({"smok"},$Z1611))),"Y","N")</f>
        <v>N</v>
      </c>
      <c r="P1611" t="str">
        <f>IF(OR(ISNUMBER(SEARCH({"BP","Hyper"},$Z1611))),"Y","N")</f>
        <v>N</v>
      </c>
      <c r="Q1611" t="str">
        <f>IF(OR(ISNUMBER(SEARCH({"Tobacc","smok"},$Z1611))),"Y","N")</f>
        <v>N</v>
      </c>
      <c r="T1611" s="8" t="s">
        <v>31</v>
      </c>
      <c r="U1611" s="8" t="s">
        <v>31</v>
      </c>
      <c r="Z1611" s="9" t="s">
        <v>449</v>
      </c>
      <c r="AA1611" t="str">
        <f>IF(OR(ISNUMBER(SEARCH({"Diabetes","Diabetic"},$Z1611))),"Y","N")</f>
        <v>N</v>
      </c>
      <c r="AB1611" s="6" t="s">
        <v>36</v>
      </c>
    </row>
    <row r="1612" spans="2:28" ht="118.8">
      <c r="B1612">
        <v>2016</v>
      </c>
      <c r="C1612" s="4">
        <v>22663</v>
      </c>
      <c r="D1612" s="5" t="s">
        <v>30</v>
      </c>
      <c r="E1612" s="5" t="s">
        <v>31</v>
      </c>
      <c r="F1612" s="5" t="s">
        <v>37</v>
      </c>
      <c r="G1612" s="6" t="s">
        <v>33</v>
      </c>
      <c r="H1612" s="7">
        <v>54</v>
      </c>
      <c r="I1612" s="5" t="s">
        <v>34</v>
      </c>
      <c r="J1612" t="str">
        <f>IF((ISNUMBER(SEARCH({"Cash"},[1]Sheet2!$I1612))),"Avg","AboveAvg")</f>
        <v>Avg</v>
      </c>
      <c r="L1612" s="5" t="s">
        <v>41</v>
      </c>
      <c r="O1612" t="str">
        <f>IF(OR(ISNUMBER(SEARCH({"smok"},$Z1612))),"Y","N")</f>
        <v>N</v>
      </c>
      <c r="P1612" t="str">
        <f>IF(OR(ISNUMBER(SEARCH({"BP","Hyper"},$Z1612))),"Y","N")</f>
        <v>N</v>
      </c>
      <c r="Q1612" t="str">
        <f>IF(OR(ISNUMBER(SEARCH({"Tobacc","smok"},$Z1612))),"Y","N")</f>
        <v>N</v>
      </c>
      <c r="T1612" s="8" t="s">
        <v>31</v>
      </c>
      <c r="U1612" s="8" t="s">
        <v>31</v>
      </c>
      <c r="Z1612" s="9" t="s">
        <v>794</v>
      </c>
      <c r="AA1612" t="str">
        <f>IF(OR(ISNUMBER(SEARCH({"Diabetes","Diabetic"},$Z1612))),"Y","N")</f>
        <v>N</v>
      </c>
      <c r="AB1612" s="6" t="s">
        <v>36</v>
      </c>
    </row>
    <row r="1613" spans="2:28" ht="409.6">
      <c r="B1613">
        <v>2016</v>
      </c>
      <c r="C1613" s="4">
        <v>21551</v>
      </c>
      <c r="D1613" s="5" t="s">
        <v>30</v>
      </c>
      <c r="E1613" s="5" t="s">
        <v>31</v>
      </c>
      <c r="F1613" s="5" t="s">
        <v>32</v>
      </c>
      <c r="G1613" s="6" t="s">
        <v>33</v>
      </c>
      <c r="H1613" s="7">
        <v>57</v>
      </c>
      <c r="I1613" s="5" t="s">
        <v>40</v>
      </c>
      <c r="J1613" t="str">
        <f>IF((ISNUMBER(SEARCH({"Cash"},[1]Sheet2!$I1613))),"Avg","AboveAvg")</f>
        <v>AboveAvg</v>
      </c>
      <c r="L1613" s="5" t="s">
        <v>41</v>
      </c>
      <c r="O1613" t="str">
        <f>IF(OR(ISNUMBER(SEARCH({"smok"},$Z1613))),"Y","N")</f>
        <v>N</v>
      </c>
      <c r="P1613" t="str">
        <f>IF(OR(ISNUMBER(SEARCH({"BP","Hyper"},$Z1613))),"Y","N")</f>
        <v>Y</v>
      </c>
      <c r="Q1613" t="str">
        <f>IF(OR(ISNUMBER(SEARCH({"Tobacc","smok"},$Z1613))),"Y","N")</f>
        <v>N</v>
      </c>
      <c r="T1613" s="8" t="s">
        <v>31</v>
      </c>
      <c r="U1613" s="8" t="s">
        <v>31</v>
      </c>
      <c r="Z1613" s="9" t="s">
        <v>795</v>
      </c>
      <c r="AA1613" t="str">
        <f>IF(OR(ISNUMBER(SEARCH({"Diabetes","Diabetic"},$Z1613))),"Y","N")</f>
        <v>N</v>
      </c>
      <c r="AB1613" s="6" t="s">
        <v>36</v>
      </c>
    </row>
    <row r="1614" spans="2:28">
      <c r="B1614">
        <v>2016</v>
      </c>
      <c r="C1614" s="4">
        <v>29956</v>
      </c>
      <c r="D1614" s="5" t="s">
        <v>30</v>
      </c>
      <c r="E1614" s="5" t="s">
        <v>31</v>
      </c>
      <c r="F1614" s="5" t="s">
        <v>37</v>
      </c>
      <c r="G1614" s="6" t="s">
        <v>33</v>
      </c>
      <c r="H1614" s="7">
        <v>34</v>
      </c>
      <c r="I1614" s="5" t="s">
        <v>34</v>
      </c>
      <c r="J1614" t="str">
        <f>IF((ISNUMBER(SEARCH({"Cash"},[1]Sheet2!$I1614))),"Avg","AboveAvg")</f>
        <v>Avg</v>
      </c>
      <c r="L1614" s="5" t="s">
        <v>31</v>
      </c>
      <c r="O1614" t="str">
        <f>IF(OR(ISNUMBER(SEARCH({"smok"},$Z1614))),"Y","N")</f>
        <v>N</v>
      </c>
      <c r="P1614" t="str">
        <f>IF(OR(ISNUMBER(SEARCH({"BP","Hyper"},$Z1614))),"Y","N")</f>
        <v>N</v>
      </c>
      <c r="Q1614" t="str">
        <f>IF(OR(ISNUMBER(SEARCH({"Tobacc","smok"},$Z1614))),"Y","N")</f>
        <v>N</v>
      </c>
      <c r="T1614" s="8" t="s">
        <v>31</v>
      </c>
      <c r="U1614" s="8" t="s">
        <v>31</v>
      </c>
      <c r="Z1614" s="9" t="s">
        <v>31</v>
      </c>
      <c r="AA1614" t="str">
        <f>IF(OR(ISNUMBER(SEARCH({"Diabetes","Diabetic"},$Z1614))),"Y","N")</f>
        <v>N</v>
      </c>
      <c r="AB1614" s="6" t="s">
        <v>36</v>
      </c>
    </row>
    <row r="1615" spans="2:28" ht="396">
      <c r="B1615">
        <v>2016</v>
      </c>
      <c r="C1615" s="4">
        <v>21927</v>
      </c>
      <c r="D1615" s="5" t="s">
        <v>30</v>
      </c>
      <c r="E1615" s="5" t="s">
        <v>31</v>
      </c>
      <c r="F1615" s="5" t="s">
        <v>32</v>
      </c>
      <c r="G1615" s="6" t="s">
        <v>33</v>
      </c>
      <c r="H1615" s="7">
        <v>56</v>
      </c>
      <c r="I1615" s="5" t="s">
        <v>34</v>
      </c>
      <c r="J1615" t="str">
        <f>IF((ISNUMBER(SEARCH({"Cash"},[1]Sheet2!$I1615))),"Avg","AboveAvg")</f>
        <v>Avg</v>
      </c>
      <c r="L1615" s="5" t="s">
        <v>41</v>
      </c>
      <c r="O1615" t="str">
        <f>IF(OR(ISNUMBER(SEARCH({"smok"},$Z1615))),"Y","N")</f>
        <v>N</v>
      </c>
      <c r="P1615" t="str">
        <f>IF(OR(ISNUMBER(SEARCH({"BP","Hyper"},$Z1615))),"Y","N")</f>
        <v>N</v>
      </c>
      <c r="Q1615" t="str">
        <f>IF(OR(ISNUMBER(SEARCH({"Tobacc","smok"},$Z1615))),"Y","N")</f>
        <v>N</v>
      </c>
      <c r="T1615" s="8" t="s">
        <v>31</v>
      </c>
      <c r="U1615" s="8" t="s">
        <v>31</v>
      </c>
      <c r="Z1615" s="9" t="s">
        <v>796</v>
      </c>
      <c r="AA1615" t="str">
        <f>IF(OR(ISNUMBER(SEARCH({"Diabetes","Diabetic"},$Z1615))),"Y","N")</f>
        <v>N</v>
      </c>
      <c r="AB1615" s="6" t="s">
        <v>36</v>
      </c>
    </row>
    <row r="1616" spans="2:28">
      <c r="B1616">
        <v>2016</v>
      </c>
      <c r="C1616" s="4">
        <v>23310</v>
      </c>
      <c r="D1616" s="5" t="s">
        <v>30</v>
      </c>
      <c r="E1616" s="5" t="s">
        <v>31</v>
      </c>
      <c r="F1616" s="5" t="s">
        <v>37</v>
      </c>
      <c r="G1616" s="6" t="s">
        <v>33</v>
      </c>
      <c r="H1616" s="7">
        <v>53</v>
      </c>
      <c r="I1616" s="5" t="s">
        <v>34</v>
      </c>
      <c r="J1616" t="str">
        <f>IF((ISNUMBER(SEARCH({"Cash"},[1]Sheet2!$I1616))),"Avg","AboveAvg")</f>
        <v>Avg</v>
      </c>
      <c r="L1616" s="5" t="s">
        <v>31</v>
      </c>
      <c r="O1616" t="str">
        <f>IF(OR(ISNUMBER(SEARCH({"smok"},$Z1616))),"Y","N")</f>
        <v>N</v>
      </c>
      <c r="P1616" t="str">
        <f>IF(OR(ISNUMBER(SEARCH({"BP","Hyper"},$Z1616))),"Y","N")</f>
        <v>N</v>
      </c>
      <c r="Q1616" t="str">
        <f>IF(OR(ISNUMBER(SEARCH({"Tobacc","smok"},$Z1616))),"Y","N")</f>
        <v>N</v>
      </c>
      <c r="T1616" s="8" t="s">
        <v>31</v>
      </c>
      <c r="U1616" s="8" t="s">
        <v>31</v>
      </c>
      <c r="Z1616" s="9" t="s">
        <v>31</v>
      </c>
      <c r="AA1616" t="str">
        <f>IF(OR(ISNUMBER(SEARCH({"Diabetes","Diabetic"},$Z1616))),"Y","N")</f>
        <v>N</v>
      </c>
      <c r="AB1616" s="6" t="s">
        <v>36</v>
      </c>
    </row>
    <row r="1617" spans="2:28" ht="409.6">
      <c r="B1617">
        <v>2016</v>
      </c>
      <c r="C1617" s="4">
        <v>14172</v>
      </c>
      <c r="D1617" s="5" t="s">
        <v>30</v>
      </c>
      <c r="E1617" s="5" t="s">
        <v>31</v>
      </c>
      <c r="F1617" s="5" t="s">
        <v>37</v>
      </c>
      <c r="G1617" s="6" t="s">
        <v>33</v>
      </c>
      <c r="H1617" s="7">
        <v>78</v>
      </c>
      <c r="I1617" s="5" t="s">
        <v>34</v>
      </c>
      <c r="J1617" t="str">
        <f>IF((ISNUMBER(SEARCH({"Cash"},[1]Sheet2!$I1617))),"Avg","AboveAvg")</f>
        <v>Avg</v>
      </c>
      <c r="L1617" s="5" t="s">
        <v>31</v>
      </c>
      <c r="O1617" t="str">
        <f>IF(OR(ISNUMBER(SEARCH({"smok"},$Z1617))),"Y","N")</f>
        <v>N</v>
      </c>
      <c r="P1617" t="str">
        <f>IF(OR(ISNUMBER(SEARCH({"BP","Hyper"},$Z1617))),"Y","N")</f>
        <v>Y</v>
      </c>
      <c r="Q1617" t="str">
        <f>IF(OR(ISNUMBER(SEARCH({"Tobacc","smok"},$Z1617))),"Y","N")</f>
        <v>N</v>
      </c>
      <c r="T1617" s="8" t="s">
        <v>31</v>
      </c>
      <c r="U1617" s="8" t="s">
        <v>31</v>
      </c>
      <c r="Z1617" s="9" t="s">
        <v>797</v>
      </c>
      <c r="AA1617" t="str">
        <f>IF(OR(ISNUMBER(SEARCH({"Diabetes","Diabetic"},$Z1617))),"Y","N")</f>
        <v>N</v>
      </c>
      <c r="AB1617" s="6" t="s">
        <v>36</v>
      </c>
    </row>
    <row r="1618" spans="2:28" ht="409.6">
      <c r="B1618">
        <v>2016</v>
      </c>
      <c r="C1618" s="4">
        <v>24031</v>
      </c>
      <c r="D1618" s="5" t="s">
        <v>39</v>
      </c>
      <c r="E1618" s="5" t="s">
        <v>31</v>
      </c>
      <c r="F1618" s="5" t="s">
        <v>37</v>
      </c>
      <c r="G1618" s="6" t="s">
        <v>33</v>
      </c>
      <c r="H1618" s="7">
        <v>51</v>
      </c>
      <c r="I1618" s="5" t="s">
        <v>40</v>
      </c>
      <c r="J1618" t="str">
        <f>IF((ISNUMBER(SEARCH({"Cash"},[1]Sheet2!$I1618))),"Avg","AboveAvg")</f>
        <v>AboveAvg</v>
      </c>
      <c r="L1618" s="5" t="s">
        <v>41</v>
      </c>
      <c r="O1618" t="str">
        <f>IF(OR(ISNUMBER(SEARCH({"smok"},$Z1618))),"Y","N")</f>
        <v>N</v>
      </c>
      <c r="P1618" t="str">
        <f>IF(OR(ISNUMBER(SEARCH({"BP","Hyper"},$Z1618))),"Y","N")</f>
        <v>N</v>
      </c>
      <c r="Q1618" t="str">
        <f>IF(OR(ISNUMBER(SEARCH({"Tobacc","smok"},$Z1618))),"Y","N")</f>
        <v>N</v>
      </c>
      <c r="T1618" s="8" t="s">
        <v>31</v>
      </c>
      <c r="U1618" s="8" t="s">
        <v>31</v>
      </c>
      <c r="Z1618" s="9" t="s">
        <v>798</v>
      </c>
      <c r="AA1618" t="str">
        <f>IF(OR(ISNUMBER(SEARCH({"Diabetes","Diabetic"},$Z1618))),"Y","N")</f>
        <v>N</v>
      </c>
      <c r="AB1618" s="6" t="s">
        <v>36</v>
      </c>
    </row>
    <row r="1619" spans="2:28" ht="409.6">
      <c r="B1619">
        <v>2016</v>
      </c>
      <c r="C1619" s="4">
        <v>20330</v>
      </c>
      <c r="D1619" s="5" t="s">
        <v>30</v>
      </c>
      <c r="E1619" s="5" t="s">
        <v>31</v>
      </c>
      <c r="F1619" s="5" t="s">
        <v>37</v>
      </c>
      <c r="G1619" s="6" t="s">
        <v>33</v>
      </c>
      <c r="H1619" s="7">
        <v>61</v>
      </c>
      <c r="I1619" s="5" t="s">
        <v>34</v>
      </c>
      <c r="J1619" t="str">
        <f>IF((ISNUMBER(SEARCH({"Cash"},[1]Sheet2!$I1619))),"Avg","AboveAvg")</f>
        <v>Avg</v>
      </c>
      <c r="L1619" s="5" t="s">
        <v>44</v>
      </c>
      <c r="O1619" t="str">
        <f>IF(OR(ISNUMBER(SEARCH({"smok"},$Z1619))),"Y","N")</f>
        <v>N</v>
      </c>
      <c r="P1619" t="str">
        <f>IF(OR(ISNUMBER(SEARCH({"BP","Hyper"},$Z1619))),"Y","N")</f>
        <v>Y</v>
      </c>
      <c r="Q1619" t="str">
        <f>IF(OR(ISNUMBER(SEARCH({"Tobacc","smok"},$Z1619))),"Y","N")</f>
        <v>N</v>
      </c>
      <c r="T1619" s="8" t="s">
        <v>31</v>
      </c>
      <c r="U1619" s="8" t="s">
        <v>31</v>
      </c>
      <c r="Z1619" s="9" t="s">
        <v>799</v>
      </c>
      <c r="AA1619" t="str">
        <f>IF(OR(ISNUMBER(SEARCH({"Diabetes","Diabetic"},$Z1619))),"Y","N")</f>
        <v>N</v>
      </c>
      <c r="AB1619" s="6" t="s">
        <v>36</v>
      </c>
    </row>
    <row r="1620" spans="2:28" ht="52.8">
      <c r="B1620">
        <v>2016</v>
      </c>
      <c r="C1620" s="4">
        <v>32016</v>
      </c>
      <c r="D1620" s="5" t="s">
        <v>30</v>
      </c>
      <c r="E1620" s="5" t="s">
        <v>31</v>
      </c>
      <c r="F1620" s="5" t="s">
        <v>37</v>
      </c>
      <c r="G1620" s="6" t="s">
        <v>33</v>
      </c>
      <c r="H1620" s="7">
        <v>29</v>
      </c>
      <c r="I1620" s="5" t="s">
        <v>34</v>
      </c>
      <c r="J1620" t="str">
        <f>IF((ISNUMBER(SEARCH({"Cash"},[1]Sheet2!$I1620))),"Avg","AboveAvg")</f>
        <v>Avg</v>
      </c>
      <c r="L1620" s="5" t="s">
        <v>31</v>
      </c>
      <c r="O1620" t="str">
        <f>IF(OR(ISNUMBER(SEARCH({"smok"},$Z1620))),"Y","N")</f>
        <v>N</v>
      </c>
      <c r="P1620" t="str">
        <f>IF(OR(ISNUMBER(SEARCH({"BP","Hyper"},$Z1620))),"Y","N")</f>
        <v>N</v>
      </c>
      <c r="Q1620" t="str">
        <f>IF(OR(ISNUMBER(SEARCH({"Tobacc","smok"},$Z1620))),"Y","N")</f>
        <v>N</v>
      </c>
      <c r="T1620" s="8" t="s">
        <v>31</v>
      </c>
      <c r="U1620" s="8" t="s">
        <v>31</v>
      </c>
      <c r="Z1620" s="9" t="s">
        <v>67</v>
      </c>
      <c r="AA1620" t="str">
        <f>IF(OR(ISNUMBER(SEARCH({"Diabetes","Diabetic"},$Z1620))),"Y","N")</f>
        <v>N</v>
      </c>
      <c r="AB1620" s="6" t="s">
        <v>36</v>
      </c>
    </row>
    <row r="1621" spans="2:28" ht="409.6">
      <c r="B1621">
        <v>2016</v>
      </c>
      <c r="C1621" s="4">
        <v>27623</v>
      </c>
      <c r="D1621" s="5" t="s">
        <v>30</v>
      </c>
      <c r="E1621" s="5" t="s">
        <v>31</v>
      </c>
      <c r="F1621" s="5" t="s">
        <v>37</v>
      </c>
      <c r="G1621" s="6" t="s">
        <v>33</v>
      </c>
      <c r="H1621" s="7">
        <v>41</v>
      </c>
      <c r="I1621" s="5" t="s">
        <v>40</v>
      </c>
      <c r="J1621" t="str">
        <f>IF((ISNUMBER(SEARCH({"Cash"},[1]Sheet2!$I1621))),"Avg","AboveAvg")</f>
        <v>AboveAvg</v>
      </c>
      <c r="L1621" s="5" t="s">
        <v>41</v>
      </c>
      <c r="O1621" t="str">
        <f>IF(OR(ISNUMBER(SEARCH({"smok"},$Z1621))),"Y","N")</f>
        <v>N</v>
      </c>
      <c r="P1621" t="str">
        <f>IF(OR(ISNUMBER(SEARCH({"BP","Hyper"},$Z1621))),"Y","N")</f>
        <v>Y</v>
      </c>
      <c r="Q1621" t="str">
        <f>IF(OR(ISNUMBER(SEARCH({"Tobacc","smok"},$Z1621))),"Y","N")</f>
        <v>N</v>
      </c>
      <c r="T1621" s="8" t="s">
        <v>31</v>
      </c>
      <c r="U1621" s="8" t="s">
        <v>31</v>
      </c>
      <c r="Z1621" s="9" t="s">
        <v>800</v>
      </c>
      <c r="AA1621" t="str">
        <f>IF(OR(ISNUMBER(SEARCH({"Diabetes","Diabetic"},$Z1621))),"Y","N")</f>
        <v>N</v>
      </c>
      <c r="AB1621" s="6" t="s">
        <v>36</v>
      </c>
    </row>
    <row r="1622" spans="2:28" ht="409.6">
      <c r="B1622">
        <v>2016</v>
      </c>
      <c r="C1622" s="4">
        <v>21957</v>
      </c>
      <c r="D1622" s="5" t="s">
        <v>30</v>
      </c>
      <c r="E1622" s="5" t="s">
        <v>31</v>
      </c>
      <c r="F1622" s="5" t="s">
        <v>32</v>
      </c>
      <c r="G1622" s="6" t="s">
        <v>33</v>
      </c>
      <c r="H1622" s="7">
        <v>56</v>
      </c>
      <c r="I1622" s="5" t="s">
        <v>34</v>
      </c>
      <c r="J1622" t="str">
        <f>IF((ISNUMBER(SEARCH({"Cash"},[1]Sheet2!$I1622))),"Avg","AboveAvg")</f>
        <v>Avg</v>
      </c>
      <c r="L1622" s="5" t="s">
        <v>44</v>
      </c>
      <c r="O1622" t="str">
        <f>IF(OR(ISNUMBER(SEARCH({"smok"},$Z1622))),"Y","N")</f>
        <v>N</v>
      </c>
      <c r="P1622" t="str">
        <f>IF(OR(ISNUMBER(SEARCH({"BP","Hyper"},$Z1622))),"Y","N")</f>
        <v>Y</v>
      </c>
      <c r="Q1622" t="str">
        <f>IF(OR(ISNUMBER(SEARCH({"Tobacc","smok"},$Z1622))),"Y","N")</f>
        <v>N</v>
      </c>
      <c r="T1622" s="8" t="s">
        <v>31</v>
      </c>
      <c r="U1622" s="8" t="s">
        <v>31</v>
      </c>
      <c r="Z1622" s="9" t="s">
        <v>801</v>
      </c>
      <c r="AA1622" t="str">
        <f>IF(OR(ISNUMBER(SEARCH({"Diabetes","Diabetic"},$Z1622))),"Y","N")</f>
        <v>N</v>
      </c>
      <c r="AB1622" s="6" t="s">
        <v>36</v>
      </c>
    </row>
    <row r="1623" spans="2:28">
      <c r="B1623">
        <v>2016</v>
      </c>
      <c r="C1623" s="4">
        <v>39780</v>
      </c>
      <c r="D1623" s="5" t="s">
        <v>30</v>
      </c>
      <c r="E1623" s="5" t="s">
        <v>31</v>
      </c>
      <c r="F1623" s="5" t="s">
        <v>37</v>
      </c>
      <c r="G1623" s="6" t="s">
        <v>33</v>
      </c>
      <c r="H1623" s="7">
        <v>7</v>
      </c>
      <c r="I1623" s="5" t="s">
        <v>34</v>
      </c>
      <c r="J1623" t="str">
        <f>IF((ISNUMBER(SEARCH({"Cash"},[1]Sheet2!$I1623))),"Avg","AboveAvg")</f>
        <v>Avg</v>
      </c>
      <c r="L1623" s="5" t="s">
        <v>31</v>
      </c>
      <c r="O1623" t="str">
        <f>IF(OR(ISNUMBER(SEARCH({"smok"},$Z1623))),"Y","N")</f>
        <v>N</v>
      </c>
      <c r="P1623" t="str">
        <f>IF(OR(ISNUMBER(SEARCH({"BP","Hyper"},$Z1623))),"Y","N")</f>
        <v>N</v>
      </c>
      <c r="Q1623" t="str">
        <f>IF(OR(ISNUMBER(SEARCH({"Tobacc","smok"},$Z1623))),"Y","N")</f>
        <v>N</v>
      </c>
      <c r="T1623" s="8" t="s">
        <v>31</v>
      </c>
      <c r="U1623" s="8" t="s">
        <v>31</v>
      </c>
      <c r="Z1623" s="9" t="s">
        <v>31</v>
      </c>
      <c r="AA1623" t="str">
        <f>IF(OR(ISNUMBER(SEARCH({"Diabetes","Diabetic"},$Z1623))),"Y","N")</f>
        <v>N</v>
      </c>
      <c r="AB1623" s="6" t="s">
        <v>36</v>
      </c>
    </row>
    <row r="1624" spans="2:28" ht="409.6">
      <c r="B1624">
        <v>2016</v>
      </c>
      <c r="C1624" s="4">
        <v>14763</v>
      </c>
      <c r="D1624" s="5" t="s">
        <v>30</v>
      </c>
      <c r="E1624" s="5" t="s">
        <v>31</v>
      </c>
      <c r="F1624" s="5" t="s">
        <v>32</v>
      </c>
      <c r="G1624" s="6" t="s">
        <v>33</v>
      </c>
      <c r="H1624" s="7">
        <v>76</v>
      </c>
      <c r="I1624" s="5" t="s">
        <v>40</v>
      </c>
      <c r="J1624" t="str">
        <f>IF((ISNUMBER(SEARCH({"Cash"},[1]Sheet2!$I1624))),"Avg","AboveAvg")</f>
        <v>AboveAvg</v>
      </c>
      <c r="L1624" s="5" t="s">
        <v>44</v>
      </c>
      <c r="O1624" t="str">
        <f>IF(OR(ISNUMBER(SEARCH({"smok"},$Z1624))),"Y","N")</f>
        <v>N</v>
      </c>
      <c r="P1624" t="str">
        <f>IF(OR(ISNUMBER(SEARCH({"BP","Hyper"},$Z1624))),"Y","N")</f>
        <v>Y</v>
      </c>
      <c r="Q1624" t="str">
        <f>IF(OR(ISNUMBER(SEARCH({"Tobacc","smok"},$Z1624))),"Y","N")</f>
        <v>N</v>
      </c>
      <c r="T1624" s="8" t="s">
        <v>31</v>
      </c>
      <c r="U1624" s="8" t="s">
        <v>31</v>
      </c>
      <c r="Z1624" s="9" t="s">
        <v>802</v>
      </c>
      <c r="AA1624" t="str">
        <f>IF(OR(ISNUMBER(SEARCH({"Diabetes","Diabetic"},$Z1624))),"Y","N")</f>
        <v>N</v>
      </c>
      <c r="AB1624" s="6" t="s">
        <v>36</v>
      </c>
    </row>
    <row r="1625" spans="2:28">
      <c r="B1625">
        <v>2016</v>
      </c>
      <c r="C1625" s="4">
        <v>38068</v>
      </c>
      <c r="D1625" s="5" t="s">
        <v>30</v>
      </c>
      <c r="E1625" s="5" t="s">
        <v>31</v>
      </c>
      <c r="F1625" s="5" t="s">
        <v>32</v>
      </c>
      <c r="G1625" s="6" t="s">
        <v>33</v>
      </c>
      <c r="H1625" s="7">
        <v>12</v>
      </c>
      <c r="I1625" s="5" t="s">
        <v>34</v>
      </c>
      <c r="J1625" t="str">
        <f>IF((ISNUMBER(SEARCH({"Cash"},[1]Sheet2!$I1625))),"Avg","AboveAvg")</f>
        <v>Avg</v>
      </c>
      <c r="L1625" s="5" t="s">
        <v>31</v>
      </c>
      <c r="O1625" t="str">
        <f>IF(OR(ISNUMBER(SEARCH({"smok"},$Z1625))),"Y","N")</f>
        <v>N</v>
      </c>
      <c r="P1625" t="str">
        <f>IF(OR(ISNUMBER(SEARCH({"BP","Hyper"},$Z1625))),"Y","N")</f>
        <v>N</v>
      </c>
      <c r="Q1625" t="str">
        <f>IF(OR(ISNUMBER(SEARCH({"Tobacc","smok"},$Z1625))),"Y","N")</f>
        <v>N</v>
      </c>
      <c r="T1625" s="8" t="s">
        <v>31</v>
      </c>
      <c r="U1625" s="8" t="s">
        <v>31</v>
      </c>
      <c r="Z1625" s="9" t="s">
        <v>31</v>
      </c>
      <c r="AA1625" t="str">
        <f>IF(OR(ISNUMBER(SEARCH({"Diabetes","Diabetic"},$Z1625))),"Y","N")</f>
        <v>N</v>
      </c>
      <c r="AB1625" s="6" t="s">
        <v>36</v>
      </c>
    </row>
    <row r="1626" spans="2:28" ht="158.4">
      <c r="B1626">
        <v>2016</v>
      </c>
      <c r="C1626" s="4">
        <v>25034</v>
      </c>
      <c r="D1626" s="5" t="s">
        <v>30</v>
      </c>
      <c r="E1626" s="5" t="s">
        <v>31</v>
      </c>
      <c r="F1626" s="5" t="s">
        <v>37</v>
      </c>
      <c r="G1626" s="6" t="s">
        <v>33</v>
      </c>
      <c r="H1626" s="7">
        <v>48</v>
      </c>
      <c r="I1626" s="5" t="s">
        <v>40</v>
      </c>
      <c r="J1626" t="str">
        <f>IF((ISNUMBER(SEARCH({"Cash"},[1]Sheet2!$I1626))),"Avg","AboveAvg")</f>
        <v>AboveAvg</v>
      </c>
      <c r="L1626" s="5" t="s">
        <v>31</v>
      </c>
      <c r="O1626" t="str">
        <f>IF(OR(ISNUMBER(SEARCH({"smok"},$Z1626))),"Y","N")</f>
        <v>N</v>
      </c>
      <c r="P1626" t="str">
        <f>IF(OR(ISNUMBER(SEARCH({"BP","Hyper"},$Z1626))),"Y","N")</f>
        <v>N</v>
      </c>
      <c r="Q1626" t="str">
        <f>IF(OR(ISNUMBER(SEARCH({"Tobacc","smok"},$Z1626))),"Y","N")</f>
        <v>N</v>
      </c>
      <c r="T1626" s="8" t="s">
        <v>31</v>
      </c>
      <c r="U1626" s="8" t="s">
        <v>31</v>
      </c>
      <c r="Z1626" s="9" t="s">
        <v>803</v>
      </c>
      <c r="AA1626" t="str">
        <f>IF(OR(ISNUMBER(SEARCH({"Diabetes","Diabetic"},$Z1626))),"Y","N")</f>
        <v>N</v>
      </c>
      <c r="AB1626" s="6" t="s">
        <v>36</v>
      </c>
    </row>
    <row r="1627" spans="2:28" ht="52.8">
      <c r="B1627">
        <v>2016</v>
      </c>
      <c r="C1627" s="4">
        <v>20698</v>
      </c>
      <c r="D1627" s="5" t="s">
        <v>30</v>
      </c>
      <c r="E1627" s="5" t="s">
        <v>31</v>
      </c>
      <c r="F1627" s="5" t="s">
        <v>32</v>
      </c>
      <c r="G1627" s="6" t="s">
        <v>33</v>
      </c>
      <c r="H1627" s="7">
        <v>60</v>
      </c>
      <c r="I1627" s="5" t="s">
        <v>34</v>
      </c>
      <c r="J1627" t="str">
        <f>IF((ISNUMBER(SEARCH({"Cash"},[1]Sheet2!$I1627))),"Avg","AboveAvg")</f>
        <v>Avg</v>
      </c>
      <c r="L1627" s="5" t="s">
        <v>31</v>
      </c>
      <c r="O1627" t="str">
        <f>IF(OR(ISNUMBER(SEARCH({"smok"},$Z1627))),"Y","N")</f>
        <v>Y</v>
      </c>
      <c r="P1627" t="str">
        <f>IF(OR(ISNUMBER(SEARCH({"BP","Hyper"},$Z1627))),"Y","N")</f>
        <v>N</v>
      </c>
      <c r="Q1627" t="str">
        <f>IF(OR(ISNUMBER(SEARCH({"Tobacc","smok"},$Z1627))),"Y","N")</f>
        <v>Y</v>
      </c>
      <c r="T1627" s="8" t="s">
        <v>31</v>
      </c>
      <c r="U1627" s="8" t="s">
        <v>31</v>
      </c>
      <c r="Z1627" s="9" t="s">
        <v>804</v>
      </c>
      <c r="AA1627" t="str">
        <f>IF(OR(ISNUMBER(SEARCH({"Diabetes","Diabetic"},$Z1627))),"Y","N")</f>
        <v>N</v>
      </c>
      <c r="AB1627" s="6" t="s">
        <v>36</v>
      </c>
    </row>
    <row r="1628" spans="2:28" ht="409.6">
      <c r="B1628">
        <v>2016</v>
      </c>
      <c r="C1628" s="4">
        <v>25256</v>
      </c>
      <c r="D1628" s="5" t="s">
        <v>30</v>
      </c>
      <c r="E1628" s="5" t="s">
        <v>31</v>
      </c>
      <c r="F1628" s="5" t="s">
        <v>37</v>
      </c>
      <c r="G1628" s="6" t="s">
        <v>33</v>
      </c>
      <c r="H1628" s="7">
        <v>47</v>
      </c>
      <c r="I1628" s="5" t="s">
        <v>40</v>
      </c>
      <c r="J1628" t="str">
        <f>IF((ISNUMBER(SEARCH({"Cash"},[1]Sheet2!$I1628))),"Avg","AboveAvg")</f>
        <v>AboveAvg</v>
      </c>
      <c r="L1628" s="5" t="s">
        <v>31</v>
      </c>
      <c r="O1628" t="str">
        <f>IF(OR(ISNUMBER(SEARCH({"smok"},$Z1628))),"Y","N")</f>
        <v>N</v>
      </c>
      <c r="P1628" t="str">
        <f>IF(OR(ISNUMBER(SEARCH({"BP","Hyper"},$Z1628))),"Y","N")</f>
        <v>Y</v>
      </c>
      <c r="Q1628" t="str">
        <f>IF(OR(ISNUMBER(SEARCH({"Tobacc","smok"},$Z1628))),"Y","N")</f>
        <v>N</v>
      </c>
      <c r="T1628" s="8" t="s">
        <v>31</v>
      </c>
      <c r="U1628" s="8" t="s">
        <v>31</v>
      </c>
      <c r="Z1628" s="9" t="s">
        <v>70</v>
      </c>
      <c r="AA1628" t="str">
        <f>IF(OR(ISNUMBER(SEARCH({"Diabetes","Diabetic"},$Z1628))),"Y","N")</f>
        <v>N</v>
      </c>
      <c r="AB1628" s="6" t="s">
        <v>36</v>
      </c>
    </row>
    <row r="1629" spans="2:28" ht="118.8">
      <c r="B1629">
        <v>2016</v>
      </c>
      <c r="C1629" s="4">
        <v>26665</v>
      </c>
      <c r="D1629" s="5" t="s">
        <v>30</v>
      </c>
      <c r="E1629" s="5" t="s">
        <v>31</v>
      </c>
      <c r="F1629" s="5" t="s">
        <v>37</v>
      </c>
      <c r="G1629" s="6" t="s">
        <v>33</v>
      </c>
      <c r="H1629" s="7">
        <v>43</v>
      </c>
      <c r="I1629" s="5" t="s">
        <v>40</v>
      </c>
      <c r="J1629" t="str">
        <f>IF((ISNUMBER(SEARCH({"Cash"},[1]Sheet2!$I1629))),"Avg","AboveAvg")</f>
        <v>AboveAvg</v>
      </c>
      <c r="L1629" s="5" t="s">
        <v>31</v>
      </c>
      <c r="O1629" t="str">
        <f>IF(OR(ISNUMBER(SEARCH({"smok"},$Z1629))),"Y","N")</f>
        <v>N</v>
      </c>
      <c r="P1629" t="str">
        <f>IF(OR(ISNUMBER(SEARCH({"BP","Hyper"},$Z1629))),"Y","N")</f>
        <v>N</v>
      </c>
      <c r="Q1629" t="str">
        <f>IF(OR(ISNUMBER(SEARCH({"Tobacc","smok"},$Z1629))),"Y","N")</f>
        <v>N</v>
      </c>
      <c r="T1629" s="8" t="s">
        <v>31</v>
      </c>
      <c r="U1629" s="8" t="s">
        <v>31</v>
      </c>
      <c r="Z1629" s="9" t="s">
        <v>523</v>
      </c>
      <c r="AA1629" t="str">
        <f>IF(OR(ISNUMBER(SEARCH({"Diabetes","Diabetic"},$Z1629))),"Y","N")</f>
        <v>N</v>
      </c>
      <c r="AB1629" s="6" t="s">
        <v>36</v>
      </c>
    </row>
    <row r="1630" spans="2:28" ht="409.6">
      <c r="B1630">
        <v>2016</v>
      </c>
      <c r="C1630" s="4">
        <v>11221</v>
      </c>
      <c r="D1630" s="5" t="s">
        <v>30</v>
      </c>
      <c r="E1630" s="5" t="s">
        <v>31</v>
      </c>
      <c r="F1630" s="5" t="s">
        <v>32</v>
      </c>
      <c r="G1630" s="6" t="s">
        <v>33</v>
      </c>
      <c r="H1630" s="7">
        <v>86</v>
      </c>
      <c r="I1630" s="5" t="s">
        <v>34</v>
      </c>
      <c r="J1630" t="str">
        <f>IF((ISNUMBER(SEARCH({"Cash"},[1]Sheet2!$I1630))),"Avg","AboveAvg")</f>
        <v>Avg</v>
      </c>
      <c r="L1630" s="5" t="s">
        <v>31</v>
      </c>
      <c r="O1630" t="str">
        <f>IF(OR(ISNUMBER(SEARCH({"smok"},$Z1630))),"Y","N")</f>
        <v>N</v>
      </c>
      <c r="P1630" t="str">
        <f>IF(OR(ISNUMBER(SEARCH({"BP","Hyper"},$Z1630))),"Y","N")</f>
        <v>Y</v>
      </c>
      <c r="Q1630" t="str">
        <f>IF(OR(ISNUMBER(SEARCH({"Tobacc","smok"},$Z1630))),"Y","N")</f>
        <v>N</v>
      </c>
      <c r="T1630" s="8" t="s">
        <v>31</v>
      </c>
      <c r="U1630" s="8" t="s">
        <v>31</v>
      </c>
      <c r="Z1630" s="9" t="s">
        <v>805</v>
      </c>
      <c r="AA1630" t="str">
        <f>IF(OR(ISNUMBER(SEARCH({"Diabetes","Diabetic"},$Z1630))),"Y","N")</f>
        <v>Y</v>
      </c>
      <c r="AB1630" s="6" t="s">
        <v>36</v>
      </c>
    </row>
    <row r="1631" spans="2:28" ht="250.8">
      <c r="B1631">
        <v>2016</v>
      </c>
      <c r="C1631" s="4">
        <v>27300</v>
      </c>
      <c r="D1631" s="5" t="s">
        <v>30</v>
      </c>
      <c r="E1631" s="5" t="s">
        <v>31</v>
      </c>
      <c r="F1631" s="5" t="s">
        <v>32</v>
      </c>
      <c r="G1631" s="6" t="s">
        <v>33</v>
      </c>
      <c r="H1631" s="7">
        <v>42</v>
      </c>
      <c r="I1631" s="5" t="s">
        <v>34</v>
      </c>
      <c r="J1631" t="str">
        <f>IF((ISNUMBER(SEARCH({"Cash"},[1]Sheet2!$I1631))),"Avg","AboveAvg")</f>
        <v>Avg</v>
      </c>
      <c r="L1631" s="5" t="s">
        <v>31</v>
      </c>
      <c r="O1631" t="str">
        <f>IF(OR(ISNUMBER(SEARCH({"smok"},$Z1631))),"Y","N")</f>
        <v>N</v>
      </c>
      <c r="P1631" t="str">
        <f>IF(OR(ISNUMBER(SEARCH({"BP","Hyper"},$Z1631))),"Y","N")</f>
        <v>N</v>
      </c>
      <c r="Q1631" t="str">
        <f>IF(OR(ISNUMBER(SEARCH({"Tobacc","smok"},$Z1631))),"Y","N")</f>
        <v>N</v>
      </c>
      <c r="T1631" s="8" t="s">
        <v>31</v>
      </c>
      <c r="U1631" s="8" t="s">
        <v>31</v>
      </c>
      <c r="Z1631" s="9" t="s">
        <v>806</v>
      </c>
      <c r="AA1631" t="str">
        <f>IF(OR(ISNUMBER(SEARCH({"Diabetes","Diabetic"},$Z1631))),"Y","N")</f>
        <v>N</v>
      </c>
      <c r="AB1631" s="6" t="s">
        <v>36</v>
      </c>
    </row>
    <row r="1632" spans="2:28">
      <c r="B1632">
        <v>2016</v>
      </c>
      <c r="C1632" s="4">
        <v>18624</v>
      </c>
      <c r="D1632" s="5" t="s">
        <v>39</v>
      </c>
      <c r="E1632" s="5" t="s">
        <v>31</v>
      </c>
      <c r="F1632" s="5" t="s">
        <v>32</v>
      </c>
      <c r="G1632" s="6" t="s">
        <v>33</v>
      </c>
      <c r="H1632" s="7">
        <v>65</v>
      </c>
      <c r="I1632" s="5" t="s">
        <v>34</v>
      </c>
      <c r="J1632" t="str">
        <f>IF((ISNUMBER(SEARCH({"Cash"},[1]Sheet2!$I1632))),"Avg","AboveAvg")</f>
        <v>Avg</v>
      </c>
      <c r="L1632" s="5" t="s">
        <v>44</v>
      </c>
      <c r="O1632" t="str">
        <f>IF(OR(ISNUMBER(SEARCH({"smok"},$Z1632))),"Y","N")</f>
        <v>N</v>
      </c>
      <c r="P1632" t="str">
        <f>IF(OR(ISNUMBER(SEARCH({"BP","Hyper"},$Z1632))),"Y","N")</f>
        <v>N</v>
      </c>
      <c r="Q1632" t="str">
        <f>IF(OR(ISNUMBER(SEARCH({"Tobacc","smok"},$Z1632))),"Y","N")</f>
        <v>N</v>
      </c>
      <c r="T1632" s="8" t="s">
        <v>31</v>
      </c>
      <c r="U1632" s="8" t="s">
        <v>31</v>
      </c>
      <c r="Z1632" s="9" t="s">
        <v>31</v>
      </c>
      <c r="AA1632" t="str">
        <f>IF(OR(ISNUMBER(SEARCH({"Diabetes","Diabetic"},$Z1632))),"Y","N")</f>
        <v>N</v>
      </c>
      <c r="AB1632" s="6" t="s">
        <v>36</v>
      </c>
    </row>
    <row r="1633" spans="2:28">
      <c r="B1633">
        <v>2016</v>
      </c>
      <c r="C1633" s="4">
        <v>30569</v>
      </c>
      <c r="D1633" s="5" t="s">
        <v>30</v>
      </c>
      <c r="E1633" s="5" t="s">
        <v>31</v>
      </c>
      <c r="F1633" s="5" t="s">
        <v>32</v>
      </c>
      <c r="G1633" s="6" t="s">
        <v>33</v>
      </c>
      <c r="H1633" s="7">
        <v>33</v>
      </c>
      <c r="I1633" s="5" t="s">
        <v>40</v>
      </c>
      <c r="J1633" t="str">
        <f>IF((ISNUMBER(SEARCH({"Cash"},[1]Sheet2!$I1633))),"Avg","AboveAvg")</f>
        <v>AboveAvg</v>
      </c>
      <c r="L1633" s="5" t="s">
        <v>41</v>
      </c>
      <c r="O1633" t="str">
        <f>IF(OR(ISNUMBER(SEARCH({"smok"},$Z1633))),"Y","N")</f>
        <v>N</v>
      </c>
      <c r="P1633" t="str">
        <f>IF(OR(ISNUMBER(SEARCH({"BP","Hyper"},$Z1633))),"Y","N")</f>
        <v>N</v>
      </c>
      <c r="Q1633" t="str">
        <f>IF(OR(ISNUMBER(SEARCH({"Tobacc","smok"},$Z1633))),"Y","N")</f>
        <v>N</v>
      </c>
      <c r="T1633" s="8" t="s">
        <v>31</v>
      </c>
      <c r="U1633" s="8" t="s">
        <v>31</v>
      </c>
      <c r="Z1633" s="9" t="s">
        <v>31</v>
      </c>
      <c r="AA1633" t="str">
        <f>IF(OR(ISNUMBER(SEARCH({"Diabetes","Diabetic"},$Z1633))),"Y","N")</f>
        <v>N</v>
      </c>
      <c r="AB1633" s="6" t="s">
        <v>36</v>
      </c>
    </row>
    <row r="1634" spans="2:28" ht="79.2">
      <c r="B1634">
        <v>2016</v>
      </c>
      <c r="C1634" s="4">
        <v>24253</v>
      </c>
      <c r="D1634" s="5" t="s">
        <v>30</v>
      </c>
      <c r="E1634" s="5" t="s">
        <v>31</v>
      </c>
      <c r="F1634" s="5" t="s">
        <v>37</v>
      </c>
      <c r="G1634" s="6" t="s">
        <v>33</v>
      </c>
      <c r="H1634" s="7">
        <v>50</v>
      </c>
      <c r="I1634" s="5" t="s">
        <v>40</v>
      </c>
      <c r="J1634" t="str">
        <f>IF((ISNUMBER(SEARCH({"Cash"},[1]Sheet2!$I1634))),"Avg","AboveAvg")</f>
        <v>AboveAvg</v>
      </c>
      <c r="L1634" s="5" t="s">
        <v>38</v>
      </c>
      <c r="O1634" t="str">
        <f>IF(OR(ISNUMBER(SEARCH({"smok"},$Z1634))),"Y","N")</f>
        <v>N</v>
      </c>
      <c r="P1634" t="str">
        <f>IF(OR(ISNUMBER(SEARCH({"BP","Hyper"},$Z1634))),"Y","N")</f>
        <v>N</v>
      </c>
      <c r="Q1634" t="str">
        <f>IF(OR(ISNUMBER(SEARCH({"Tobacc","smok"},$Z1634))),"Y","N")</f>
        <v>N</v>
      </c>
      <c r="T1634" s="8" t="s">
        <v>31</v>
      </c>
      <c r="U1634" s="8" t="s">
        <v>31</v>
      </c>
      <c r="Z1634" s="9" t="s">
        <v>807</v>
      </c>
      <c r="AA1634" t="str">
        <f>IF(OR(ISNUMBER(SEARCH({"Diabetes","Diabetic"},$Z1634))),"Y","N")</f>
        <v>N</v>
      </c>
      <c r="AB1634" s="6" t="s">
        <v>36</v>
      </c>
    </row>
    <row r="1635" spans="2:28">
      <c r="B1635">
        <v>2016</v>
      </c>
      <c r="C1635" s="4">
        <v>28734</v>
      </c>
      <c r="D1635" s="5" t="s">
        <v>30</v>
      </c>
      <c r="E1635" s="5" t="s">
        <v>31</v>
      </c>
      <c r="F1635" s="5" t="s">
        <v>32</v>
      </c>
      <c r="G1635" s="6" t="s">
        <v>33</v>
      </c>
      <c r="H1635" s="7">
        <v>37</v>
      </c>
      <c r="I1635" s="5" t="s">
        <v>34</v>
      </c>
      <c r="J1635" t="str">
        <f>IF((ISNUMBER(SEARCH({"Cash"},[1]Sheet2!$I1635))),"Avg","AboveAvg")</f>
        <v>Avg</v>
      </c>
      <c r="L1635" s="5" t="s">
        <v>71</v>
      </c>
      <c r="O1635" t="str">
        <f>IF(OR(ISNUMBER(SEARCH({"smok"},$Z1635))),"Y","N")</f>
        <v>N</v>
      </c>
      <c r="P1635" t="str">
        <f>IF(OR(ISNUMBER(SEARCH({"BP","Hyper"},$Z1635))),"Y","N")</f>
        <v>N</v>
      </c>
      <c r="Q1635" t="str">
        <f>IF(OR(ISNUMBER(SEARCH({"Tobacc","smok"},$Z1635))),"Y","N")</f>
        <v>N</v>
      </c>
      <c r="T1635" s="8" t="s">
        <v>31</v>
      </c>
      <c r="U1635" s="8" t="s">
        <v>31</v>
      </c>
      <c r="Z1635" s="9" t="s">
        <v>31</v>
      </c>
      <c r="AA1635" t="str">
        <f>IF(OR(ISNUMBER(SEARCH({"Diabetes","Diabetic"},$Z1635))),"Y","N")</f>
        <v>N</v>
      </c>
      <c r="AB1635" s="6" t="s">
        <v>36</v>
      </c>
    </row>
    <row r="1636" spans="2:28" ht="52.8">
      <c r="B1636">
        <v>2016</v>
      </c>
      <c r="C1636" s="4">
        <v>36538</v>
      </c>
      <c r="D1636" s="5" t="s">
        <v>30</v>
      </c>
      <c r="E1636" s="5" t="s">
        <v>31</v>
      </c>
      <c r="F1636" s="5" t="s">
        <v>37</v>
      </c>
      <c r="G1636" s="6" t="s">
        <v>33</v>
      </c>
      <c r="H1636" s="7">
        <v>16</v>
      </c>
      <c r="I1636" s="5" t="s">
        <v>40</v>
      </c>
      <c r="J1636" t="str">
        <f>IF((ISNUMBER(SEARCH({"Cash"},[1]Sheet2!$I1636))),"Avg","AboveAvg")</f>
        <v>AboveAvg</v>
      </c>
      <c r="L1636" s="5" t="s">
        <v>41</v>
      </c>
      <c r="O1636" t="str">
        <f>IF(OR(ISNUMBER(SEARCH({"smok"},$Z1636))),"Y","N")</f>
        <v>N</v>
      </c>
      <c r="P1636" t="str">
        <f>IF(OR(ISNUMBER(SEARCH({"BP","Hyper"},$Z1636))),"Y","N")</f>
        <v>N</v>
      </c>
      <c r="Q1636" t="str">
        <f>IF(OR(ISNUMBER(SEARCH({"Tobacc","smok"},$Z1636))),"Y","N")</f>
        <v>N</v>
      </c>
      <c r="T1636" s="8" t="s">
        <v>31</v>
      </c>
      <c r="U1636" s="8" t="s">
        <v>31</v>
      </c>
      <c r="Z1636" s="9" t="s">
        <v>67</v>
      </c>
      <c r="AA1636" t="str">
        <f>IF(OR(ISNUMBER(SEARCH({"Diabetes","Diabetic"},$Z1636))),"Y","N")</f>
        <v>N</v>
      </c>
      <c r="AB1636" s="6" t="s">
        <v>36</v>
      </c>
    </row>
    <row r="1637" spans="2:28">
      <c r="B1637">
        <v>2016</v>
      </c>
      <c r="C1637" s="4">
        <v>26115</v>
      </c>
      <c r="D1637" s="5" t="s">
        <v>30</v>
      </c>
      <c r="E1637" s="5" t="s">
        <v>31</v>
      </c>
      <c r="F1637" s="5" t="s">
        <v>37</v>
      </c>
      <c r="G1637" s="6" t="s">
        <v>33</v>
      </c>
      <c r="H1637" s="7">
        <v>45</v>
      </c>
      <c r="I1637" s="5" t="s">
        <v>40</v>
      </c>
      <c r="J1637" t="str">
        <f>IF((ISNUMBER(SEARCH({"Cash"},[1]Sheet2!$I1637))),"Avg","AboveAvg")</f>
        <v>AboveAvg</v>
      </c>
      <c r="L1637" s="5" t="s">
        <v>31</v>
      </c>
      <c r="O1637" t="str">
        <f>IF(OR(ISNUMBER(SEARCH({"smok"},$Z1637))),"Y","N")</f>
        <v>N</v>
      </c>
      <c r="P1637" t="str">
        <f>IF(OR(ISNUMBER(SEARCH({"BP","Hyper"},$Z1637))),"Y","N")</f>
        <v>N</v>
      </c>
      <c r="Q1637" t="str">
        <f>IF(OR(ISNUMBER(SEARCH({"Tobacc","smok"},$Z1637))),"Y","N")</f>
        <v>N</v>
      </c>
      <c r="T1637" s="8" t="s">
        <v>31</v>
      </c>
      <c r="U1637" s="8" t="s">
        <v>31</v>
      </c>
      <c r="Z1637" s="9" t="s">
        <v>31</v>
      </c>
      <c r="AA1637" t="str">
        <f>IF(OR(ISNUMBER(SEARCH({"Diabetes","Diabetic"},$Z1637))),"Y","N")</f>
        <v>N</v>
      </c>
      <c r="AB1637" s="6" t="s">
        <v>36</v>
      </c>
    </row>
    <row r="1638" spans="2:28">
      <c r="B1638">
        <v>2016</v>
      </c>
      <c r="C1638" s="4">
        <v>16575</v>
      </c>
      <c r="D1638" s="5" t="s">
        <v>30</v>
      </c>
      <c r="E1638" s="5" t="s">
        <v>31</v>
      </c>
      <c r="F1638" s="5" t="s">
        <v>32</v>
      </c>
      <c r="G1638" s="6" t="s">
        <v>33</v>
      </c>
      <c r="H1638" s="7">
        <v>71</v>
      </c>
      <c r="I1638" s="5" t="s">
        <v>40</v>
      </c>
      <c r="J1638" t="str">
        <f>IF((ISNUMBER(SEARCH({"Cash"},[1]Sheet2!$I1638))),"Avg","AboveAvg")</f>
        <v>AboveAvg</v>
      </c>
      <c r="L1638" s="5" t="s">
        <v>31</v>
      </c>
      <c r="O1638" t="str">
        <f>IF(OR(ISNUMBER(SEARCH({"smok"},$Z1638))),"Y","N")</f>
        <v>N</v>
      </c>
      <c r="P1638" t="str">
        <f>IF(OR(ISNUMBER(SEARCH({"BP","Hyper"},$Z1638))),"Y","N")</f>
        <v>N</v>
      </c>
      <c r="Q1638" t="str">
        <f>IF(OR(ISNUMBER(SEARCH({"Tobacc","smok"},$Z1638))),"Y","N")</f>
        <v>N</v>
      </c>
      <c r="T1638" s="8" t="s">
        <v>31</v>
      </c>
      <c r="U1638" s="8" t="s">
        <v>31</v>
      </c>
      <c r="Z1638" s="9" t="s">
        <v>31</v>
      </c>
      <c r="AA1638" t="str">
        <f>IF(OR(ISNUMBER(SEARCH({"Diabetes","Diabetic"},$Z1638))),"Y","N")</f>
        <v>N</v>
      </c>
      <c r="AB1638" s="6" t="s">
        <v>36</v>
      </c>
    </row>
    <row r="1639" spans="2:28">
      <c r="B1639">
        <v>2016</v>
      </c>
      <c r="C1639" s="4">
        <v>24268</v>
      </c>
      <c r="D1639" s="5" t="s">
        <v>30</v>
      </c>
      <c r="E1639" s="5" t="s">
        <v>31</v>
      </c>
      <c r="F1639" s="5" t="s">
        <v>37</v>
      </c>
      <c r="G1639" s="6" t="s">
        <v>33</v>
      </c>
      <c r="H1639" s="7">
        <v>50</v>
      </c>
      <c r="I1639" s="5" t="s">
        <v>34</v>
      </c>
      <c r="J1639" t="str">
        <f>IF((ISNUMBER(SEARCH({"Cash"},[1]Sheet2!$I1639))),"Avg","AboveAvg")</f>
        <v>Avg</v>
      </c>
      <c r="L1639" s="5" t="s">
        <v>31</v>
      </c>
      <c r="O1639" t="str">
        <f>IF(OR(ISNUMBER(SEARCH({"smok"},$Z1639))),"Y","N")</f>
        <v>N</v>
      </c>
      <c r="P1639" t="str">
        <f>IF(OR(ISNUMBER(SEARCH({"BP","Hyper"},$Z1639))),"Y","N")</f>
        <v>N</v>
      </c>
      <c r="Q1639" t="str">
        <f>IF(OR(ISNUMBER(SEARCH({"Tobacc","smok"},$Z1639))),"Y","N")</f>
        <v>N</v>
      </c>
      <c r="T1639" s="8" t="s">
        <v>31</v>
      </c>
      <c r="U1639" s="8" t="s">
        <v>31</v>
      </c>
      <c r="Z1639" s="9" t="s">
        <v>31</v>
      </c>
      <c r="AA1639" t="str">
        <f>IF(OR(ISNUMBER(SEARCH({"Diabetes","Diabetic"},$Z1639))),"Y","N")</f>
        <v>N</v>
      </c>
      <c r="AB1639" s="6" t="s">
        <v>36</v>
      </c>
    </row>
    <row r="1640" spans="2:28">
      <c r="B1640">
        <v>2016</v>
      </c>
      <c r="C1640" s="4">
        <v>18170</v>
      </c>
      <c r="D1640" s="5" t="s">
        <v>30</v>
      </c>
      <c r="E1640" s="5" t="s">
        <v>31</v>
      </c>
      <c r="F1640" s="5" t="s">
        <v>37</v>
      </c>
      <c r="G1640" s="6" t="s">
        <v>33</v>
      </c>
      <c r="H1640" s="7">
        <v>67</v>
      </c>
      <c r="I1640" s="5" t="s">
        <v>40</v>
      </c>
      <c r="J1640" t="str">
        <f>IF((ISNUMBER(SEARCH({"Cash"},[1]Sheet2!$I1640))),"Avg","AboveAvg")</f>
        <v>AboveAvg</v>
      </c>
      <c r="L1640" s="5" t="s">
        <v>44</v>
      </c>
      <c r="O1640" t="str">
        <f>IF(OR(ISNUMBER(SEARCH({"smok"},$Z1640))),"Y","N")</f>
        <v>N</v>
      </c>
      <c r="P1640" t="str">
        <f>IF(OR(ISNUMBER(SEARCH({"BP","Hyper"},$Z1640))),"Y","N")</f>
        <v>N</v>
      </c>
      <c r="Q1640" t="str">
        <f>IF(OR(ISNUMBER(SEARCH({"Tobacc","smok"},$Z1640))),"Y","N")</f>
        <v>N</v>
      </c>
      <c r="T1640" s="8" t="s">
        <v>31</v>
      </c>
      <c r="U1640" s="8" t="s">
        <v>31</v>
      </c>
      <c r="Z1640" s="9" t="s">
        <v>632</v>
      </c>
      <c r="AA1640" t="str">
        <f>IF(OR(ISNUMBER(SEARCH({"Diabetes","Diabetic"},$Z1640))),"Y","N")</f>
        <v>N</v>
      </c>
      <c r="AB1640" s="6" t="s">
        <v>36</v>
      </c>
    </row>
    <row r="1641" spans="2:28">
      <c r="B1641">
        <v>2016</v>
      </c>
      <c r="C1641" s="4">
        <v>18445</v>
      </c>
      <c r="D1641" s="5" t="s">
        <v>30</v>
      </c>
      <c r="E1641" s="5" t="s">
        <v>31</v>
      </c>
      <c r="F1641" s="5" t="s">
        <v>32</v>
      </c>
      <c r="G1641" s="6" t="s">
        <v>33</v>
      </c>
      <c r="H1641" s="7">
        <v>66</v>
      </c>
      <c r="I1641" s="5" t="s">
        <v>40</v>
      </c>
      <c r="J1641" t="str">
        <f>IF((ISNUMBER(SEARCH({"Cash"},[1]Sheet2!$I1641))),"Avg","AboveAvg")</f>
        <v>AboveAvg</v>
      </c>
      <c r="L1641" s="5" t="s">
        <v>41</v>
      </c>
      <c r="O1641" t="str">
        <f>IF(OR(ISNUMBER(SEARCH({"smok"},$Z1641))),"Y","N")</f>
        <v>N</v>
      </c>
      <c r="P1641" t="str">
        <f>IF(OR(ISNUMBER(SEARCH({"BP","Hyper"},$Z1641))),"Y","N")</f>
        <v>N</v>
      </c>
      <c r="Q1641" t="str">
        <f>IF(OR(ISNUMBER(SEARCH({"Tobacc","smok"},$Z1641))),"Y","N")</f>
        <v>N</v>
      </c>
      <c r="T1641" s="8" t="s">
        <v>31</v>
      </c>
      <c r="U1641" s="8" t="s">
        <v>31</v>
      </c>
      <c r="Z1641" s="9" t="s">
        <v>31</v>
      </c>
      <c r="AA1641" t="str">
        <f>IF(OR(ISNUMBER(SEARCH({"Diabetes","Diabetic"},$Z1641))),"Y","N")</f>
        <v>N</v>
      </c>
      <c r="AB1641" s="6" t="s">
        <v>36</v>
      </c>
    </row>
    <row r="1642" spans="2:28" ht="330">
      <c r="B1642">
        <v>2016</v>
      </c>
      <c r="C1642" s="4">
        <v>23835</v>
      </c>
      <c r="D1642" s="5" t="s">
        <v>30</v>
      </c>
      <c r="E1642" s="5" t="s">
        <v>31</v>
      </c>
      <c r="F1642" s="5" t="s">
        <v>37</v>
      </c>
      <c r="G1642" s="6" t="s">
        <v>33</v>
      </c>
      <c r="H1642" s="7">
        <v>51</v>
      </c>
      <c r="I1642" s="5" t="s">
        <v>40</v>
      </c>
      <c r="J1642" t="str">
        <f>IF((ISNUMBER(SEARCH({"Cash"},[1]Sheet2!$I1642))),"Avg","AboveAvg")</f>
        <v>AboveAvg</v>
      </c>
      <c r="L1642" s="5" t="s">
        <v>38</v>
      </c>
      <c r="O1642" t="str">
        <f>IF(OR(ISNUMBER(SEARCH({"smok"},$Z1642))),"Y","N")</f>
        <v>N</v>
      </c>
      <c r="P1642" t="str">
        <f>IF(OR(ISNUMBER(SEARCH({"BP","Hyper"},$Z1642))),"Y","N")</f>
        <v>N</v>
      </c>
      <c r="Q1642" t="str">
        <f>IF(OR(ISNUMBER(SEARCH({"Tobacc","smok"},$Z1642))),"Y","N")</f>
        <v>N</v>
      </c>
      <c r="T1642" s="8" t="s">
        <v>31</v>
      </c>
      <c r="U1642" s="8" t="s">
        <v>31</v>
      </c>
      <c r="Z1642" s="9" t="s">
        <v>808</v>
      </c>
      <c r="AA1642" t="str">
        <f>IF(OR(ISNUMBER(SEARCH({"Diabetes","Diabetic"},$Z1642))),"Y","N")</f>
        <v>N</v>
      </c>
      <c r="AB1642" s="6" t="s">
        <v>36</v>
      </c>
    </row>
    <row r="1643" spans="2:28" ht="39.6">
      <c r="B1643">
        <v>2016</v>
      </c>
      <c r="C1643" s="4">
        <v>22220</v>
      </c>
      <c r="D1643" s="5" t="s">
        <v>30</v>
      </c>
      <c r="E1643" s="5" t="s">
        <v>31</v>
      </c>
      <c r="F1643" s="5" t="s">
        <v>32</v>
      </c>
      <c r="G1643" s="6" t="s">
        <v>33</v>
      </c>
      <c r="H1643" s="7">
        <v>55</v>
      </c>
      <c r="I1643" s="5" t="s">
        <v>40</v>
      </c>
      <c r="J1643" t="str">
        <f>IF((ISNUMBER(SEARCH({"Cash"},[1]Sheet2!$I1643))),"Avg","AboveAvg")</f>
        <v>AboveAvg</v>
      </c>
      <c r="L1643" s="5" t="s">
        <v>31</v>
      </c>
      <c r="O1643" t="str">
        <f>IF(OR(ISNUMBER(SEARCH({"smok"},$Z1643))),"Y","N")</f>
        <v>N</v>
      </c>
      <c r="P1643" t="str">
        <f>IF(OR(ISNUMBER(SEARCH({"BP","Hyper"},$Z1643))),"Y","N")</f>
        <v>N</v>
      </c>
      <c r="Q1643" t="str">
        <f>IF(OR(ISNUMBER(SEARCH({"Tobacc","smok"},$Z1643))),"Y","N")</f>
        <v>N</v>
      </c>
      <c r="T1643" s="8" t="s">
        <v>31</v>
      </c>
      <c r="U1643" s="8" t="s">
        <v>31</v>
      </c>
      <c r="Z1643" s="9" t="s">
        <v>809</v>
      </c>
      <c r="AA1643" t="str">
        <f>IF(OR(ISNUMBER(SEARCH({"Diabetes","Diabetic"},$Z1643))),"Y","N")</f>
        <v>N</v>
      </c>
      <c r="AB1643" s="6" t="s">
        <v>36</v>
      </c>
    </row>
    <row r="1644" spans="2:28" ht="211.2">
      <c r="B1644">
        <v>2016</v>
      </c>
      <c r="C1644" s="4">
        <v>13324</v>
      </c>
      <c r="D1644" s="5" t="s">
        <v>30</v>
      </c>
      <c r="E1644" s="5" t="s">
        <v>31</v>
      </c>
      <c r="F1644" s="5" t="s">
        <v>32</v>
      </c>
      <c r="G1644" s="6" t="s">
        <v>33</v>
      </c>
      <c r="H1644" s="7">
        <v>80</v>
      </c>
      <c r="I1644" s="5" t="s">
        <v>34</v>
      </c>
      <c r="J1644" t="str">
        <f>IF((ISNUMBER(SEARCH({"Cash"},[1]Sheet2!$I1644))),"Avg","AboveAvg")</f>
        <v>Avg</v>
      </c>
      <c r="L1644" s="5" t="s">
        <v>31</v>
      </c>
      <c r="O1644" t="str">
        <f>IF(OR(ISNUMBER(SEARCH({"smok"},$Z1644))),"Y","N")</f>
        <v>N</v>
      </c>
      <c r="P1644" t="str">
        <f>IF(OR(ISNUMBER(SEARCH({"BP","Hyper"},$Z1644))),"Y","N")</f>
        <v>Y</v>
      </c>
      <c r="Q1644" t="str">
        <f>IF(OR(ISNUMBER(SEARCH({"Tobacc","smok"},$Z1644))),"Y","N")</f>
        <v>N</v>
      </c>
      <c r="T1644" s="8" t="s">
        <v>31</v>
      </c>
      <c r="U1644" s="8" t="s">
        <v>31</v>
      </c>
      <c r="Z1644" s="9" t="s">
        <v>810</v>
      </c>
      <c r="AA1644" t="str">
        <f>IF(OR(ISNUMBER(SEARCH({"Diabetes","Diabetic"},$Z1644))),"Y","N")</f>
        <v>N</v>
      </c>
      <c r="AB1644" s="6" t="s">
        <v>36</v>
      </c>
    </row>
    <row r="1645" spans="2:28">
      <c r="B1645">
        <v>2016</v>
      </c>
      <c r="C1645" s="4">
        <v>32839</v>
      </c>
      <c r="D1645" s="5" t="s">
        <v>30</v>
      </c>
      <c r="E1645" s="5" t="s">
        <v>31</v>
      </c>
      <c r="F1645" s="5" t="s">
        <v>37</v>
      </c>
      <c r="G1645" s="6" t="s">
        <v>33</v>
      </c>
      <c r="H1645" s="7">
        <v>26</v>
      </c>
      <c r="I1645" s="5" t="s">
        <v>34</v>
      </c>
      <c r="J1645" t="str">
        <f>IF((ISNUMBER(SEARCH({"Cash"},[1]Sheet2!$I1645))),"Avg","AboveAvg")</f>
        <v>Avg</v>
      </c>
      <c r="L1645" s="5" t="s">
        <v>31</v>
      </c>
      <c r="O1645" t="str">
        <f>IF(OR(ISNUMBER(SEARCH({"smok"},$Z1645))),"Y","N")</f>
        <v>N</v>
      </c>
      <c r="P1645" t="str">
        <f>IF(OR(ISNUMBER(SEARCH({"BP","Hyper"},$Z1645))),"Y","N")</f>
        <v>N</v>
      </c>
      <c r="Q1645" t="str">
        <f>IF(OR(ISNUMBER(SEARCH({"Tobacc","smok"},$Z1645))),"Y","N")</f>
        <v>N</v>
      </c>
      <c r="T1645" s="8" t="s">
        <v>31</v>
      </c>
      <c r="U1645" s="8" t="s">
        <v>31</v>
      </c>
      <c r="Z1645" s="9" t="s">
        <v>31</v>
      </c>
      <c r="AA1645" t="str">
        <f>IF(OR(ISNUMBER(SEARCH({"Diabetes","Diabetic"},$Z1645))),"Y","N")</f>
        <v>N</v>
      </c>
      <c r="AB1645" s="6" t="s">
        <v>36</v>
      </c>
    </row>
    <row r="1646" spans="2:28" ht="224.4">
      <c r="B1646">
        <v>2016</v>
      </c>
      <c r="C1646" s="4">
        <v>22801</v>
      </c>
      <c r="D1646" s="5" t="s">
        <v>30</v>
      </c>
      <c r="E1646" s="5" t="s">
        <v>31</v>
      </c>
      <c r="F1646" s="5" t="s">
        <v>32</v>
      </c>
      <c r="G1646" s="6" t="s">
        <v>33</v>
      </c>
      <c r="H1646" s="7">
        <v>54</v>
      </c>
      <c r="I1646" s="5" t="s">
        <v>40</v>
      </c>
      <c r="J1646" t="str">
        <f>IF((ISNUMBER(SEARCH({"Cash"},[1]Sheet2!$I1646))),"Avg","AboveAvg")</f>
        <v>AboveAvg</v>
      </c>
      <c r="L1646" s="5" t="s">
        <v>48</v>
      </c>
      <c r="O1646" t="str">
        <f>IF(OR(ISNUMBER(SEARCH({"smok"},$Z1646))),"Y","N")</f>
        <v>Y</v>
      </c>
      <c r="P1646" t="str">
        <f>IF(OR(ISNUMBER(SEARCH({"BP","Hyper"},$Z1646))),"Y","N")</f>
        <v>N</v>
      </c>
      <c r="Q1646" t="str">
        <f>IF(OR(ISNUMBER(SEARCH({"Tobacc","smok"},$Z1646))),"Y","N")</f>
        <v>Y</v>
      </c>
      <c r="T1646" s="8" t="s">
        <v>31</v>
      </c>
      <c r="U1646" s="8" t="s">
        <v>31</v>
      </c>
      <c r="Z1646" s="9" t="s">
        <v>811</v>
      </c>
      <c r="AA1646" t="str">
        <f>IF(OR(ISNUMBER(SEARCH({"Diabetes","Diabetic"},$Z1646))),"Y","N")</f>
        <v>N</v>
      </c>
      <c r="AB1646" s="6" t="s">
        <v>36</v>
      </c>
    </row>
    <row r="1647" spans="2:28">
      <c r="B1647">
        <v>2016</v>
      </c>
      <c r="C1647" s="4">
        <v>18445</v>
      </c>
      <c r="D1647" s="5" t="s">
        <v>30</v>
      </c>
      <c r="E1647" s="5" t="s">
        <v>31</v>
      </c>
      <c r="F1647" s="5" t="s">
        <v>32</v>
      </c>
      <c r="G1647" s="6" t="s">
        <v>33</v>
      </c>
      <c r="H1647" s="7">
        <v>66</v>
      </c>
      <c r="I1647" s="5" t="s">
        <v>40</v>
      </c>
      <c r="J1647" t="str">
        <f>IF((ISNUMBER(SEARCH({"Cash"},[1]Sheet2!$I1647))),"Avg","AboveAvg")</f>
        <v>AboveAvg</v>
      </c>
      <c r="L1647" s="5" t="s">
        <v>41</v>
      </c>
      <c r="O1647" t="str">
        <f>IF(OR(ISNUMBER(SEARCH({"smok"},$Z1647))),"Y","N")</f>
        <v>N</v>
      </c>
      <c r="P1647" t="str">
        <f>IF(OR(ISNUMBER(SEARCH({"BP","Hyper"},$Z1647))),"Y","N")</f>
        <v>N</v>
      </c>
      <c r="Q1647" t="str">
        <f>IF(OR(ISNUMBER(SEARCH({"Tobacc","smok"},$Z1647))),"Y","N")</f>
        <v>N</v>
      </c>
      <c r="T1647" s="8" t="s">
        <v>31</v>
      </c>
      <c r="U1647" s="8" t="s">
        <v>31</v>
      </c>
      <c r="Z1647" s="9" t="s">
        <v>31</v>
      </c>
      <c r="AA1647" t="str">
        <f>IF(OR(ISNUMBER(SEARCH({"Diabetes","Diabetic"},$Z1647))),"Y","N")</f>
        <v>N</v>
      </c>
      <c r="AB1647" s="6" t="s">
        <v>36</v>
      </c>
    </row>
    <row r="1648" spans="2:28">
      <c r="B1648">
        <v>2016</v>
      </c>
      <c r="C1648" s="4">
        <v>17076</v>
      </c>
      <c r="D1648" s="5" t="s">
        <v>30</v>
      </c>
      <c r="E1648" s="5" t="s">
        <v>31</v>
      </c>
      <c r="F1648" s="5" t="s">
        <v>37</v>
      </c>
      <c r="G1648" s="6" t="s">
        <v>33</v>
      </c>
      <c r="H1648" s="7">
        <v>70</v>
      </c>
      <c r="I1648" s="5" t="s">
        <v>34</v>
      </c>
      <c r="J1648" t="str">
        <f>IF((ISNUMBER(SEARCH({"Cash"},[1]Sheet2!$I1648))),"Avg","AboveAvg")</f>
        <v>Avg</v>
      </c>
      <c r="L1648" s="5" t="s">
        <v>41</v>
      </c>
      <c r="O1648" t="str">
        <f>IF(OR(ISNUMBER(SEARCH({"smok"},$Z1648))),"Y","N")</f>
        <v>N</v>
      </c>
      <c r="P1648" t="str">
        <f>IF(OR(ISNUMBER(SEARCH({"BP","Hyper"},$Z1648))),"Y","N")</f>
        <v>N</v>
      </c>
      <c r="Q1648" t="str">
        <f>IF(OR(ISNUMBER(SEARCH({"Tobacc","smok"},$Z1648))),"Y","N")</f>
        <v>N</v>
      </c>
      <c r="T1648" s="8" t="s">
        <v>31</v>
      </c>
      <c r="U1648" s="8" t="s">
        <v>31</v>
      </c>
      <c r="Z1648" s="9" t="s">
        <v>31</v>
      </c>
      <c r="AA1648" t="str">
        <f>IF(OR(ISNUMBER(SEARCH({"Diabetes","Diabetic"},$Z1648))),"Y","N")</f>
        <v>N</v>
      </c>
      <c r="AB1648" s="6" t="s">
        <v>36</v>
      </c>
    </row>
    <row r="1649" spans="2:28" ht="237.6">
      <c r="B1649">
        <v>2016</v>
      </c>
      <c r="C1649" s="4">
        <v>31413</v>
      </c>
      <c r="D1649" s="5" t="s">
        <v>30</v>
      </c>
      <c r="E1649" s="5" t="s">
        <v>31</v>
      </c>
      <c r="F1649" s="5" t="s">
        <v>32</v>
      </c>
      <c r="G1649" s="6" t="s">
        <v>33</v>
      </c>
      <c r="H1649" s="7">
        <v>30</v>
      </c>
      <c r="I1649" s="5" t="s">
        <v>34</v>
      </c>
      <c r="J1649" t="str">
        <f>IF((ISNUMBER(SEARCH({"Cash"},[1]Sheet2!$I1649))),"Avg","AboveAvg")</f>
        <v>Avg</v>
      </c>
      <c r="L1649" s="5" t="s">
        <v>31</v>
      </c>
      <c r="O1649" t="str">
        <f>IF(OR(ISNUMBER(SEARCH({"smok"},$Z1649))),"Y","N")</f>
        <v>N</v>
      </c>
      <c r="P1649" t="str">
        <f>IF(OR(ISNUMBER(SEARCH({"BP","Hyper"},$Z1649))),"Y","N")</f>
        <v>N</v>
      </c>
      <c r="Q1649" t="str">
        <f>IF(OR(ISNUMBER(SEARCH({"Tobacc","smok"},$Z1649))),"Y","N")</f>
        <v>N</v>
      </c>
      <c r="T1649" s="8" t="s">
        <v>31</v>
      </c>
      <c r="U1649" s="8" t="s">
        <v>31</v>
      </c>
      <c r="Z1649" s="9" t="s">
        <v>812</v>
      </c>
      <c r="AA1649" t="str">
        <f>IF(OR(ISNUMBER(SEARCH({"Diabetes","Diabetic"},$Z1649))),"Y","N")</f>
        <v>N</v>
      </c>
      <c r="AB1649" s="6" t="s">
        <v>36</v>
      </c>
    </row>
    <row r="1650" spans="2:28">
      <c r="B1650">
        <v>2016</v>
      </c>
      <c r="C1650" s="4">
        <v>18445</v>
      </c>
      <c r="D1650" s="5" t="s">
        <v>30</v>
      </c>
      <c r="E1650" s="5" t="s">
        <v>31</v>
      </c>
      <c r="F1650" s="5" t="s">
        <v>32</v>
      </c>
      <c r="G1650" s="6" t="s">
        <v>33</v>
      </c>
      <c r="H1650" s="7">
        <v>66</v>
      </c>
      <c r="I1650" s="5" t="s">
        <v>40</v>
      </c>
      <c r="J1650" t="str">
        <f>IF((ISNUMBER(SEARCH({"Cash"},[1]Sheet2!$I1650))),"Avg","AboveAvg")</f>
        <v>AboveAvg</v>
      </c>
      <c r="L1650" s="5" t="s">
        <v>41</v>
      </c>
      <c r="O1650" t="str">
        <f>IF(OR(ISNUMBER(SEARCH({"smok"},$Z1650))),"Y","N")</f>
        <v>N</v>
      </c>
      <c r="P1650" t="str">
        <f>IF(OR(ISNUMBER(SEARCH({"BP","Hyper"},$Z1650))),"Y","N")</f>
        <v>N</v>
      </c>
      <c r="Q1650" t="str">
        <f>IF(OR(ISNUMBER(SEARCH({"Tobacc","smok"},$Z1650))),"Y","N")</f>
        <v>N</v>
      </c>
      <c r="T1650" s="8" t="s">
        <v>31</v>
      </c>
      <c r="U1650" s="8" t="s">
        <v>31</v>
      </c>
      <c r="Z1650" s="9" t="s">
        <v>31</v>
      </c>
      <c r="AA1650" t="str">
        <f>IF(OR(ISNUMBER(SEARCH({"Diabetes","Diabetic"},$Z1650))),"Y","N")</f>
        <v>N</v>
      </c>
      <c r="AB1650" s="6" t="s">
        <v>36</v>
      </c>
    </row>
    <row r="1651" spans="2:28">
      <c r="B1651">
        <v>2016</v>
      </c>
      <c r="C1651" s="4">
        <v>30223</v>
      </c>
      <c r="D1651" s="5" t="s">
        <v>30</v>
      </c>
      <c r="E1651" s="5" t="s">
        <v>31</v>
      </c>
      <c r="F1651" s="5" t="s">
        <v>37</v>
      </c>
      <c r="G1651" s="6" t="s">
        <v>33</v>
      </c>
      <c r="H1651" s="7">
        <v>33</v>
      </c>
      <c r="I1651" s="5" t="s">
        <v>40</v>
      </c>
      <c r="J1651" t="str">
        <f>IF((ISNUMBER(SEARCH({"Cash"},[1]Sheet2!$I1651))),"Avg","AboveAvg")</f>
        <v>AboveAvg</v>
      </c>
      <c r="L1651" s="5" t="s">
        <v>44</v>
      </c>
      <c r="O1651" t="str">
        <f>IF(OR(ISNUMBER(SEARCH({"smok"},$Z1651))),"Y","N")</f>
        <v>N</v>
      </c>
      <c r="P1651" t="str">
        <f>IF(OR(ISNUMBER(SEARCH({"BP","Hyper"},$Z1651))),"Y","N")</f>
        <v>N</v>
      </c>
      <c r="Q1651" t="str">
        <f>IF(OR(ISNUMBER(SEARCH({"Tobacc","smok"},$Z1651))),"Y","N")</f>
        <v>N</v>
      </c>
      <c r="T1651" s="8" t="s">
        <v>31</v>
      </c>
      <c r="U1651" s="8" t="s">
        <v>31</v>
      </c>
      <c r="Z1651" s="9" t="s">
        <v>31</v>
      </c>
      <c r="AA1651" t="str">
        <f>IF(OR(ISNUMBER(SEARCH({"Diabetes","Diabetic"},$Z1651))),"Y","N")</f>
        <v>N</v>
      </c>
      <c r="AB1651" s="6" t="s">
        <v>36</v>
      </c>
    </row>
    <row r="1652" spans="2:28" ht="409.6">
      <c r="B1652">
        <v>2016</v>
      </c>
      <c r="C1652" s="4">
        <v>21780</v>
      </c>
      <c r="D1652" s="5" t="s">
        <v>39</v>
      </c>
      <c r="E1652" s="5" t="s">
        <v>31</v>
      </c>
      <c r="F1652" s="5" t="s">
        <v>37</v>
      </c>
      <c r="G1652" s="6" t="s">
        <v>33</v>
      </c>
      <c r="H1652" s="7">
        <v>57</v>
      </c>
      <c r="I1652" s="5" t="s">
        <v>40</v>
      </c>
      <c r="J1652" t="str">
        <f>IF((ISNUMBER(SEARCH({"Cash"},[1]Sheet2!$I1652))),"Avg","AboveAvg")</f>
        <v>AboveAvg</v>
      </c>
      <c r="L1652" s="5" t="s">
        <v>48</v>
      </c>
      <c r="O1652" t="str">
        <f>IF(OR(ISNUMBER(SEARCH({"smok"},$Z1652))),"Y","N")</f>
        <v>N</v>
      </c>
      <c r="P1652" t="str">
        <f>IF(OR(ISNUMBER(SEARCH({"BP","Hyper"},$Z1652))),"Y","N")</f>
        <v>Y</v>
      </c>
      <c r="Q1652" t="str">
        <f>IF(OR(ISNUMBER(SEARCH({"Tobacc","smok"},$Z1652))),"Y","N")</f>
        <v>N</v>
      </c>
      <c r="T1652" s="8" t="s">
        <v>31</v>
      </c>
      <c r="U1652" s="8" t="s">
        <v>31</v>
      </c>
      <c r="Z1652" s="9" t="s">
        <v>813</v>
      </c>
      <c r="AA1652" t="str">
        <f>IF(OR(ISNUMBER(SEARCH({"Diabetes","Diabetic"},$Z1652))),"Y","N")</f>
        <v>Y</v>
      </c>
      <c r="AB1652" s="6" t="s">
        <v>36</v>
      </c>
    </row>
    <row r="1653" spans="2:28" ht="409.6">
      <c r="B1653">
        <v>2016</v>
      </c>
      <c r="C1653" s="4">
        <v>29887</v>
      </c>
      <c r="D1653" s="5" t="s">
        <v>30</v>
      </c>
      <c r="E1653" s="5" t="s">
        <v>31</v>
      </c>
      <c r="F1653" s="5" t="s">
        <v>37</v>
      </c>
      <c r="G1653" s="6" t="s">
        <v>33</v>
      </c>
      <c r="H1653" s="7">
        <v>34</v>
      </c>
      <c r="I1653" s="5" t="s">
        <v>34</v>
      </c>
      <c r="J1653" t="str">
        <f>IF((ISNUMBER(SEARCH({"Cash"},[1]Sheet2!$I1653))),"Avg","AboveAvg")</f>
        <v>Avg</v>
      </c>
      <c r="L1653" s="5" t="s">
        <v>31</v>
      </c>
      <c r="O1653" t="str">
        <f>IF(OR(ISNUMBER(SEARCH({"smok"},$Z1653))),"Y","N")</f>
        <v>N</v>
      </c>
      <c r="P1653" t="str">
        <f>IF(OR(ISNUMBER(SEARCH({"BP","Hyper"},$Z1653))),"Y","N")</f>
        <v>Y</v>
      </c>
      <c r="Q1653" t="str">
        <f>IF(OR(ISNUMBER(SEARCH({"Tobacc","smok"},$Z1653))),"Y","N")</f>
        <v>N</v>
      </c>
      <c r="T1653" s="8" t="s">
        <v>31</v>
      </c>
      <c r="U1653" s="8" t="s">
        <v>31</v>
      </c>
      <c r="Z1653" s="9" t="s">
        <v>814</v>
      </c>
      <c r="AA1653" t="str">
        <f>IF(OR(ISNUMBER(SEARCH({"Diabetes","Diabetic"},$Z1653))),"Y","N")</f>
        <v>N</v>
      </c>
      <c r="AB1653" s="6" t="s">
        <v>36</v>
      </c>
    </row>
    <row r="1654" spans="2:28" ht="369.6">
      <c r="B1654">
        <v>2016</v>
      </c>
      <c r="C1654" s="4">
        <v>24171</v>
      </c>
      <c r="D1654" s="5" t="s">
        <v>30</v>
      </c>
      <c r="E1654" s="5" t="s">
        <v>31</v>
      </c>
      <c r="F1654" s="5" t="s">
        <v>32</v>
      </c>
      <c r="G1654" s="6" t="s">
        <v>33</v>
      </c>
      <c r="H1654" s="7">
        <v>50</v>
      </c>
      <c r="I1654" s="5" t="s">
        <v>34</v>
      </c>
      <c r="J1654" t="str">
        <f>IF((ISNUMBER(SEARCH({"Cash"},[1]Sheet2!$I1654))),"Avg","AboveAvg")</f>
        <v>Avg</v>
      </c>
      <c r="L1654" s="5" t="s">
        <v>41</v>
      </c>
      <c r="O1654" t="str">
        <f>IF(OR(ISNUMBER(SEARCH({"smok"},$Z1654))),"Y","N")</f>
        <v>N</v>
      </c>
      <c r="P1654" t="str">
        <f>IF(OR(ISNUMBER(SEARCH({"BP","Hyper"},$Z1654))),"Y","N")</f>
        <v>N</v>
      </c>
      <c r="Q1654" t="str">
        <f>IF(OR(ISNUMBER(SEARCH({"Tobacc","smok"},$Z1654))),"Y","N")</f>
        <v>N</v>
      </c>
      <c r="T1654" s="8" t="s">
        <v>31</v>
      </c>
      <c r="U1654" s="8" t="s">
        <v>31</v>
      </c>
      <c r="Z1654" s="9" t="s">
        <v>815</v>
      </c>
      <c r="AA1654" t="str">
        <f>IF(OR(ISNUMBER(SEARCH({"Diabetes","Diabetic"},$Z1654))),"Y","N")</f>
        <v>N</v>
      </c>
      <c r="AB1654" s="6" t="s">
        <v>36</v>
      </c>
    </row>
    <row r="1655" spans="2:28" ht="290.39999999999998">
      <c r="B1655">
        <v>2016</v>
      </c>
      <c r="C1655" s="4">
        <v>18532</v>
      </c>
      <c r="D1655" s="5" t="s">
        <v>30</v>
      </c>
      <c r="E1655" s="5" t="s">
        <v>31</v>
      </c>
      <c r="F1655" s="5" t="s">
        <v>32</v>
      </c>
      <c r="G1655" s="6" t="s">
        <v>33</v>
      </c>
      <c r="H1655" s="7">
        <v>66</v>
      </c>
      <c r="I1655" s="5" t="s">
        <v>34</v>
      </c>
      <c r="J1655" t="str">
        <f>IF((ISNUMBER(SEARCH({"Cash"},[1]Sheet2!$I1655))),"Avg","AboveAvg")</f>
        <v>Avg</v>
      </c>
      <c r="L1655" s="5" t="s">
        <v>48</v>
      </c>
      <c r="O1655" t="str">
        <f>IF(OR(ISNUMBER(SEARCH({"smok"},$Z1655))),"Y","N")</f>
        <v>N</v>
      </c>
      <c r="P1655" t="str">
        <f>IF(OR(ISNUMBER(SEARCH({"BP","Hyper"},$Z1655))),"Y","N")</f>
        <v>N</v>
      </c>
      <c r="Q1655" t="str">
        <f>IF(OR(ISNUMBER(SEARCH({"Tobacc","smok"},$Z1655))),"Y","N")</f>
        <v>N</v>
      </c>
      <c r="T1655" s="8" t="s">
        <v>31</v>
      </c>
      <c r="U1655" s="8" t="s">
        <v>31</v>
      </c>
      <c r="Z1655" s="9" t="s">
        <v>816</v>
      </c>
      <c r="AA1655" t="str">
        <f>IF(OR(ISNUMBER(SEARCH({"Diabetes","Diabetic"},$Z1655))),"Y","N")</f>
        <v>N</v>
      </c>
      <c r="AB1655" s="6" t="s">
        <v>36</v>
      </c>
    </row>
    <row r="1656" spans="2:28" ht="409.6">
      <c r="B1656">
        <v>2016</v>
      </c>
      <c r="C1656" s="4">
        <v>36335</v>
      </c>
      <c r="D1656" s="5" t="s">
        <v>30</v>
      </c>
      <c r="E1656" s="5" t="s">
        <v>31</v>
      </c>
      <c r="F1656" s="5" t="s">
        <v>32</v>
      </c>
      <c r="G1656" s="6" t="s">
        <v>33</v>
      </c>
      <c r="H1656" s="7">
        <v>17</v>
      </c>
      <c r="I1656" s="5" t="s">
        <v>40</v>
      </c>
      <c r="J1656" t="str">
        <f>IF((ISNUMBER(SEARCH({"Cash"},[1]Sheet2!$I1656))),"Avg","AboveAvg")</f>
        <v>AboveAvg</v>
      </c>
      <c r="L1656" s="5" t="s">
        <v>48</v>
      </c>
      <c r="O1656" t="str">
        <f>IF(OR(ISNUMBER(SEARCH({"smok"},$Z1656))),"Y","N")</f>
        <v>N</v>
      </c>
      <c r="P1656" t="str">
        <f>IF(OR(ISNUMBER(SEARCH({"BP","Hyper"},$Z1656))),"Y","N")</f>
        <v>Y</v>
      </c>
      <c r="Q1656" t="str">
        <f>IF(OR(ISNUMBER(SEARCH({"Tobacc","smok"},$Z1656))),"Y","N")</f>
        <v>N</v>
      </c>
      <c r="T1656" s="8" t="s">
        <v>31</v>
      </c>
      <c r="U1656" s="8" t="s">
        <v>31</v>
      </c>
      <c r="Z1656" s="9" t="s">
        <v>817</v>
      </c>
      <c r="AA1656" t="str">
        <f>IF(OR(ISNUMBER(SEARCH({"Diabetes","Diabetic"},$Z1656))),"Y","N")</f>
        <v>Y</v>
      </c>
      <c r="AB1656" s="6" t="s">
        <v>36</v>
      </c>
    </row>
    <row r="1657" spans="2:28" ht="224.4">
      <c r="B1657">
        <v>2016</v>
      </c>
      <c r="C1657" s="4">
        <v>23587</v>
      </c>
      <c r="D1657" s="5" t="s">
        <v>30</v>
      </c>
      <c r="E1657" s="5" t="s">
        <v>31</v>
      </c>
      <c r="F1657" s="5" t="s">
        <v>37</v>
      </c>
      <c r="G1657" s="6" t="s">
        <v>33</v>
      </c>
      <c r="H1657" s="7">
        <v>52</v>
      </c>
      <c r="I1657" s="5" t="s">
        <v>34</v>
      </c>
      <c r="J1657" t="str">
        <f>IF((ISNUMBER(SEARCH({"Cash"},[1]Sheet2!$I1657))),"Avg","AboveAvg")</f>
        <v>Avg</v>
      </c>
      <c r="L1657" s="5" t="s">
        <v>48</v>
      </c>
      <c r="O1657" t="str">
        <f>IF(OR(ISNUMBER(SEARCH({"smok"},$Z1657))),"Y","N")</f>
        <v>N</v>
      </c>
      <c r="P1657" t="str">
        <f>IF(OR(ISNUMBER(SEARCH({"BP","Hyper"},$Z1657))),"Y","N")</f>
        <v>N</v>
      </c>
      <c r="Q1657" t="str">
        <f>IF(OR(ISNUMBER(SEARCH({"Tobacc","smok"},$Z1657))),"Y","N")</f>
        <v>N</v>
      </c>
      <c r="T1657" s="8" t="s">
        <v>31</v>
      </c>
      <c r="U1657" s="8" t="s">
        <v>31</v>
      </c>
      <c r="Z1657" s="9" t="s">
        <v>818</v>
      </c>
      <c r="AA1657" t="str">
        <f>IF(OR(ISNUMBER(SEARCH({"Diabetes","Diabetic"},$Z1657))),"Y","N")</f>
        <v>N</v>
      </c>
      <c r="AB1657" s="6" t="s">
        <v>36</v>
      </c>
    </row>
    <row r="1658" spans="2:28" ht="409.6">
      <c r="B1658">
        <v>2016</v>
      </c>
      <c r="C1658" s="4">
        <v>33721</v>
      </c>
      <c r="D1658" s="5" t="s">
        <v>30</v>
      </c>
      <c r="E1658" s="5" t="s">
        <v>31</v>
      </c>
      <c r="F1658" s="5" t="s">
        <v>32</v>
      </c>
      <c r="G1658" s="6" t="s">
        <v>33</v>
      </c>
      <c r="H1658" s="7">
        <v>24</v>
      </c>
      <c r="I1658" s="5" t="s">
        <v>34</v>
      </c>
      <c r="J1658" t="str">
        <f>IF((ISNUMBER(SEARCH({"Cash"},[1]Sheet2!$I1658))),"Avg","AboveAvg")</f>
        <v>Avg</v>
      </c>
      <c r="L1658" s="5" t="s">
        <v>38</v>
      </c>
      <c r="O1658" t="str">
        <f>IF(OR(ISNUMBER(SEARCH({"smok"},$Z1658))),"Y","N")</f>
        <v>N</v>
      </c>
      <c r="P1658" t="str">
        <f>IF(OR(ISNUMBER(SEARCH({"BP","Hyper"},$Z1658))),"Y","N")</f>
        <v>Y</v>
      </c>
      <c r="Q1658" t="str">
        <f>IF(OR(ISNUMBER(SEARCH({"Tobacc","smok"},$Z1658))),"Y","N")</f>
        <v>N</v>
      </c>
      <c r="T1658" s="8" t="s">
        <v>31</v>
      </c>
      <c r="U1658" s="8" t="s">
        <v>31</v>
      </c>
      <c r="Z1658" s="9" t="s">
        <v>819</v>
      </c>
      <c r="AA1658" t="str">
        <f>IF(OR(ISNUMBER(SEARCH({"Diabetes","Diabetic"},$Z1658))),"Y","N")</f>
        <v>N</v>
      </c>
      <c r="AB1658" s="6" t="s">
        <v>36</v>
      </c>
    </row>
    <row r="1659" spans="2:28" ht="409.6">
      <c r="B1659">
        <v>2016</v>
      </c>
      <c r="C1659" s="4">
        <v>27896</v>
      </c>
      <c r="D1659" s="5" t="s">
        <v>30</v>
      </c>
      <c r="E1659" s="5" t="s">
        <v>31</v>
      </c>
      <c r="F1659" s="5" t="s">
        <v>32</v>
      </c>
      <c r="G1659" s="6" t="s">
        <v>33</v>
      </c>
      <c r="H1659" s="7">
        <v>40</v>
      </c>
      <c r="I1659" s="5" t="s">
        <v>40</v>
      </c>
      <c r="J1659" t="str">
        <f>IF((ISNUMBER(SEARCH({"Cash"},[1]Sheet2!$I1659))),"Avg","AboveAvg")</f>
        <v>AboveAvg</v>
      </c>
      <c r="L1659" s="5" t="s">
        <v>93</v>
      </c>
      <c r="O1659" t="str">
        <f>IF(OR(ISNUMBER(SEARCH({"smok"},$Z1659))),"Y","N")</f>
        <v>N</v>
      </c>
      <c r="P1659" t="str">
        <f>IF(OR(ISNUMBER(SEARCH({"BP","Hyper"},$Z1659))),"Y","N")</f>
        <v>N</v>
      </c>
      <c r="Q1659" t="str">
        <f>IF(OR(ISNUMBER(SEARCH({"Tobacc","smok"},$Z1659))),"Y","N")</f>
        <v>Y</v>
      </c>
      <c r="T1659" s="8" t="s">
        <v>31</v>
      </c>
      <c r="U1659" s="8" t="s">
        <v>31</v>
      </c>
      <c r="Z1659" s="9" t="s">
        <v>266</v>
      </c>
      <c r="AA1659" t="str">
        <f>IF(OR(ISNUMBER(SEARCH({"Diabetes","Diabetic"},$Z1659))),"Y","N")</f>
        <v>N</v>
      </c>
      <c r="AB1659" s="6" t="s">
        <v>36</v>
      </c>
    </row>
    <row r="1660" spans="2:28">
      <c r="B1660">
        <v>2016</v>
      </c>
      <c r="C1660" s="4">
        <v>25023</v>
      </c>
      <c r="D1660" s="5" t="s">
        <v>30</v>
      </c>
      <c r="E1660" s="5" t="s">
        <v>31</v>
      </c>
      <c r="F1660" s="5" t="s">
        <v>32</v>
      </c>
      <c r="G1660" s="6" t="s">
        <v>33</v>
      </c>
      <c r="H1660" s="7">
        <v>48</v>
      </c>
      <c r="I1660" s="5" t="s">
        <v>34</v>
      </c>
      <c r="J1660" t="str">
        <f>IF((ISNUMBER(SEARCH({"Cash"},[1]Sheet2!$I1660))),"Avg","AboveAvg")</f>
        <v>Avg</v>
      </c>
      <c r="L1660" s="5" t="s">
        <v>44</v>
      </c>
      <c r="O1660" t="str">
        <f>IF(OR(ISNUMBER(SEARCH({"smok"},$Z1660))),"Y","N")</f>
        <v>N</v>
      </c>
      <c r="P1660" t="str">
        <f>IF(OR(ISNUMBER(SEARCH({"BP","Hyper"},$Z1660))),"Y","N")</f>
        <v>N</v>
      </c>
      <c r="Q1660" t="str">
        <f>IF(OR(ISNUMBER(SEARCH({"Tobacc","smok"},$Z1660))),"Y","N")</f>
        <v>N</v>
      </c>
      <c r="T1660" s="8" t="s">
        <v>31</v>
      </c>
      <c r="U1660" s="8" t="s">
        <v>31</v>
      </c>
      <c r="Z1660" s="9" t="s">
        <v>31</v>
      </c>
      <c r="AA1660" t="str">
        <f>IF(OR(ISNUMBER(SEARCH({"Diabetes","Diabetic"},$Z1660))),"Y","N")</f>
        <v>N</v>
      </c>
      <c r="AB1660" s="6" t="s">
        <v>36</v>
      </c>
    </row>
    <row r="1661" spans="2:28" ht="171.6">
      <c r="B1661">
        <v>2016</v>
      </c>
      <c r="C1661" s="4">
        <v>25103</v>
      </c>
      <c r="D1661" s="5" t="s">
        <v>30</v>
      </c>
      <c r="E1661" s="5" t="s">
        <v>31</v>
      </c>
      <c r="F1661" s="5" t="s">
        <v>37</v>
      </c>
      <c r="G1661" s="6" t="s">
        <v>33</v>
      </c>
      <c r="H1661" s="7">
        <v>48</v>
      </c>
      <c r="I1661" s="5" t="s">
        <v>40</v>
      </c>
      <c r="J1661" t="str">
        <f>IF((ISNUMBER(SEARCH({"Cash"},[1]Sheet2!$I1661))),"Avg","AboveAvg")</f>
        <v>AboveAvg</v>
      </c>
      <c r="L1661" s="5" t="s">
        <v>31</v>
      </c>
      <c r="O1661" t="str">
        <f>IF(OR(ISNUMBER(SEARCH({"smok"},$Z1661))),"Y","N")</f>
        <v>N</v>
      </c>
      <c r="P1661" t="str">
        <f>IF(OR(ISNUMBER(SEARCH({"BP","Hyper"},$Z1661))),"Y","N")</f>
        <v>N</v>
      </c>
      <c r="Q1661" t="str">
        <f>IF(OR(ISNUMBER(SEARCH({"Tobacc","smok"},$Z1661))),"Y","N")</f>
        <v>N</v>
      </c>
      <c r="T1661" s="8" t="s">
        <v>31</v>
      </c>
      <c r="U1661" s="8" t="s">
        <v>31</v>
      </c>
      <c r="Z1661" s="9" t="s">
        <v>820</v>
      </c>
      <c r="AA1661" t="str">
        <f>IF(OR(ISNUMBER(SEARCH({"Diabetes","Diabetic"},$Z1661))),"Y","N")</f>
        <v>N</v>
      </c>
      <c r="AB1661" s="6" t="s">
        <v>36</v>
      </c>
    </row>
    <row r="1662" spans="2:28">
      <c r="B1662">
        <v>2016</v>
      </c>
      <c r="C1662" s="4">
        <v>26861</v>
      </c>
      <c r="D1662" s="5" t="s">
        <v>30</v>
      </c>
      <c r="E1662" s="5" t="s">
        <v>31</v>
      </c>
      <c r="F1662" s="5" t="s">
        <v>32</v>
      </c>
      <c r="G1662" s="6" t="s">
        <v>33</v>
      </c>
      <c r="H1662" s="7">
        <v>43</v>
      </c>
      <c r="I1662" s="5" t="s">
        <v>34</v>
      </c>
      <c r="J1662" t="str">
        <f>IF((ISNUMBER(SEARCH({"Cash"},[1]Sheet2!$I1662))),"Avg","AboveAvg")</f>
        <v>Avg</v>
      </c>
      <c r="L1662" s="5" t="s">
        <v>31</v>
      </c>
      <c r="O1662" t="str">
        <f>IF(OR(ISNUMBER(SEARCH({"smok"},$Z1662))),"Y","N")</f>
        <v>N</v>
      </c>
      <c r="P1662" t="str">
        <f>IF(OR(ISNUMBER(SEARCH({"BP","Hyper"},$Z1662))),"Y","N")</f>
        <v>N</v>
      </c>
      <c r="Q1662" t="str">
        <f>IF(OR(ISNUMBER(SEARCH({"Tobacc","smok"},$Z1662))),"Y","N")</f>
        <v>N</v>
      </c>
      <c r="T1662" s="8" t="s">
        <v>31</v>
      </c>
      <c r="U1662" s="8" t="s">
        <v>31</v>
      </c>
      <c r="Z1662" s="9" t="s">
        <v>31</v>
      </c>
      <c r="AA1662" t="str">
        <f>IF(OR(ISNUMBER(SEARCH({"Diabetes","Diabetic"},$Z1662))),"Y","N")</f>
        <v>N</v>
      </c>
      <c r="AB1662" s="6" t="s">
        <v>36</v>
      </c>
    </row>
    <row r="1663" spans="2:28" ht="409.6">
      <c r="B1663">
        <v>2016</v>
      </c>
      <c r="C1663" s="4">
        <v>18857</v>
      </c>
      <c r="D1663" s="5" t="s">
        <v>30</v>
      </c>
      <c r="E1663" s="5" t="s">
        <v>31</v>
      </c>
      <c r="F1663" s="5" t="s">
        <v>37</v>
      </c>
      <c r="G1663" s="6" t="s">
        <v>33</v>
      </c>
      <c r="H1663" s="7">
        <v>65</v>
      </c>
      <c r="I1663" s="5" t="s">
        <v>34</v>
      </c>
      <c r="J1663" t="str">
        <f>IF((ISNUMBER(SEARCH({"Cash"},[1]Sheet2!$I1663))),"Avg","AboveAvg")</f>
        <v>Avg</v>
      </c>
      <c r="L1663" s="5" t="s">
        <v>41</v>
      </c>
      <c r="O1663" t="str">
        <f>IF(OR(ISNUMBER(SEARCH({"smok"},$Z1663))),"Y","N")</f>
        <v>N</v>
      </c>
      <c r="P1663" t="str">
        <f>IF(OR(ISNUMBER(SEARCH({"BP","Hyper"},$Z1663))),"Y","N")</f>
        <v>Y</v>
      </c>
      <c r="Q1663" t="str">
        <f>IF(OR(ISNUMBER(SEARCH({"Tobacc","smok"},$Z1663))),"Y","N")</f>
        <v>N</v>
      </c>
      <c r="T1663" s="8" t="s">
        <v>31</v>
      </c>
      <c r="U1663" s="8" t="s">
        <v>31</v>
      </c>
      <c r="Z1663" s="9" t="s">
        <v>821</v>
      </c>
      <c r="AA1663" t="str">
        <f>IF(OR(ISNUMBER(SEARCH({"Diabetes","Diabetic"},$Z1663))),"Y","N")</f>
        <v>N</v>
      </c>
      <c r="AB1663" s="6" t="s">
        <v>36</v>
      </c>
    </row>
    <row r="1664" spans="2:28">
      <c r="B1664">
        <v>2016</v>
      </c>
      <c r="C1664" s="4">
        <v>41262</v>
      </c>
      <c r="D1664" s="5" t="s">
        <v>30</v>
      </c>
      <c r="E1664" s="5" t="s">
        <v>31</v>
      </c>
      <c r="F1664" s="5" t="s">
        <v>32</v>
      </c>
      <c r="G1664" s="6" t="s">
        <v>33</v>
      </c>
      <c r="H1664" s="7">
        <v>3</v>
      </c>
      <c r="I1664" s="5" t="s">
        <v>34</v>
      </c>
      <c r="J1664" t="str">
        <f>IF((ISNUMBER(SEARCH({"Cash"},[1]Sheet2!$I1664))),"Avg","AboveAvg")</f>
        <v>Avg</v>
      </c>
      <c r="L1664" s="5" t="s">
        <v>48</v>
      </c>
      <c r="O1664" t="str">
        <f>IF(OR(ISNUMBER(SEARCH({"smok"},$Z1664))),"Y","N")</f>
        <v>N</v>
      </c>
      <c r="P1664" t="str">
        <f>IF(OR(ISNUMBER(SEARCH({"BP","Hyper"},$Z1664))),"Y","N")</f>
        <v>N</v>
      </c>
      <c r="Q1664" t="str">
        <f>IF(OR(ISNUMBER(SEARCH({"Tobacc","smok"},$Z1664))),"Y","N")</f>
        <v>N</v>
      </c>
      <c r="T1664" s="8" t="s">
        <v>31</v>
      </c>
      <c r="U1664" s="8" t="s">
        <v>31</v>
      </c>
      <c r="Z1664" s="9" t="s">
        <v>31</v>
      </c>
      <c r="AA1664" t="str">
        <f>IF(OR(ISNUMBER(SEARCH({"Diabetes","Diabetic"},$Z1664))),"Y","N")</f>
        <v>N</v>
      </c>
      <c r="AB1664" s="6" t="s">
        <v>36</v>
      </c>
    </row>
    <row r="1665" spans="2:28" ht="171.6">
      <c r="B1665">
        <v>2016</v>
      </c>
      <c r="C1665" s="4">
        <v>18445</v>
      </c>
      <c r="D1665" s="5" t="s">
        <v>30</v>
      </c>
      <c r="E1665" s="5" t="s">
        <v>31</v>
      </c>
      <c r="F1665" s="5" t="s">
        <v>32</v>
      </c>
      <c r="G1665" s="6" t="s">
        <v>33</v>
      </c>
      <c r="H1665" s="7">
        <v>66</v>
      </c>
      <c r="I1665" s="5" t="s">
        <v>40</v>
      </c>
      <c r="J1665" t="str">
        <f>IF((ISNUMBER(SEARCH({"Cash"},[1]Sheet2!$I1665))),"Avg","AboveAvg")</f>
        <v>AboveAvg</v>
      </c>
      <c r="L1665" s="5" t="s">
        <v>41</v>
      </c>
      <c r="O1665" t="str">
        <f>IF(OR(ISNUMBER(SEARCH({"smok"},$Z1665))),"Y","N")</f>
        <v>N</v>
      </c>
      <c r="P1665" t="str">
        <f>IF(OR(ISNUMBER(SEARCH({"BP","Hyper"},$Z1665))),"Y","N")</f>
        <v>N</v>
      </c>
      <c r="Q1665" t="str">
        <f>IF(OR(ISNUMBER(SEARCH({"Tobacc","smok"},$Z1665))),"Y","N")</f>
        <v>N</v>
      </c>
      <c r="T1665" s="8" t="s">
        <v>31</v>
      </c>
      <c r="U1665" s="8" t="s">
        <v>31</v>
      </c>
      <c r="Z1665" s="9" t="s">
        <v>822</v>
      </c>
      <c r="AA1665" t="str">
        <f>IF(OR(ISNUMBER(SEARCH({"Diabetes","Diabetic"},$Z1665))),"Y","N")</f>
        <v>N</v>
      </c>
      <c r="AB1665" s="6" t="s">
        <v>36</v>
      </c>
    </row>
    <row r="1666" spans="2:28">
      <c r="B1666">
        <v>2016</v>
      </c>
      <c r="C1666" s="4">
        <v>35711</v>
      </c>
      <c r="D1666" s="5" t="s">
        <v>30</v>
      </c>
      <c r="E1666" s="5" t="s">
        <v>31</v>
      </c>
      <c r="F1666" s="5" t="s">
        <v>32</v>
      </c>
      <c r="G1666" s="6" t="s">
        <v>33</v>
      </c>
      <c r="H1666" s="7">
        <v>18</v>
      </c>
      <c r="I1666" s="5" t="s">
        <v>34</v>
      </c>
      <c r="J1666" t="str">
        <f>IF((ISNUMBER(SEARCH({"Cash"},[1]Sheet2!$I1666))),"Avg","AboveAvg")</f>
        <v>Avg</v>
      </c>
      <c r="L1666" s="5" t="s">
        <v>31</v>
      </c>
      <c r="O1666" t="str">
        <f>IF(OR(ISNUMBER(SEARCH({"smok"},$Z1666))),"Y","N")</f>
        <v>N</v>
      </c>
      <c r="P1666" t="str">
        <f>IF(OR(ISNUMBER(SEARCH({"BP","Hyper"},$Z1666))),"Y","N")</f>
        <v>N</v>
      </c>
      <c r="Q1666" t="str">
        <f>IF(OR(ISNUMBER(SEARCH({"Tobacc","smok"},$Z1666))),"Y","N")</f>
        <v>N</v>
      </c>
      <c r="T1666" s="8" t="s">
        <v>31</v>
      </c>
      <c r="U1666" s="8" t="s">
        <v>31</v>
      </c>
      <c r="Z1666" s="9" t="s">
        <v>31</v>
      </c>
      <c r="AA1666" t="str">
        <f>IF(OR(ISNUMBER(SEARCH({"Diabetes","Diabetic"},$Z1666))),"Y","N")</f>
        <v>N</v>
      </c>
      <c r="AB1666" s="6" t="s">
        <v>36</v>
      </c>
    </row>
    <row r="1667" spans="2:28" ht="290.39999999999998">
      <c r="B1667">
        <v>2016</v>
      </c>
      <c r="C1667" s="4">
        <v>24167</v>
      </c>
      <c r="D1667" s="5" t="s">
        <v>30</v>
      </c>
      <c r="E1667" s="5" t="s">
        <v>31</v>
      </c>
      <c r="F1667" s="5" t="s">
        <v>32</v>
      </c>
      <c r="G1667" s="6" t="s">
        <v>33</v>
      </c>
      <c r="H1667" s="7">
        <v>50</v>
      </c>
      <c r="I1667" s="5" t="s">
        <v>34</v>
      </c>
      <c r="J1667" t="str">
        <f>IF((ISNUMBER(SEARCH({"Cash"},[1]Sheet2!$I1667))),"Avg","AboveAvg")</f>
        <v>Avg</v>
      </c>
      <c r="L1667" s="5" t="s">
        <v>41</v>
      </c>
      <c r="O1667" t="str">
        <f>IF(OR(ISNUMBER(SEARCH({"smok"},$Z1667))),"Y","N")</f>
        <v>N</v>
      </c>
      <c r="P1667" t="str">
        <f>IF(OR(ISNUMBER(SEARCH({"BP","Hyper"},$Z1667))),"Y","N")</f>
        <v>N</v>
      </c>
      <c r="Q1667" t="str">
        <f>IF(OR(ISNUMBER(SEARCH({"Tobacc","smok"},$Z1667))),"Y","N")</f>
        <v>N</v>
      </c>
      <c r="T1667" s="8" t="s">
        <v>31</v>
      </c>
      <c r="U1667" s="8" t="s">
        <v>31</v>
      </c>
      <c r="Z1667" s="9" t="s">
        <v>823</v>
      </c>
      <c r="AA1667" t="str">
        <f>IF(OR(ISNUMBER(SEARCH({"Diabetes","Diabetic"},$Z1667))),"Y","N")</f>
        <v>N</v>
      </c>
      <c r="AB1667" s="6" t="s">
        <v>36</v>
      </c>
    </row>
    <row r="1668" spans="2:28" ht="79.2">
      <c r="B1668">
        <v>2016</v>
      </c>
      <c r="C1668" s="4">
        <v>29685</v>
      </c>
      <c r="D1668" s="5" t="s">
        <v>30</v>
      </c>
      <c r="E1668" s="5" t="s">
        <v>31</v>
      </c>
      <c r="F1668" s="5" t="s">
        <v>37</v>
      </c>
      <c r="G1668" s="6" t="s">
        <v>33</v>
      </c>
      <c r="H1668" s="7">
        <v>35</v>
      </c>
      <c r="I1668" s="5" t="s">
        <v>40</v>
      </c>
      <c r="J1668" t="str">
        <f>IF((ISNUMBER(SEARCH({"Cash"},[1]Sheet2!$I1668))),"Avg","AboveAvg")</f>
        <v>AboveAvg</v>
      </c>
      <c r="L1668" s="5" t="s">
        <v>31</v>
      </c>
      <c r="O1668" t="str">
        <f>IF(OR(ISNUMBER(SEARCH({"smok"},$Z1668))),"Y","N")</f>
        <v>N</v>
      </c>
      <c r="P1668" t="str">
        <f>IF(OR(ISNUMBER(SEARCH({"BP","Hyper"},$Z1668))),"Y","N")</f>
        <v>N</v>
      </c>
      <c r="Q1668" t="str">
        <f>IF(OR(ISNUMBER(SEARCH({"Tobacc","smok"},$Z1668))),"Y","N")</f>
        <v>N</v>
      </c>
      <c r="T1668" s="8" t="s">
        <v>31</v>
      </c>
      <c r="U1668" s="8" t="s">
        <v>31</v>
      </c>
      <c r="Z1668" s="9" t="s">
        <v>697</v>
      </c>
      <c r="AA1668" t="str">
        <f>IF(OR(ISNUMBER(SEARCH({"Diabetes","Diabetic"},$Z1668))),"Y","N")</f>
        <v>N</v>
      </c>
      <c r="AB1668" s="6" t="s">
        <v>36</v>
      </c>
    </row>
    <row r="1669" spans="2:28">
      <c r="B1669">
        <v>2016</v>
      </c>
      <c r="C1669" s="4">
        <v>20821</v>
      </c>
      <c r="D1669" s="5" t="s">
        <v>30</v>
      </c>
      <c r="E1669" s="5" t="s">
        <v>31</v>
      </c>
      <c r="F1669" s="5" t="s">
        <v>37</v>
      </c>
      <c r="G1669" s="6" t="s">
        <v>33</v>
      </c>
      <c r="H1669" s="7">
        <v>59</v>
      </c>
      <c r="I1669" s="5" t="s">
        <v>34</v>
      </c>
      <c r="J1669" t="str">
        <f>IF((ISNUMBER(SEARCH({"Cash"},[1]Sheet2!$I1669))),"Avg","AboveAvg")</f>
        <v>Avg</v>
      </c>
      <c r="L1669" s="5" t="s">
        <v>93</v>
      </c>
      <c r="O1669" t="str">
        <f>IF(OR(ISNUMBER(SEARCH({"smok"},$Z1669))),"Y","N")</f>
        <v>N</v>
      </c>
      <c r="P1669" t="str">
        <f>IF(OR(ISNUMBER(SEARCH({"BP","Hyper"},$Z1669))),"Y","N")</f>
        <v>N</v>
      </c>
      <c r="Q1669" t="str">
        <f>IF(OR(ISNUMBER(SEARCH({"Tobacc","smok"},$Z1669))),"Y","N")</f>
        <v>N</v>
      </c>
      <c r="T1669" s="8" t="s">
        <v>31</v>
      </c>
      <c r="U1669" s="8" t="s">
        <v>31</v>
      </c>
      <c r="Z1669" s="9" t="s">
        <v>31</v>
      </c>
      <c r="AA1669" t="str">
        <f>IF(OR(ISNUMBER(SEARCH({"Diabetes","Diabetic"},$Z1669))),"Y","N")</f>
        <v>N</v>
      </c>
      <c r="AB1669" s="6" t="s">
        <v>36</v>
      </c>
    </row>
    <row r="1670" spans="2:28" ht="409.6">
      <c r="B1670">
        <v>2016</v>
      </c>
      <c r="C1670" s="4">
        <v>22489</v>
      </c>
      <c r="D1670" s="5" t="s">
        <v>30</v>
      </c>
      <c r="E1670" s="5" t="s">
        <v>31</v>
      </c>
      <c r="F1670" s="5" t="s">
        <v>32</v>
      </c>
      <c r="G1670" s="6" t="s">
        <v>33</v>
      </c>
      <c r="H1670" s="7">
        <v>55</v>
      </c>
      <c r="I1670" s="5" t="s">
        <v>40</v>
      </c>
      <c r="J1670" t="str">
        <f>IF((ISNUMBER(SEARCH({"Cash"},[1]Sheet2!$I1670))),"Avg","AboveAvg")</f>
        <v>AboveAvg</v>
      </c>
      <c r="L1670" s="5" t="s">
        <v>41</v>
      </c>
      <c r="O1670" t="str">
        <f>IF(OR(ISNUMBER(SEARCH({"smok"},$Z1670))),"Y","N")</f>
        <v>N</v>
      </c>
      <c r="P1670" t="str">
        <f>IF(OR(ISNUMBER(SEARCH({"BP","Hyper"},$Z1670))),"Y","N")</f>
        <v>Y</v>
      </c>
      <c r="Q1670" t="str">
        <f>IF(OR(ISNUMBER(SEARCH({"Tobacc","smok"},$Z1670))),"Y","N")</f>
        <v>N</v>
      </c>
      <c r="T1670" s="8" t="s">
        <v>31</v>
      </c>
      <c r="U1670" s="8" t="s">
        <v>31</v>
      </c>
      <c r="Z1670" s="9" t="s">
        <v>824</v>
      </c>
      <c r="AA1670" t="str">
        <f>IF(OR(ISNUMBER(SEARCH({"Diabetes","Diabetic"},$Z1670))),"Y","N")</f>
        <v>N</v>
      </c>
      <c r="AB1670" s="6" t="s">
        <v>36</v>
      </c>
    </row>
    <row r="1671" spans="2:28" ht="92.4">
      <c r="B1671">
        <v>2016</v>
      </c>
      <c r="C1671" s="4">
        <v>15342</v>
      </c>
      <c r="D1671" s="5" t="s">
        <v>30</v>
      </c>
      <c r="E1671" s="5" t="s">
        <v>31</v>
      </c>
      <c r="F1671" s="5" t="s">
        <v>37</v>
      </c>
      <c r="G1671" s="6" t="s">
        <v>33</v>
      </c>
      <c r="H1671" s="7">
        <v>74</v>
      </c>
      <c r="I1671" s="5" t="s">
        <v>40</v>
      </c>
      <c r="J1671" t="str">
        <f>IF((ISNUMBER(SEARCH({"Cash"},[1]Sheet2!$I1671))),"Avg","AboveAvg")</f>
        <v>AboveAvg</v>
      </c>
      <c r="L1671" s="5" t="s">
        <v>31</v>
      </c>
      <c r="O1671" t="str">
        <f>IF(OR(ISNUMBER(SEARCH({"smok"},$Z1671))),"Y","N")</f>
        <v>N</v>
      </c>
      <c r="P1671" t="str">
        <f>IF(OR(ISNUMBER(SEARCH({"BP","Hyper"},$Z1671))),"Y","N")</f>
        <v>N</v>
      </c>
      <c r="Q1671" t="str">
        <f>IF(OR(ISNUMBER(SEARCH({"Tobacc","smok"},$Z1671))),"Y","N")</f>
        <v>N</v>
      </c>
      <c r="T1671" s="8" t="s">
        <v>31</v>
      </c>
      <c r="U1671" s="8" t="s">
        <v>31</v>
      </c>
      <c r="Z1671" s="9" t="s">
        <v>746</v>
      </c>
      <c r="AA1671" t="str">
        <f>IF(OR(ISNUMBER(SEARCH({"Diabetes","Diabetic"},$Z1671))),"Y","N")</f>
        <v>N</v>
      </c>
      <c r="AB1671" s="6" t="s">
        <v>36</v>
      </c>
    </row>
    <row r="1672" spans="2:28">
      <c r="B1672">
        <v>2016</v>
      </c>
      <c r="C1672" s="4">
        <v>25692</v>
      </c>
      <c r="D1672" s="5" t="s">
        <v>30</v>
      </c>
      <c r="E1672" s="5" t="s">
        <v>31</v>
      </c>
      <c r="F1672" s="5" t="s">
        <v>37</v>
      </c>
      <c r="G1672" s="6" t="s">
        <v>33</v>
      </c>
      <c r="H1672" s="7">
        <v>46</v>
      </c>
      <c r="I1672" s="5" t="s">
        <v>40</v>
      </c>
      <c r="J1672" t="str">
        <f>IF((ISNUMBER(SEARCH({"Cash"},[1]Sheet2!$I1672))),"Avg","AboveAvg")</f>
        <v>AboveAvg</v>
      </c>
      <c r="L1672" s="5" t="s">
        <v>44</v>
      </c>
      <c r="O1672" t="str">
        <f>IF(OR(ISNUMBER(SEARCH({"smok"},$Z1672))),"Y","N")</f>
        <v>N</v>
      </c>
      <c r="P1672" t="str">
        <f>IF(OR(ISNUMBER(SEARCH({"BP","Hyper"},$Z1672))),"Y","N")</f>
        <v>N</v>
      </c>
      <c r="Q1672" t="str">
        <f>IF(OR(ISNUMBER(SEARCH({"Tobacc","smok"},$Z1672))),"Y","N")</f>
        <v>N</v>
      </c>
      <c r="T1672" s="8" t="s">
        <v>31</v>
      </c>
      <c r="U1672" s="8" t="s">
        <v>31</v>
      </c>
      <c r="Z1672" s="9" t="s">
        <v>31</v>
      </c>
      <c r="AA1672" t="str">
        <f>IF(OR(ISNUMBER(SEARCH({"Diabetes","Diabetic"},$Z1672))),"Y","N")</f>
        <v>N</v>
      </c>
      <c r="AB1672" s="6" t="s">
        <v>36</v>
      </c>
    </row>
    <row r="1673" spans="2:28">
      <c r="B1673">
        <v>2016</v>
      </c>
      <c r="C1673" s="4">
        <v>24794</v>
      </c>
      <c r="D1673" s="5" t="s">
        <v>30</v>
      </c>
      <c r="E1673" s="5" t="s">
        <v>31</v>
      </c>
      <c r="F1673" s="5" t="s">
        <v>37</v>
      </c>
      <c r="G1673" s="6" t="s">
        <v>33</v>
      </c>
      <c r="H1673" s="7">
        <v>48</v>
      </c>
      <c r="I1673" s="5" t="s">
        <v>40</v>
      </c>
      <c r="J1673" t="str">
        <f>IF((ISNUMBER(SEARCH({"Cash"},[1]Sheet2!$I1673))),"Avg","AboveAvg")</f>
        <v>AboveAvg</v>
      </c>
      <c r="L1673" s="5" t="s">
        <v>31</v>
      </c>
      <c r="O1673" t="str">
        <f>IF(OR(ISNUMBER(SEARCH({"smok"},$Z1673))),"Y","N")</f>
        <v>N</v>
      </c>
      <c r="P1673" t="str">
        <f>IF(OR(ISNUMBER(SEARCH({"BP","Hyper"},$Z1673))),"Y","N")</f>
        <v>N</v>
      </c>
      <c r="Q1673" t="str">
        <f>IF(OR(ISNUMBER(SEARCH({"Tobacc","smok"},$Z1673))),"Y","N")</f>
        <v>N</v>
      </c>
      <c r="T1673" s="8" t="s">
        <v>31</v>
      </c>
      <c r="U1673" s="8" t="s">
        <v>31</v>
      </c>
      <c r="Z1673" s="9" t="s">
        <v>31</v>
      </c>
      <c r="AA1673" t="str">
        <f>IF(OR(ISNUMBER(SEARCH({"Diabetes","Diabetic"},$Z1673))),"Y","N")</f>
        <v>N</v>
      </c>
      <c r="AB1673" s="6" t="s">
        <v>36</v>
      </c>
    </row>
    <row r="1674" spans="2:28" ht="409.6">
      <c r="B1674">
        <v>2016</v>
      </c>
      <c r="C1674" s="4">
        <v>18162</v>
      </c>
      <c r="D1674" s="5" t="s">
        <v>30</v>
      </c>
      <c r="E1674" s="5" t="s">
        <v>31</v>
      </c>
      <c r="F1674" s="5" t="s">
        <v>32</v>
      </c>
      <c r="G1674" s="6" t="s">
        <v>33</v>
      </c>
      <c r="H1674" s="7">
        <v>67</v>
      </c>
      <c r="I1674" s="5" t="s">
        <v>40</v>
      </c>
      <c r="J1674" t="str">
        <f>IF((ISNUMBER(SEARCH({"Cash"},[1]Sheet2!$I1674))),"Avg","AboveAvg")</f>
        <v>AboveAvg</v>
      </c>
      <c r="L1674" s="5" t="s">
        <v>44</v>
      </c>
      <c r="O1674" t="str">
        <f>IF(OR(ISNUMBER(SEARCH({"smok"},$Z1674))),"Y","N")</f>
        <v>N</v>
      </c>
      <c r="P1674" t="str">
        <f>IF(OR(ISNUMBER(SEARCH({"BP","Hyper"},$Z1674))),"Y","N")</f>
        <v>N</v>
      </c>
      <c r="Q1674" t="str">
        <f>IF(OR(ISNUMBER(SEARCH({"Tobacc","smok"},$Z1674))),"Y","N")</f>
        <v>N</v>
      </c>
      <c r="T1674" s="8" t="s">
        <v>31</v>
      </c>
      <c r="U1674" s="8" t="s">
        <v>31</v>
      </c>
      <c r="Z1674" s="9" t="s">
        <v>825</v>
      </c>
      <c r="AA1674" t="str">
        <f>IF(OR(ISNUMBER(SEARCH({"Diabetes","Diabetic"},$Z1674))),"Y","N")</f>
        <v>N</v>
      </c>
      <c r="AB1674" s="6" t="s">
        <v>36</v>
      </c>
    </row>
    <row r="1675" spans="2:28">
      <c r="B1675">
        <v>2016</v>
      </c>
      <c r="C1675" s="4">
        <v>38068</v>
      </c>
      <c r="D1675" s="5" t="s">
        <v>30</v>
      </c>
      <c r="E1675" s="5" t="s">
        <v>31</v>
      </c>
      <c r="F1675" s="5" t="s">
        <v>32</v>
      </c>
      <c r="G1675" s="6" t="s">
        <v>33</v>
      </c>
      <c r="H1675" s="7">
        <v>12</v>
      </c>
      <c r="I1675" s="5" t="s">
        <v>34</v>
      </c>
      <c r="J1675" t="str">
        <f>IF((ISNUMBER(SEARCH({"Cash"},[1]Sheet2!$I1675))),"Avg","AboveAvg")</f>
        <v>Avg</v>
      </c>
      <c r="L1675" s="5" t="s">
        <v>31</v>
      </c>
      <c r="O1675" t="str">
        <f>IF(OR(ISNUMBER(SEARCH({"smok"},$Z1675))),"Y","N")</f>
        <v>N</v>
      </c>
      <c r="P1675" t="str">
        <f>IF(OR(ISNUMBER(SEARCH({"BP","Hyper"},$Z1675))),"Y","N")</f>
        <v>N</v>
      </c>
      <c r="Q1675" t="str">
        <f>IF(OR(ISNUMBER(SEARCH({"Tobacc","smok"},$Z1675))),"Y","N")</f>
        <v>N</v>
      </c>
      <c r="T1675" s="8" t="s">
        <v>31</v>
      </c>
      <c r="U1675" s="8" t="s">
        <v>31</v>
      </c>
      <c r="Z1675" s="9" t="s">
        <v>31</v>
      </c>
      <c r="AA1675" t="str">
        <f>IF(OR(ISNUMBER(SEARCH({"Diabetes","Diabetic"},$Z1675))),"Y","N")</f>
        <v>N</v>
      </c>
      <c r="AB1675" s="6" t="s">
        <v>36</v>
      </c>
    </row>
    <row r="1676" spans="2:28">
      <c r="B1676">
        <v>2016</v>
      </c>
      <c r="C1676" s="4">
        <v>22150</v>
      </c>
      <c r="D1676" s="5" t="s">
        <v>39</v>
      </c>
      <c r="E1676" s="5" t="s">
        <v>31</v>
      </c>
      <c r="F1676" s="5" t="s">
        <v>37</v>
      </c>
      <c r="G1676" s="6" t="s">
        <v>33</v>
      </c>
      <c r="H1676" s="7">
        <v>55</v>
      </c>
      <c r="I1676" s="5" t="s">
        <v>34</v>
      </c>
      <c r="J1676" t="str">
        <f>IF((ISNUMBER(SEARCH({"Cash"},[1]Sheet2!$I1676))),"Avg","AboveAvg")</f>
        <v>Avg</v>
      </c>
      <c r="L1676" s="5" t="s">
        <v>48</v>
      </c>
      <c r="O1676" t="str">
        <f>IF(OR(ISNUMBER(SEARCH({"smok"},$Z1676))),"Y","N")</f>
        <v>N</v>
      </c>
      <c r="P1676" t="str">
        <f>IF(OR(ISNUMBER(SEARCH({"BP","Hyper"},$Z1676))),"Y","N")</f>
        <v>N</v>
      </c>
      <c r="Q1676" t="str">
        <f>IF(OR(ISNUMBER(SEARCH({"Tobacc","smok"},$Z1676))),"Y","N")</f>
        <v>N</v>
      </c>
      <c r="T1676" s="8" t="s">
        <v>31</v>
      </c>
      <c r="U1676" s="8" t="s">
        <v>31</v>
      </c>
      <c r="Z1676" s="9" t="s">
        <v>31</v>
      </c>
      <c r="AA1676" t="str">
        <f>IF(OR(ISNUMBER(SEARCH({"Diabetes","Diabetic"},$Z1676))),"Y","N")</f>
        <v>N</v>
      </c>
      <c r="AB1676" s="6" t="s">
        <v>36</v>
      </c>
    </row>
    <row r="1677" spans="2:28">
      <c r="B1677">
        <v>2016</v>
      </c>
      <c r="C1677" s="4">
        <v>18188</v>
      </c>
      <c r="D1677" s="5" t="s">
        <v>30</v>
      </c>
      <c r="E1677" s="5" t="s">
        <v>31</v>
      </c>
      <c r="F1677" s="5" t="s">
        <v>37</v>
      </c>
      <c r="G1677" s="6" t="s">
        <v>33</v>
      </c>
      <c r="H1677" s="7">
        <v>66</v>
      </c>
      <c r="I1677" s="5" t="s">
        <v>34</v>
      </c>
      <c r="J1677" t="str">
        <f>IF((ISNUMBER(SEARCH({"Cash"},[1]Sheet2!$I1677))),"Avg","AboveAvg")</f>
        <v>Avg</v>
      </c>
      <c r="L1677" s="5" t="s">
        <v>31</v>
      </c>
      <c r="O1677" t="str">
        <f>IF(OR(ISNUMBER(SEARCH({"smok"},$Z1677))),"Y","N")</f>
        <v>N</v>
      </c>
      <c r="P1677" t="str">
        <f>IF(OR(ISNUMBER(SEARCH({"BP","Hyper"},$Z1677))),"Y","N")</f>
        <v>N</v>
      </c>
      <c r="Q1677" t="str">
        <f>IF(OR(ISNUMBER(SEARCH({"Tobacc","smok"},$Z1677))),"Y","N")</f>
        <v>N</v>
      </c>
      <c r="T1677" s="8" t="s">
        <v>31</v>
      </c>
      <c r="U1677" s="8" t="s">
        <v>31</v>
      </c>
      <c r="Z1677" s="9" t="s">
        <v>31</v>
      </c>
      <c r="AA1677" t="str">
        <f>IF(OR(ISNUMBER(SEARCH({"Diabetes","Diabetic"},$Z1677))),"Y","N")</f>
        <v>N</v>
      </c>
      <c r="AB1677" s="6" t="s">
        <v>36</v>
      </c>
    </row>
    <row r="1678" spans="2:28">
      <c r="B1678">
        <v>2016</v>
      </c>
      <c r="C1678" s="4">
        <v>21398</v>
      </c>
      <c r="D1678" s="5" t="s">
        <v>30</v>
      </c>
      <c r="E1678" s="5" t="s">
        <v>31</v>
      </c>
      <c r="F1678" s="5" t="s">
        <v>32</v>
      </c>
      <c r="G1678" s="6" t="s">
        <v>33</v>
      </c>
      <c r="H1678" s="7">
        <v>58</v>
      </c>
      <c r="I1678" s="5" t="s">
        <v>40</v>
      </c>
      <c r="J1678" t="str">
        <f>IF((ISNUMBER(SEARCH({"Cash"},[1]Sheet2!$I1678))),"Avg","AboveAvg")</f>
        <v>AboveAvg</v>
      </c>
      <c r="L1678" s="5" t="s">
        <v>31</v>
      </c>
      <c r="O1678" t="str">
        <f>IF(OR(ISNUMBER(SEARCH({"smok"},$Z1678))),"Y","N")</f>
        <v>N</v>
      </c>
      <c r="P1678" t="str">
        <f>IF(OR(ISNUMBER(SEARCH({"BP","Hyper"},$Z1678))),"Y","N")</f>
        <v>N</v>
      </c>
      <c r="Q1678" t="str">
        <f>IF(OR(ISNUMBER(SEARCH({"Tobacc","smok"},$Z1678))),"Y","N")</f>
        <v>N</v>
      </c>
      <c r="T1678" s="8" t="s">
        <v>31</v>
      </c>
      <c r="U1678" s="8" t="s">
        <v>31</v>
      </c>
      <c r="Z1678" s="9" t="s">
        <v>31</v>
      </c>
      <c r="AA1678" t="str">
        <f>IF(OR(ISNUMBER(SEARCH({"Diabetes","Diabetic"},$Z1678))),"Y","N")</f>
        <v>N</v>
      </c>
      <c r="AB1678" s="6" t="s">
        <v>36</v>
      </c>
    </row>
    <row r="1679" spans="2:28">
      <c r="B1679">
        <v>2016</v>
      </c>
      <c r="C1679" s="4">
        <v>20557</v>
      </c>
      <c r="D1679" s="5" t="s">
        <v>30</v>
      </c>
      <c r="E1679" s="5" t="s">
        <v>31</v>
      </c>
      <c r="F1679" s="5" t="s">
        <v>37</v>
      </c>
      <c r="G1679" s="6" t="s">
        <v>33</v>
      </c>
      <c r="H1679" s="7">
        <v>60</v>
      </c>
      <c r="I1679" s="5" t="s">
        <v>40</v>
      </c>
      <c r="J1679" t="str">
        <f>IF((ISNUMBER(SEARCH({"Cash"},[1]Sheet2!$I1679))),"Avg","AboveAvg")</f>
        <v>AboveAvg</v>
      </c>
      <c r="L1679" s="5" t="s">
        <v>31</v>
      </c>
      <c r="O1679" t="str">
        <f>IF(OR(ISNUMBER(SEARCH({"smok"},$Z1679))),"Y","N")</f>
        <v>N</v>
      </c>
      <c r="P1679" t="str">
        <f>IF(OR(ISNUMBER(SEARCH({"BP","Hyper"},$Z1679))),"Y","N")</f>
        <v>N</v>
      </c>
      <c r="Q1679" t="str">
        <f>IF(OR(ISNUMBER(SEARCH({"Tobacc","smok"},$Z1679))),"Y","N")</f>
        <v>N</v>
      </c>
      <c r="T1679" s="8" t="s">
        <v>31</v>
      </c>
      <c r="U1679" s="8" t="s">
        <v>31</v>
      </c>
      <c r="Z1679" s="9" t="s">
        <v>31</v>
      </c>
      <c r="AA1679" t="str">
        <f>IF(OR(ISNUMBER(SEARCH({"Diabetes","Diabetic"},$Z1679))),"Y","N")</f>
        <v>N</v>
      </c>
      <c r="AB1679" s="6" t="s">
        <v>36</v>
      </c>
    </row>
    <row r="1680" spans="2:28">
      <c r="B1680">
        <v>2016</v>
      </c>
      <c r="C1680" s="4">
        <v>27956</v>
      </c>
      <c r="D1680" s="5" t="s">
        <v>30</v>
      </c>
      <c r="E1680" s="5" t="s">
        <v>31</v>
      </c>
      <c r="F1680" s="5" t="s">
        <v>32</v>
      </c>
      <c r="G1680" s="6" t="s">
        <v>33</v>
      </c>
      <c r="H1680" s="7">
        <v>40</v>
      </c>
      <c r="I1680" s="5" t="s">
        <v>40</v>
      </c>
      <c r="J1680" t="str">
        <f>IF((ISNUMBER(SEARCH({"Cash"},[1]Sheet2!$I1680))),"Avg","AboveAvg")</f>
        <v>AboveAvg</v>
      </c>
      <c r="L1680" s="5" t="s">
        <v>41</v>
      </c>
      <c r="O1680" t="str">
        <f>IF(OR(ISNUMBER(SEARCH({"smok"},$Z1680))),"Y","N")</f>
        <v>N</v>
      </c>
      <c r="P1680" t="str">
        <f>IF(OR(ISNUMBER(SEARCH({"BP","Hyper"},$Z1680))),"Y","N")</f>
        <v>N</v>
      </c>
      <c r="Q1680" t="str">
        <f>IF(OR(ISNUMBER(SEARCH({"Tobacc","smok"},$Z1680))),"Y","N")</f>
        <v>N</v>
      </c>
      <c r="T1680" s="8" t="s">
        <v>31</v>
      </c>
      <c r="U1680" s="8" t="s">
        <v>31</v>
      </c>
      <c r="Z1680" s="9" t="s">
        <v>31</v>
      </c>
      <c r="AA1680" t="str">
        <f>IF(OR(ISNUMBER(SEARCH({"Diabetes","Diabetic"},$Z1680))),"Y","N")</f>
        <v>N</v>
      </c>
      <c r="AB1680" s="6" t="s">
        <v>36</v>
      </c>
    </row>
    <row r="1681" spans="2:28">
      <c r="B1681">
        <v>2016</v>
      </c>
      <c r="C1681" s="4">
        <v>23215</v>
      </c>
      <c r="D1681" s="5" t="s">
        <v>30</v>
      </c>
      <c r="E1681" s="5" t="s">
        <v>31</v>
      </c>
      <c r="F1681" s="5" t="s">
        <v>32</v>
      </c>
      <c r="G1681" s="6" t="s">
        <v>33</v>
      </c>
      <c r="H1681" s="7">
        <v>53</v>
      </c>
      <c r="I1681" s="5" t="s">
        <v>40</v>
      </c>
      <c r="J1681" t="str">
        <f>IF((ISNUMBER(SEARCH({"Cash"},[1]Sheet2!$I1681))),"Avg","AboveAvg")</f>
        <v>AboveAvg</v>
      </c>
      <c r="L1681" s="5" t="s">
        <v>41</v>
      </c>
      <c r="O1681" t="str">
        <f>IF(OR(ISNUMBER(SEARCH({"smok"},$Z1681))),"Y","N")</f>
        <v>N</v>
      </c>
      <c r="P1681" t="str">
        <f>IF(OR(ISNUMBER(SEARCH({"BP","Hyper"},$Z1681))),"Y","N")</f>
        <v>N</v>
      </c>
      <c r="Q1681" t="str">
        <f>IF(OR(ISNUMBER(SEARCH({"Tobacc","smok"},$Z1681))),"Y","N")</f>
        <v>N</v>
      </c>
      <c r="T1681" s="8" t="s">
        <v>31</v>
      </c>
      <c r="U1681" s="8" t="s">
        <v>31</v>
      </c>
      <c r="Z1681" s="9" t="s">
        <v>31</v>
      </c>
      <c r="AA1681" t="str">
        <f>IF(OR(ISNUMBER(SEARCH({"Diabetes","Diabetic"},$Z1681))),"Y","N")</f>
        <v>N</v>
      </c>
      <c r="AB1681" s="6" t="s">
        <v>36</v>
      </c>
    </row>
    <row r="1682" spans="2:28" ht="224.4">
      <c r="B1682">
        <v>2016</v>
      </c>
      <c r="C1682" s="4">
        <v>22801</v>
      </c>
      <c r="D1682" s="5" t="s">
        <v>30</v>
      </c>
      <c r="E1682" s="5" t="s">
        <v>31</v>
      </c>
      <c r="F1682" s="5" t="s">
        <v>32</v>
      </c>
      <c r="G1682" s="6" t="s">
        <v>33</v>
      </c>
      <c r="H1682" s="7">
        <v>54</v>
      </c>
      <c r="I1682" s="5" t="s">
        <v>40</v>
      </c>
      <c r="J1682" t="str">
        <f>IF((ISNUMBER(SEARCH({"Cash"},[1]Sheet2!$I1682))),"Avg","AboveAvg")</f>
        <v>AboveAvg</v>
      </c>
      <c r="L1682" s="5" t="s">
        <v>48</v>
      </c>
      <c r="O1682" t="str">
        <f>IF(OR(ISNUMBER(SEARCH({"smok"},$Z1682))),"Y","N")</f>
        <v>Y</v>
      </c>
      <c r="P1682" t="str">
        <f>IF(OR(ISNUMBER(SEARCH({"BP","Hyper"},$Z1682))),"Y","N")</f>
        <v>N</v>
      </c>
      <c r="Q1682" t="str">
        <f>IF(OR(ISNUMBER(SEARCH({"Tobacc","smok"},$Z1682))),"Y","N")</f>
        <v>Y</v>
      </c>
      <c r="T1682" s="8" t="s">
        <v>31</v>
      </c>
      <c r="U1682" s="8" t="s">
        <v>31</v>
      </c>
      <c r="Z1682" s="9" t="s">
        <v>811</v>
      </c>
      <c r="AA1682" t="str">
        <f>IF(OR(ISNUMBER(SEARCH({"Diabetes","Diabetic"},$Z1682))),"Y","N")</f>
        <v>N</v>
      </c>
      <c r="AB1682" s="6" t="s">
        <v>36</v>
      </c>
    </row>
    <row r="1683" spans="2:28" ht="316.8">
      <c r="B1683">
        <v>2016</v>
      </c>
      <c r="C1683" s="4">
        <v>15419</v>
      </c>
      <c r="D1683" s="5" t="s">
        <v>30</v>
      </c>
      <c r="E1683" s="5" t="s">
        <v>31</v>
      </c>
      <c r="F1683" s="5" t="s">
        <v>32</v>
      </c>
      <c r="G1683" s="6" t="s">
        <v>33</v>
      </c>
      <c r="H1683" s="7">
        <v>74</v>
      </c>
      <c r="I1683" s="5" t="s">
        <v>34</v>
      </c>
      <c r="J1683" t="str">
        <f>IF((ISNUMBER(SEARCH({"Cash"},[1]Sheet2!$I1683))),"Avg","AboveAvg")</f>
        <v>Avg</v>
      </c>
      <c r="L1683" s="5" t="s">
        <v>31</v>
      </c>
      <c r="O1683" t="str">
        <f>IF(OR(ISNUMBER(SEARCH({"smok"},$Z1683))),"Y","N")</f>
        <v>N</v>
      </c>
      <c r="P1683" t="str">
        <f>IF(OR(ISNUMBER(SEARCH({"BP","Hyper"},$Z1683))),"Y","N")</f>
        <v>N</v>
      </c>
      <c r="Q1683" t="str">
        <f>IF(OR(ISNUMBER(SEARCH({"Tobacc","smok"},$Z1683))),"Y","N")</f>
        <v>N</v>
      </c>
      <c r="T1683" s="8" t="s">
        <v>31</v>
      </c>
      <c r="U1683" s="8" t="s">
        <v>31</v>
      </c>
      <c r="Z1683" s="9" t="s">
        <v>826</v>
      </c>
      <c r="AA1683" t="str">
        <f>IF(OR(ISNUMBER(SEARCH({"Diabetes","Diabetic"},$Z1683))),"Y","N")</f>
        <v>N</v>
      </c>
      <c r="AB1683" s="6" t="s">
        <v>36</v>
      </c>
    </row>
    <row r="1684" spans="2:28" ht="92.4">
      <c r="B1684">
        <v>2016</v>
      </c>
      <c r="C1684" s="4">
        <v>23640</v>
      </c>
      <c r="D1684" s="5" t="s">
        <v>30</v>
      </c>
      <c r="E1684" s="5" t="s">
        <v>31</v>
      </c>
      <c r="F1684" s="5" t="s">
        <v>37</v>
      </c>
      <c r="G1684" s="6" t="s">
        <v>33</v>
      </c>
      <c r="H1684" s="7">
        <v>52</v>
      </c>
      <c r="I1684" s="5" t="s">
        <v>34</v>
      </c>
      <c r="J1684" t="str">
        <f>IF((ISNUMBER(SEARCH({"Cash"},[1]Sheet2!$I1684))),"Avg","AboveAvg")</f>
        <v>Avg</v>
      </c>
      <c r="L1684" s="5" t="s">
        <v>48</v>
      </c>
      <c r="O1684" t="str">
        <f>IF(OR(ISNUMBER(SEARCH({"smok"},$Z1684))),"Y","N")</f>
        <v>N</v>
      </c>
      <c r="P1684" t="str">
        <f>IF(OR(ISNUMBER(SEARCH({"BP","Hyper"},$Z1684))),"Y","N")</f>
        <v>N</v>
      </c>
      <c r="Q1684" t="str">
        <f>IF(OR(ISNUMBER(SEARCH({"Tobacc","smok"},$Z1684))),"Y","N")</f>
        <v>N</v>
      </c>
      <c r="T1684" s="8" t="s">
        <v>31</v>
      </c>
      <c r="U1684" s="8" t="s">
        <v>31</v>
      </c>
      <c r="Z1684" s="9" t="s">
        <v>723</v>
      </c>
      <c r="AA1684" t="str">
        <f>IF(OR(ISNUMBER(SEARCH({"Diabetes","Diabetic"},$Z1684))),"Y","N")</f>
        <v>N</v>
      </c>
      <c r="AB1684" s="6" t="s">
        <v>36</v>
      </c>
    </row>
    <row r="1685" spans="2:28">
      <c r="B1685">
        <v>2016</v>
      </c>
      <c r="C1685" s="4">
        <v>17944</v>
      </c>
      <c r="D1685" s="5" t="s">
        <v>30</v>
      </c>
      <c r="E1685" s="5" t="s">
        <v>31</v>
      </c>
      <c r="F1685" s="5" t="s">
        <v>37</v>
      </c>
      <c r="G1685" s="6" t="s">
        <v>33</v>
      </c>
      <c r="H1685" s="7">
        <v>67</v>
      </c>
      <c r="I1685" s="5" t="s">
        <v>34</v>
      </c>
      <c r="J1685" t="str">
        <f>IF((ISNUMBER(SEARCH({"Cash"},[1]Sheet2!$I1685))),"Avg","AboveAvg")</f>
        <v>Avg</v>
      </c>
      <c r="L1685" s="5" t="s">
        <v>41</v>
      </c>
      <c r="O1685" t="str">
        <f>IF(OR(ISNUMBER(SEARCH({"smok"},$Z1685))),"Y","N")</f>
        <v>N</v>
      </c>
      <c r="P1685" t="str">
        <f>IF(OR(ISNUMBER(SEARCH({"BP","Hyper"},$Z1685))),"Y","N")</f>
        <v>N</v>
      </c>
      <c r="Q1685" t="str">
        <f>IF(OR(ISNUMBER(SEARCH({"Tobacc","smok"},$Z1685))),"Y","N")</f>
        <v>N</v>
      </c>
      <c r="T1685" s="8" t="s">
        <v>31</v>
      </c>
      <c r="U1685" s="8" t="s">
        <v>31</v>
      </c>
      <c r="Z1685" s="9" t="s">
        <v>31</v>
      </c>
      <c r="AA1685" t="str">
        <f>IF(OR(ISNUMBER(SEARCH({"Diabetes","Diabetic"},$Z1685))),"Y","N")</f>
        <v>N</v>
      </c>
      <c r="AB1685" s="6" t="s">
        <v>36</v>
      </c>
    </row>
    <row r="1686" spans="2:28" ht="250.8">
      <c r="B1686">
        <v>2016</v>
      </c>
      <c r="C1686" s="4">
        <v>20090</v>
      </c>
      <c r="D1686" s="5" t="s">
        <v>30</v>
      </c>
      <c r="E1686" s="5" t="s">
        <v>31</v>
      </c>
      <c r="F1686" s="5" t="s">
        <v>37</v>
      </c>
      <c r="G1686" s="6" t="s">
        <v>33</v>
      </c>
      <c r="H1686" s="7">
        <v>61</v>
      </c>
      <c r="I1686" s="5" t="s">
        <v>34</v>
      </c>
      <c r="J1686" t="str">
        <f>IF((ISNUMBER(SEARCH({"Cash"},[1]Sheet2!$I1686))),"Avg","AboveAvg")</f>
        <v>Avg</v>
      </c>
      <c r="L1686" s="5" t="s">
        <v>48</v>
      </c>
      <c r="O1686" t="str">
        <f>IF(OR(ISNUMBER(SEARCH({"smok"},$Z1686))),"Y","N")</f>
        <v>N</v>
      </c>
      <c r="P1686" t="str">
        <f>IF(OR(ISNUMBER(SEARCH({"BP","Hyper"},$Z1686))),"Y","N")</f>
        <v>N</v>
      </c>
      <c r="Q1686" t="str">
        <f>IF(OR(ISNUMBER(SEARCH({"Tobacc","smok"},$Z1686))),"Y","N")</f>
        <v>N</v>
      </c>
      <c r="T1686" s="8" t="s">
        <v>31</v>
      </c>
      <c r="U1686" s="8" t="s">
        <v>31</v>
      </c>
      <c r="Z1686" s="9" t="s">
        <v>827</v>
      </c>
      <c r="AA1686" t="str">
        <f>IF(OR(ISNUMBER(SEARCH({"Diabetes","Diabetic"},$Z1686))),"Y","N")</f>
        <v>N</v>
      </c>
      <c r="AB1686" s="6" t="s">
        <v>36</v>
      </c>
    </row>
    <row r="1687" spans="2:28" ht="132">
      <c r="B1687">
        <v>2016</v>
      </c>
      <c r="C1687" s="4">
        <v>38064</v>
      </c>
      <c r="D1687" s="5" t="s">
        <v>30</v>
      </c>
      <c r="E1687" s="5" t="s">
        <v>31</v>
      </c>
      <c r="F1687" s="5" t="s">
        <v>32</v>
      </c>
      <c r="G1687" s="6" t="s">
        <v>33</v>
      </c>
      <c r="H1687" s="7">
        <v>12</v>
      </c>
      <c r="I1687" s="5" t="s">
        <v>40</v>
      </c>
      <c r="J1687" t="str">
        <f>IF((ISNUMBER(SEARCH({"Cash"},[1]Sheet2!$I1687))),"Avg","AboveAvg")</f>
        <v>AboveAvg</v>
      </c>
      <c r="L1687" s="5" t="s">
        <v>31</v>
      </c>
      <c r="O1687" t="str">
        <f>IF(OR(ISNUMBER(SEARCH({"smok"},$Z1687))),"Y","N")</f>
        <v>N</v>
      </c>
      <c r="P1687" t="str">
        <f>IF(OR(ISNUMBER(SEARCH({"BP","Hyper"},$Z1687))),"Y","N")</f>
        <v>N</v>
      </c>
      <c r="Q1687" t="str">
        <f>IF(OR(ISNUMBER(SEARCH({"Tobacc","smok"},$Z1687))),"Y","N")</f>
        <v>N</v>
      </c>
      <c r="T1687" s="8" t="s">
        <v>31</v>
      </c>
      <c r="U1687" s="8" t="s">
        <v>31</v>
      </c>
      <c r="Z1687" s="9" t="s">
        <v>828</v>
      </c>
      <c r="AA1687" t="str">
        <f>IF(OR(ISNUMBER(SEARCH({"Diabetes","Diabetic"},$Z1687))),"Y","N")</f>
        <v>N</v>
      </c>
      <c r="AB1687" s="6" t="s">
        <v>36</v>
      </c>
    </row>
    <row r="1688" spans="2:28" ht="290.39999999999998">
      <c r="B1688">
        <v>2016</v>
      </c>
      <c r="C1688" s="4">
        <v>20090</v>
      </c>
      <c r="D1688" s="5" t="s">
        <v>30</v>
      </c>
      <c r="E1688" s="5" t="s">
        <v>31</v>
      </c>
      <c r="F1688" s="5" t="s">
        <v>37</v>
      </c>
      <c r="G1688" s="6" t="s">
        <v>33</v>
      </c>
      <c r="H1688" s="7">
        <v>61</v>
      </c>
      <c r="I1688" s="5" t="s">
        <v>34</v>
      </c>
      <c r="J1688" t="str">
        <f>IF((ISNUMBER(SEARCH({"Cash"},[1]Sheet2!$I1688))),"Avg","AboveAvg")</f>
        <v>Avg</v>
      </c>
      <c r="L1688" s="5" t="s">
        <v>48</v>
      </c>
      <c r="O1688" t="str">
        <f>IF(OR(ISNUMBER(SEARCH({"smok"},$Z1688))),"Y","N")</f>
        <v>N</v>
      </c>
      <c r="P1688" t="str">
        <f>IF(OR(ISNUMBER(SEARCH({"BP","Hyper"},$Z1688))),"Y","N")</f>
        <v>N</v>
      </c>
      <c r="Q1688" t="str">
        <f>IF(OR(ISNUMBER(SEARCH({"Tobacc","smok"},$Z1688))),"Y","N")</f>
        <v>N</v>
      </c>
      <c r="T1688" s="8" t="s">
        <v>31</v>
      </c>
      <c r="U1688" s="8" t="s">
        <v>31</v>
      </c>
      <c r="Z1688" s="9" t="s">
        <v>789</v>
      </c>
      <c r="AA1688" t="str">
        <f>IF(OR(ISNUMBER(SEARCH({"Diabetes","Diabetic"},$Z1688))),"Y","N")</f>
        <v>N</v>
      </c>
      <c r="AB1688" s="6" t="s">
        <v>36</v>
      </c>
    </row>
    <row r="1689" spans="2:28">
      <c r="B1689">
        <v>2016</v>
      </c>
      <c r="C1689" s="4">
        <v>12529</v>
      </c>
      <c r="D1689" s="5" t="s">
        <v>30</v>
      </c>
      <c r="E1689" s="5" t="s">
        <v>31</v>
      </c>
      <c r="F1689" s="5" t="s">
        <v>37</v>
      </c>
      <c r="G1689" s="6" t="s">
        <v>33</v>
      </c>
      <c r="H1689" s="7">
        <v>82</v>
      </c>
      <c r="I1689" s="5" t="s">
        <v>40</v>
      </c>
      <c r="J1689" t="str">
        <f>IF((ISNUMBER(SEARCH({"Cash"},[1]Sheet2!$I1689))),"Avg","AboveAvg")</f>
        <v>AboveAvg</v>
      </c>
      <c r="L1689" s="5" t="s">
        <v>31</v>
      </c>
      <c r="O1689" t="str">
        <f>IF(OR(ISNUMBER(SEARCH({"smok"},$Z1689))),"Y","N")</f>
        <v>N</v>
      </c>
      <c r="P1689" t="str">
        <f>IF(OR(ISNUMBER(SEARCH({"BP","Hyper"},$Z1689))),"Y","N")</f>
        <v>N</v>
      </c>
      <c r="Q1689" t="str">
        <f>IF(OR(ISNUMBER(SEARCH({"Tobacc","smok"},$Z1689))),"Y","N")</f>
        <v>N</v>
      </c>
      <c r="T1689" s="8" t="s">
        <v>31</v>
      </c>
      <c r="U1689" s="8" t="s">
        <v>31</v>
      </c>
      <c r="Z1689" s="9" t="s">
        <v>31</v>
      </c>
      <c r="AA1689" t="str">
        <f>IF(OR(ISNUMBER(SEARCH({"Diabetes","Diabetic"},$Z1689))),"Y","N")</f>
        <v>N</v>
      </c>
      <c r="AB1689" s="6" t="s">
        <v>36</v>
      </c>
    </row>
    <row r="1690" spans="2:28" ht="39.6">
      <c r="B1690">
        <v>2016</v>
      </c>
      <c r="C1690" s="4">
        <v>15342</v>
      </c>
      <c r="D1690" s="5" t="s">
        <v>39</v>
      </c>
      <c r="E1690" s="5" t="s">
        <v>31</v>
      </c>
      <c r="F1690" s="5" t="s">
        <v>32</v>
      </c>
      <c r="G1690" s="6" t="s">
        <v>33</v>
      </c>
      <c r="H1690" s="7">
        <v>74</v>
      </c>
      <c r="I1690" s="5" t="s">
        <v>40</v>
      </c>
      <c r="J1690" t="str">
        <f>IF((ISNUMBER(SEARCH({"Cash"},[1]Sheet2!$I1690))),"Avg","AboveAvg")</f>
        <v>AboveAvg</v>
      </c>
      <c r="L1690" s="5" t="s">
        <v>41</v>
      </c>
      <c r="O1690" t="str">
        <f>IF(OR(ISNUMBER(SEARCH({"smok"},$Z1690))),"Y","N")</f>
        <v>N</v>
      </c>
      <c r="P1690" t="str">
        <f>IF(OR(ISNUMBER(SEARCH({"BP","Hyper"},$Z1690))),"Y","N")</f>
        <v>N</v>
      </c>
      <c r="Q1690" t="str">
        <f>IF(OR(ISNUMBER(SEARCH({"Tobacc","smok"},$Z1690))),"Y","N")</f>
        <v>N</v>
      </c>
      <c r="T1690" s="8" t="s">
        <v>31</v>
      </c>
      <c r="U1690" s="8" t="s">
        <v>31</v>
      </c>
      <c r="Z1690" s="9" t="s">
        <v>696</v>
      </c>
      <c r="AA1690" t="str">
        <f>IF(OR(ISNUMBER(SEARCH({"Diabetes","Diabetic"},$Z1690))),"Y","N")</f>
        <v>N</v>
      </c>
      <c r="AB1690" s="6" t="s">
        <v>36</v>
      </c>
    </row>
    <row r="1691" spans="2:28">
      <c r="B1691">
        <v>2016</v>
      </c>
      <c r="C1691" s="4">
        <v>17333</v>
      </c>
      <c r="D1691" s="5" t="s">
        <v>30</v>
      </c>
      <c r="E1691" s="5" t="s">
        <v>31</v>
      </c>
      <c r="F1691" s="5" t="s">
        <v>37</v>
      </c>
      <c r="G1691" s="6" t="s">
        <v>33</v>
      </c>
      <c r="H1691" s="7">
        <v>69</v>
      </c>
      <c r="I1691" s="5" t="s">
        <v>40</v>
      </c>
      <c r="J1691" t="str">
        <f>IF((ISNUMBER(SEARCH({"Cash"},[1]Sheet2!$I1691))),"Avg","AboveAvg")</f>
        <v>AboveAvg</v>
      </c>
      <c r="L1691" s="5" t="s">
        <v>31</v>
      </c>
      <c r="O1691" t="str">
        <f>IF(OR(ISNUMBER(SEARCH({"smok"},$Z1691))),"Y","N")</f>
        <v>N</v>
      </c>
      <c r="P1691" t="str">
        <f>IF(OR(ISNUMBER(SEARCH({"BP","Hyper"},$Z1691))),"Y","N")</f>
        <v>N</v>
      </c>
      <c r="Q1691" t="str">
        <f>IF(OR(ISNUMBER(SEARCH({"Tobacc","smok"},$Z1691))),"Y","N")</f>
        <v>N</v>
      </c>
      <c r="T1691" s="8" t="s">
        <v>31</v>
      </c>
      <c r="U1691" s="8" t="s">
        <v>31</v>
      </c>
      <c r="Z1691" s="9" t="s">
        <v>31</v>
      </c>
      <c r="AA1691" t="str">
        <f>IF(OR(ISNUMBER(SEARCH({"Diabetes","Diabetic"},$Z1691))),"Y","N")</f>
        <v>N</v>
      </c>
      <c r="AB1691" s="6" t="s">
        <v>36</v>
      </c>
    </row>
    <row r="1692" spans="2:28" ht="79.2">
      <c r="B1692">
        <v>2016</v>
      </c>
      <c r="C1692" s="4">
        <v>25593</v>
      </c>
      <c r="D1692" s="5" t="s">
        <v>30</v>
      </c>
      <c r="E1692" s="5" t="s">
        <v>31</v>
      </c>
      <c r="F1692" s="5" t="s">
        <v>32</v>
      </c>
      <c r="G1692" s="6" t="s">
        <v>33</v>
      </c>
      <c r="H1692" s="7">
        <v>46</v>
      </c>
      <c r="I1692" s="5" t="s">
        <v>34</v>
      </c>
      <c r="J1692" t="str">
        <f>IF((ISNUMBER(SEARCH({"Cash"},[1]Sheet2!$I1692))),"Avg","AboveAvg")</f>
        <v>Avg</v>
      </c>
      <c r="L1692" s="5" t="s">
        <v>41</v>
      </c>
      <c r="O1692" t="str">
        <f>IF(OR(ISNUMBER(SEARCH({"smok"},$Z1692))),"Y","N")</f>
        <v>Y</v>
      </c>
      <c r="P1692" t="str">
        <f>IF(OR(ISNUMBER(SEARCH({"BP","Hyper"},$Z1692))),"Y","N")</f>
        <v>N</v>
      </c>
      <c r="Q1692" t="str">
        <f>IF(OR(ISNUMBER(SEARCH({"Tobacc","smok"},$Z1692))),"Y","N")</f>
        <v>Y</v>
      </c>
      <c r="T1692" s="8" t="s">
        <v>31</v>
      </c>
      <c r="U1692" s="8" t="s">
        <v>31</v>
      </c>
      <c r="Z1692" s="9" t="s">
        <v>829</v>
      </c>
      <c r="AA1692" t="str">
        <f>IF(OR(ISNUMBER(SEARCH({"Diabetes","Diabetic"},$Z1692))),"Y","N")</f>
        <v>N</v>
      </c>
      <c r="AB1692" s="6" t="s">
        <v>36</v>
      </c>
    </row>
    <row r="1693" spans="2:28" ht="224.4">
      <c r="B1693">
        <v>2016</v>
      </c>
      <c r="C1693" s="4">
        <v>22801</v>
      </c>
      <c r="D1693" s="5" t="s">
        <v>30</v>
      </c>
      <c r="E1693" s="5" t="s">
        <v>31</v>
      </c>
      <c r="F1693" s="5" t="s">
        <v>32</v>
      </c>
      <c r="G1693" s="6" t="s">
        <v>33</v>
      </c>
      <c r="H1693" s="7">
        <v>54</v>
      </c>
      <c r="I1693" s="5" t="s">
        <v>40</v>
      </c>
      <c r="J1693" t="str">
        <f>IF((ISNUMBER(SEARCH({"Cash"},[1]Sheet2!$I1693))),"Avg","AboveAvg")</f>
        <v>AboveAvg</v>
      </c>
      <c r="L1693" s="5" t="s">
        <v>48</v>
      </c>
      <c r="O1693" t="str">
        <f>IF(OR(ISNUMBER(SEARCH({"smok"},$Z1693))),"Y","N")</f>
        <v>Y</v>
      </c>
      <c r="P1693" t="str">
        <f>IF(OR(ISNUMBER(SEARCH({"BP","Hyper"},$Z1693))),"Y","N")</f>
        <v>N</v>
      </c>
      <c r="Q1693" t="str">
        <f>IF(OR(ISNUMBER(SEARCH({"Tobacc","smok"},$Z1693))),"Y","N")</f>
        <v>Y</v>
      </c>
      <c r="T1693" s="8" t="s">
        <v>31</v>
      </c>
      <c r="U1693" s="8" t="s">
        <v>31</v>
      </c>
      <c r="Z1693" s="9" t="s">
        <v>811</v>
      </c>
      <c r="AA1693" t="str">
        <f>IF(OR(ISNUMBER(SEARCH({"Diabetes","Diabetic"},$Z1693))),"Y","N")</f>
        <v>N</v>
      </c>
      <c r="AB1693" s="6" t="s">
        <v>36</v>
      </c>
    </row>
    <row r="1694" spans="2:28" ht="250.8">
      <c r="B1694">
        <v>2016</v>
      </c>
      <c r="C1694" s="4">
        <v>20090</v>
      </c>
      <c r="D1694" s="5" t="s">
        <v>30</v>
      </c>
      <c r="E1694" s="5" t="s">
        <v>31</v>
      </c>
      <c r="F1694" s="5" t="s">
        <v>37</v>
      </c>
      <c r="G1694" s="6" t="s">
        <v>33</v>
      </c>
      <c r="H1694" s="7">
        <v>61</v>
      </c>
      <c r="I1694" s="5" t="s">
        <v>34</v>
      </c>
      <c r="J1694" t="str">
        <f>IF((ISNUMBER(SEARCH({"Cash"},[1]Sheet2!$I1694))),"Avg","AboveAvg")</f>
        <v>Avg</v>
      </c>
      <c r="L1694" s="5" t="s">
        <v>48</v>
      </c>
      <c r="O1694" t="str">
        <f>IF(OR(ISNUMBER(SEARCH({"smok"},$Z1694))),"Y","N")</f>
        <v>N</v>
      </c>
      <c r="P1694" t="str">
        <f>IF(OR(ISNUMBER(SEARCH({"BP","Hyper"},$Z1694))),"Y","N")</f>
        <v>N</v>
      </c>
      <c r="Q1694" t="str">
        <f>IF(OR(ISNUMBER(SEARCH({"Tobacc","smok"},$Z1694))),"Y","N")</f>
        <v>N</v>
      </c>
      <c r="T1694" s="8" t="s">
        <v>31</v>
      </c>
      <c r="U1694" s="8" t="s">
        <v>31</v>
      </c>
      <c r="Z1694" s="9" t="s">
        <v>827</v>
      </c>
      <c r="AA1694" t="str">
        <f>IF(OR(ISNUMBER(SEARCH({"Diabetes","Diabetic"},$Z1694))),"Y","N")</f>
        <v>N</v>
      </c>
      <c r="AB1694" s="6" t="s">
        <v>36</v>
      </c>
    </row>
    <row r="1695" spans="2:28">
      <c r="B1695">
        <v>2016</v>
      </c>
      <c r="C1695" s="4">
        <v>23483</v>
      </c>
      <c r="D1695" s="5" t="s">
        <v>30</v>
      </c>
      <c r="E1695" s="5" t="s">
        <v>31</v>
      </c>
      <c r="F1695" s="5" t="s">
        <v>37</v>
      </c>
      <c r="G1695" s="6" t="s">
        <v>33</v>
      </c>
      <c r="H1695" s="7">
        <v>52</v>
      </c>
      <c r="I1695" s="5" t="s">
        <v>34</v>
      </c>
      <c r="J1695" t="str">
        <f>IF((ISNUMBER(SEARCH({"Cash"},[1]Sheet2!$I1695))),"Avg","AboveAvg")</f>
        <v>Avg</v>
      </c>
      <c r="L1695" s="5" t="s">
        <v>44</v>
      </c>
      <c r="O1695" t="str">
        <f>IF(OR(ISNUMBER(SEARCH({"smok"},$Z1695))),"Y","N")</f>
        <v>N</v>
      </c>
      <c r="P1695" t="str">
        <f>IF(OR(ISNUMBER(SEARCH({"BP","Hyper"},$Z1695))),"Y","N")</f>
        <v>N</v>
      </c>
      <c r="Q1695" t="str">
        <f>IF(OR(ISNUMBER(SEARCH({"Tobacc","smok"},$Z1695))),"Y","N")</f>
        <v>N</v>
      </c>
      <c r="T1695" s="8" t="s">
        <v>31</v>
      </c>
      <c r="U1695" s="8" t="s">
        <v>31</v>
      </c>
      <c r="Z1695" s="9" t="s">
        <v>31</v>
      </c>
      <c r="AA1695" t="str">
        <f>IF(OR(ISNUMBER(SEARCH({"Diabetes","Diabetic"},$Z1695))),"Y","N")</f>
        <v>N</v>
      </c>
      <c r="AB1695" s="6" t="s">
        <v>36</v>
      </c>
    </row>
    <row r="1696" spans="2:28" ht="237.6">
      <c r="B1696">
        <v>2016</v>
      </c>
      <c r="C1696" s="4">
        <v>19072</v>
      </c>
      <c r="D1696" s="5" t="s">
        <v>30</v>
      </c>
      <c r="E1696" s="5" t="s">
        <v>31</v>
      </c>
      <c r="F1696" s="5" t="s">
        <v>37</v>
      </c>
      <c r="G1696" s="6" t="s">
        <v>33</v>
      </c>
      <c r="H1696" s="7">
        <v>64</v>
      </c>
      <c r="I1696" s="5" t="s">
        <v>40</v>
      </c>
      <c r="J1696" t="str">
        <f>IF((ISNUMBER(SEARCH({"Cash"},[1]Sheet2!$I1696))),"Avg","AboveAvg")</f>
        <v>AboveAvg</v>
      </c>
      <c r="L1696" s="5" t="s">
        <v>41</v>
      </c>
      <c r="O1696" t="str">
        <f>IF(OR(ISNUMBER(SEARCH({"smok"},$Z1696))),"Y","N")</f>
        <v>N</v>
      </c>
      <c r="P1696" t="str">
        <f>IF(OR(ISNUMBER(SEARCH({"BP","Hyper"},$Z1696))),"Y","N")</f>
        <v>N</v>
      </c>
      <c r="Q1696" t="str">
        <f>IF(OR(ISNUMBER(SEARCH({"Tobacc","smok"},$Z1696))),"Y","N")</f>
        <v>N</v>
      </c>
      <c r="T1696" s="8" t="s">
        <v>31</v>
      </c>
      <c r="U1696" s="8" t="s">
        <v>31</v>
      </c>
      <c r="Z1696" s="9" t="s">
        <v>830</v>
      </c>
      <c r="AA1696" t="str">
        <f>IF(OR(ISNUMBER(SEARCH({"Diabetes","Diabetic"},$Z1696))),"Y","N")</f>
        <v>N</v>
      </c>
      <c r="AB1696" s="6" t="s">
        <v>36</v>
      </c>
    </row>
    <row r="1697" spans="2:28" ht="369.6">
      <c r="B1697">
        <v>2016</v>
      </c>
      <c r="C1697" s="4">
        <v>22190</v>
      </c>
      <c r="D1697" s="5" t="s">
        <v>30</v>
      </c>
      <c r="E1697" s="5" t="s">
        <v>31</v>
      </c>
      <c r="F1697" s="5" t="s">
        <v>32</v>
      </c>
      <c r="G1697" s="6" t="s">
        <v>33</v>
      </c>
      <c r="H1697" s="7">
        <v>55</v>
      </c>
      <c r="I1697" s="5" t="s">
        <v>40</v>
      </c>
      <c r="J1697" t="str">
        <f>IF((ISNUMBER(SEARCH({"Cash"},[1]Sheet2!$I1697))),"Avg","AboveAvg")</f>
        <v>AboveAvg</v>
      </c>
      <c r="L1697" s="5" t="s">
        <v>71</v>
      </c>
      <c r="O1697" t="str">
        <f>IF(OR(ISNUMBER(SEARCH({"smok"},$Z1697))),"Y","N")</f>
        <v>N</v>
      </c>
      <c r="P1697" t="str">
        <f>IF(OR(ISNUMBER(SEARCH({"BP","Hyper"},$Z1697))),"Y","N")</f>
        <v>N</v>
      </c>
      <c r="Q1697" t="str">
        <f>IF(OR(ISNUMBER(SEARCH({"Tobacc","smok"},$Z1697))),"Y","N")</f>
        <v>N</v>
      </c>
      <c r="T1697" s="8" t="s">
        <v>31</v>
      </c>
      <c r="U1697" s="8" t="s">
        <v>31</v>
      </c>
      <c r="Z1697" s="9" t="s">
        <v>831</v>
      </c>
      <c r="AA1697" t="str">
        <f>IF(OR(ISNUMBER(SEARCH({"Diabetes","Diabetic"},$Z1697))),"Y","N")</f>
        <v>N</v>
      </c>
      <c r="AB1697" s="6" t="s">
        <v>36</v>
      </c>
    </row>
    <row r="1698" spans="2:28" ht="409.6">
      <c r="B1698">
        <v>2016</v>
      </c>
      <c r="C1698" s="4">
        <v>29887</v>
      </c>
      <c r="D1698" s="5" t="s">
        <v>30</v>
      </c>
      <c r="E1698" s="5" t="s">
        <v>31</v>
      </c>
      <c r="F1698" s="5" t="s">
        <v>37</v>
      </c>
      <c r="G1698" s="6" t="s">
        <v>33</v>
      </c>
      <c r="H1698" s="7">
        <v>34</v>
      </c>
      <c r="I1698" s="5" t="s">
        <v>34</v>
      </c>
      <c r="J1698" t="str">
        <f>IF((ISNUMBER(SEARCH({"Cash"},[1]Sheet2!$I1698))),"Avg","AboveAvg")</f>
        <v>Avg</v>
      </c>
      <c r="L1698" s="5" t="s">
        <v>31</v>
      </c>
      <c r="O1698" t="str">
        <f>IF(OR(ISNUMBER(SEARCH({"smok"},$Z1698))),"Y","N")</f>
        <v>N</v>
      </c>
      <c r="P1698" t="str">
        <f>IF(OR(ISNUMBER(SEARCH({"BP","Hyper"},$Z1698))),"Y","N")</f>
        <v>Y</v>
      </c>
      <c r="Q1698" t="str">
        <f>IF(OR(ISNUMBER(SEARCH({"Tobacc","smok"},$Z1698))),"Y","N")</f>
        <v>N</v>
      </c>
      <c r="T1698" s="8" t="s">
        <v>31</v>
      </c>
      <c r="U1698" s="8" t="s">
        <v>31</v>
      </c>
      <c r="Z1698" s="9" t="s">
        <v>832</v>
      </c>
      <c r="AA1698" t="str">
        <f>IF(OR(ISNUMBER(SEARCH({"Diabetes","Diabetic"},$Z1698))),"Y","N")</f>
        <v>N</v>
      </c>
      <c r="AB1698" s="6" t="s">
        <v>36</v>
      </c>
    </row>
    <row r="1699" spans="2:28">
      <c r="B1699">
        <v>2016</v>
      </c>
      <c r="C1699" s="4">
        <v>37696</v>
      </c>
      <c r="D1699" s="5" t="s">
        <v>30</v>
      </c>
      <c r="E1699" s="5" t="s">
        <v>31</v>
      </c>
      <c r="F1699" s="5" t="s">
        <v>32</v>
      </c>
      <c r="G1699" s="6" t="s">
        <v>33</v>
      </c>
      <c r="H1699" s="7">
        <v>13</v>
      </c>
      <c r="I1699" s="5" t="s">
        <v>34</v>
      </c>
      <c r="J1699" t="str">
        <f>IF((ISNUMBER(SEARCH({"Cash"},[1]Sheet2!$I1699))),"Avg","AboveAvg")</f>
        <v>Avg</v>
      </c>
      <c r="L1699" s="5" t="s">
        <v>44</v>
      </c>
      <c r="O1699" t="str">
        <f>IF(OR(ISNUMBER(SEARCH({"smok"},$Z1699))),"Y","N")</f>
        <v>N</v>
      </c>
      <c r="P1699" t="str">
        <f>IF(OR(ISNUMBER(SEARCH({"BP","Hyper"},$Z1699))),"Y","N")</f>
        <v>N</v>
      </c>
      <c r="Q1699" t="str">
        <f>IF(OR(ISNUMBER(SEARCH({"Tobacc","smok"},$Z1699))),"Y","N")</f>
        <v>N</v>
      </c>
      <c r="T1699" s="8" t="s">
        <v>31</v>
      </c>
      <c r="U1699" s="8" t="s">
        <v>31</v>
      </c>
      <c r="Z1699" s="9" t="s">
        <v>31</v>
      </c>
      <c r="AA1699" t="str">
        <f>IF(OR(ISNUMBER(SEARCH({"Diabetes","Diabetic"},$Z1699))),"Y","N")</f>
        <v>N</v>
      </c>
      <c r="AB1699" s="6" t="s">
        <v>36</v>
      </c>
    </row>
    <row r="1700" spans="2:28" ht="39.6">
      <c r="B1700">
        <v>2016</v>
      </c>
      <c r="C1700" s="4">
        <v>33511</v>
      </c>
      <c r="D1700" s="5" t="s">
        <v>30</v>
      </c>
      <c r="E1700" s="5" t="s">
        <v>31</v>
      </c>
      <c r="F1700" s="5" t="s">
        <v>32</v>
      </c>
      <c r="G1700" s="6" t="s">
        <v>33</v>
      </c>
      <c r="H1700" s="7">
        <v>25</v>
      </c>
      <c r="I1700" s="5" t="s">
        <v>40</v>
      </c>
      <c r="J1700" t="str">
        <f>IF((ISNUMBER(SEARCH({"Cash"},[1]Sheet2!$I1700))),"Avg","AboveAvg")</f>
        <v>AboveAvg</v>
      </c>
      <c r="L1700" s="5" t="s">
        <v>31</v>
      </c>
      <c r="O1700" t="str">
        <f>IF(OR(ISNUMBER(SEARCH({"smok"},$Z1700))),"Y","N")</f>
        <v>N</v>
      </c>
      <c r="P1700" t="str">
        <f>IF(OR(ISNUMBER(SEARCH({"BP","Hyper"},$Z1700))),"Y","N")</f>
        <v>N</v>
      </c>
      <c r="Q1700" t="str">
        <f>IF(OR(ISNUMBER(SEARCH({"Tobacc","smok"},$Z1700))),"Y","N")</f>
        <v>N</v>
      </c>
      <c r="T1700" s="8" t="s">
        <v>31</v>
      </c>
      <c r="U1700" s="8" t="s">
        <v>31</v>
      </c>
      <c r="Z1700" s="9" t="s">
        <v>833</v>
      </c>
      <c r="AA1700" t="str">
        <f>IF(OR(ISNUMBER(SEARCH({"Diabetes","Diabetic"},$Z1700))),"Y","N")</f>
        <v>N</v>
      </c>
      <c r="AB1700" s="6" t="s">
        <v>36</v>
      </c>
    </row>
    <row r="1701" spans="2:28" ht="39.6">
      <c r="B1701">
        <v>2016</v>
      </c>
      <c r="C1701" s="4">
        <v>27677</v>
      </c>
      <c r="D1701" s="5" t="s">
        <v>30</v>
      </c>
      <c r="E1701" s="5" t="s">
        <v>31</v>
      </c>
      <c r="F1701" s="5" t="s">
        <v>37</v>
      </c>
      <c r="G1701" s="6" t="s">
        <v>33</v>
      </c>
      <c r="H1701" s="7">
        <v>41</v>
      </c>
      <c r="I1701" s="5" t="s">
        <v>40</v>
      </c>
      <c r="J1701" t="str">
        <f>IF((ISNUMBER(SEARCH({"Cash"},[1]Sheet2!$I1701))),"Avg","AboveAvg")</f>
        <v>AboveAvg</v>
      </c>
      <c r="L1701" s="5" t="s">
        <v>31</v>
      </c>
      <c r="O1701" t="str">
        <f>IF(OR(ISNUMBER(SEARCH({"smok"},$Z1701))),"Y","N")</f>
        <v>N</v>
      </c>
      <c r="P1701" t="str">
        <f>IF(OR(ISNUMBER(SEARCH({"BP","Hyper"},$Z1701))),"Y","N")</f>
        <v>N</v>
      </c>
      <c r="Q1701" t="str">
        <f>IF(OR(ISNUMBER(SEARCH({"Tobacc","smok"},$Z1701))),"Y","N")</f>
        <v>N</v>
      </c>
      <c r="T1701" s="8" t="s">
        <v>31</v>
      </c>
      <c r="U1701" s="8" t="s">
        <v>31</v>
      </c>
      <c r="Z1701" s="9" t="s">
        <v>449</v>
      </c>
      <c r="AA1701" t="str">
        <f>IF(OR(ISNUMBER(SEARCH({"Diabetes","Diabetic"},$Z1701))),"Y","N")</f>
        <v>N</v>
      </c>
      <c r="AB1701" s="6" t="s">
        <v>36</v>
      </c>
    </row>
    <row r="1702" spans="2:28" ht="211.2">
      <c r="B1702">
        <v>2016</v>
      </c>
      <c r="C1702" s="4">
        <v>24028</v>
      </c>
      <c r="D1702" s="5" t="s">
        <v>30</v>
      </c>
      <c r="E1702" s="5" t="s">
        <v>31</v>
      </c>
      <c r="F1702" s="5" t="s">
        <v>37</v>
      </c>
      <c r="G1702" s="6" t="s">
        <v>33</v>
      </c>
      <c r="H1702" s="7">
        <v>51</v>
      </c>
      <c r="I1702" s="5" t="s">
        <v>40</v>
      </c>
      <c r="J1702" t="str">
        <f>IF((ISNUMBER(SEARCH({"Cash"},[1]Sheet2!$I1702))),"Avg","AboveAvg")</f>
        <v>AboveAvg</v>
      </c>
      <c r="L1702" s="5" t="s">
        <v>44</v>
      </c>
      <c r="O1702" t="str">
        <f>IF(OR(ISNUMBER(SEARCH({"smok"},$Z1702))),"Y","N")</f>
        <v>N</v>
      </c>
      <c r="P1702" t="str">
        <f>IF(OR(ISNUMBER(SEARCH({"BP","Hyper"},$Z1702))),"Y","N")</f>
        <v>N</v>
      </c>
      <c r="Q1702" t="str">
        <f>IF(OR(ISNUMBER(SEARCH({"Tobacc","smok"},$Z1702))),"Y","N")</f>
        <v>N</v>
      </c>
      <c r="T1702" s="8" t="s">
        <v>31</v>
      </c>
      <c r="U1702" s="8" t="s">
        <v>31</v>
      </c>
      <c r="Z1702" s="9" t="s">
        <v>834</v>
      </c>
      <c r="AA1702" t="str">
        <f>IF(OR(ISNUMBER(SEARCH({"Diabetes","Diabetic"},$Z1702))),"Y","N")</f>
        <v>N</v>
      </c>
      <c r="AB1702" s="6" t="s">
        <v>36</v>
      </c>
    </row>
    <row r="1703" spans="2:28">
      <c r="B1703">
        <v>2016</v>
      </c>
      <c r="C1703" s="4">
        <v>26010</v>
      </c>
      <c r="D1703" s="5" t="s">
        <v>30</v>
      </c>
      <c r="E1703" s="5" t="s">
        <v>31</v>
      </c>
      <c r="F1703" s="5" t="s">
        <v>37</v>
      </c>
      <c r="G1703" s="6" t="s">
        <v>33</v>
      </c>
      <c r="H1703" s="7">
        <v>45</v>
      </c>
      <c r="I1703" s="5" t="s">
        <v>40</v>
      </c>
      <c r="J1703" t="str">
        <f>IF((ISNUMBER(SEARCH({"Cash"},[1]Sheet2!$I1703))),"Avg","AboveAvg")</f>
        <v>AboveAvg</v>
      </c>
      <c r="L1703" s="5" t="s">
        <v>31</v>
      </c>
      <c r="O1703" t="str">
        <f>IF(OR(ISNUMBER(SEARCH({"smok"},$Z1703))),"Y","N")</f>
        <v>N</v>
      </c>
      <c r="P1703" t="str">
        <f>IF(OR(ISNUMBER(SEARCH({"BP","Hyper"},$Z1703))),"Y","N")</f>
        <v>N</v>
      </c>
      <c r="Q1703" t="str">
        <f>IF(OR(ISNUMBER(SEARCH({"Tobacc","smok"},$Z1703))),"Y","N")</f>
        <v>N</v>
      </c>
      <c r="T1703" s="8" t="s">
        <v>31</v>
      </c>
      <c r="U1703" s="8" t="s">
        <v>31</v>
      </c>
      <c r="Z1703" s="9" t="s">
        <v>31</v>
      </c>
      <c r="AA1703" t="str">
        <f>IF(OR(ISNUMBER(SEARCH({"Diabetes","Diabetic"},$Z1703))),"Y","N")</f>
        <v>N</v>
      </c>
      <c r="AB1703" s="6" t="s">
        <v>36</v>
      </c>
    </row>
    <row r="1704" spans="2:28">
      <c r="B1704">
        <v>2016</v>
      </c>
      <c r="C1704" s="4">
        <v>29963</v>
      </c>
      <c r="D1704" s="5" t="s">
        <v>30</v>
      </c>
      <c r="E1704" s="5" t="s">
        <v>31</v>
      </c>
      <c r="F1704" s="5" t="s">
        <v>37</v>
      </c>
      <c r="G1704" s="6" t="s">
        <v>33</v>
      </c>
      <c r="H1704" s="7">
        <v>34</v>
      </c>
      <c r="I1704" s="5" t="s">
        <v>40</v>
      </c>
      <c r="J1704" t="str">
        <f>IF((ISNUMBER(SEARCH({"Cash"},[1]Sheet2!$I1704))),"Avg","AboveAvg")</f>
        <v>AboveAvg</v>
      </c>
      <c r="L1704" s="5" t="s">
        <v>31</v>
      </c>
      <c r="O1704" t="str">
        <f>IF(OR(ISNUMBER(SEARCH({"smok"},$Z1704))),"Y","N")</f>
        <v>N</v>
      </c>
      <c r="P1704" t="str">
        <f>IF(OR(ISNUMBER(SEARCH({"BP","Hyper"},$Z1704))),"Y","N")</f>
        <v>N</v>
      </c>
      <c r="Q1704" t="str">
        <f>IF(OR(ISNUMBER(SEARCH({"Tobacc","smok"},$Z1704))),"Y","N")</f>
        <v>N</v>
      </c>
      <c r="T1704" s="8" t="s">
        <v>31</v>
      </c>
      <c r="U1704" s="8" t="s">
        <v>31</v>
      </c>
      <c r="Z1704" s="9" t="s">
        <v>31</v>
      </c>
      <c r="AA1704" t="str">
        <f>IF(OR(ISNUMBER(SEARCH({"Diabetes","Diabetic"},$Z1704))),"Y","N")</f>
        <v>N</v>
      </c>
      <c r="AB1704" s="6" t="s">
        <v>36</v>
      </c>
    </row>
    <row r="1705" spans="2:28" ht="409.2">
      <c r="B1705">
        <v>2016</v>
      </c>
      <c r="C1705" s="4">
        <v>27404</v>
      </c>
      <c r="D1705" s="5" t="s">
        <v>30</v>
      </c>
      <c r="E1705" s="5" t="s">
        <v>31</v>
      </c>
      <c r="F1705" s="5" t="s">
        <v>37</v>
      </c>
      <c r="G1705" s="6" t="s">
        <v>33</v>
      </c>
      <c r="H1705" s="7">
        <v>41</v>
      </c>
      <c r="I1705" s="5" t="s">
        <v>34</v>
      </c>
      <c r="J1705" t="str">
        <f>IF((ISNUMBER(SEARCH({"Cash"},[1]Sheet2!$I1705))),"Avg","AboveAvg")</f>
        <v>Avg</v>
      </c>
      <c r="L1705" s="5" t="s">
        <v>31</v>
      </c>
      <c r="O1705" t="str">
        <f>IF(OR(ISNUMBER(SEARCH({"smok"},$Z1705))),"Y","N")</f>
        <v>N</v>
      </c>
      <c r="P1705" t="str">
        <f>IF(OR(ISNUMBER(SEARCH({"BP","Hyper"},$Z1705))),"Y","N")</f>
        <v>Y</v>
      </c>
      <c r="Q1705" t="str">
        <f>IF(OR(ISNUMBER(SEARCH({"Tobacc","smok"},$Z1705))),"Y","N")</f>
        <v>N</v>
      </c>
      <c r="T1705" s="8" t="s">
        <v>31</v>
      </c>
      <c r="U1705" s="8" t="s">
        <v>31</v>
      </c>
      <c r="Z1705" s="9" t="s">
        <v>835</v>
      </c>
      <c r="AA1705" t="str">
        <f>IF(OR(ISNUMBER(SEARCH({"Diabetes","Diabetic"},$Z1705))),"Y","N")</f>
        <v>N</v>
      </c>
      <c r="AB1705" s="6" t="s">
        <v>36</v>
      </c>
    </row>
    <row r="1706" spans="2:28">
      <c r="B1706">
        <v>2016</v>
      </c>
      <c r="C1706" s="4">
        <v>25065</v>
      </c>
      <c r="D1706" s="5" t="s">
        <v>30</v>
      </c>
      <c r="E1706" s="5" t="s">
        <v>31</v>
      </c>
      <c r="F1706" s="5" t="s">
        <v>37</v>
      </c>
      <c r="G1706" s="6" t="s">
        <v>33</v>
      </c>
      <c r="H1706" s="7">
        <v>47</v>
      </c>
      <c r="I1706" s="5" t="s">
        <v>40</v>
      </c>
      <c r="J1706" t="str">
        <f>IF((ISNUMBER(SEARCH({"Cash"},[1]Sheet2!$I1706))),"Avg","AboveAvg")</f>
        <v>AboveAvg</v>
      </c>
      <c r="L1706" s="5" t="s">
        <v>31</v>
      </c>
      <c r="O1706" t="str">
        <f>IF(OR(ISNUMBER(SEARCH({"smok"},$Z1706))),"Y","N")</f>
        <v>N</v>
      </c>
      <c r="P1706" t="str">
        <f>IF(OR(ISNUMBER(SEARCH({"BP","Hyper"},$Z1706))),"Y","N")</f>
        <v>N</v>
      </c>
      <c r="Q1706" t="str">
        <f>IF(OR(ISNUMBER(SEARCH({"Tobacc","smok"},$Z1706))),"Y","N")</f>
        <v>N</v>
      </c>
      <c r="T1706" s="8" t="s">
        <v>31</v>
      </c>
      <c r="U1706" s="8" t="s">
        <v>31</v>
      </c>
      <c r="Z1706" s="9" t="s">
        <v>31</v>
      </c>
      <c r="AA1706" t="str">
        <f>IF(OR(ISNUMBER(SEARCH({"Diabetes","Diabetic"},$Z1706))),"Y","N")</f>
        <v>N</v>
      </c>
      <c r="AB1706" s="6" t="s">
        <v>36</v>
      </c>
    </row>
    <row r="1707" spans="2:28" ht="39.6">
      <c r="B1707">
        <v>2016</v>
      </c>
      <c r="C1707" s="4">
        <v>32896</v>
      </c>
      <c r="D1707" s="5" t="s">
        <v>30</v>
      </c>
      <c r="E1707" s="5" t="s">
        <v>31</v>
      </c>
      <c r="F1707" s="5" t="s">
        <v>32</v>
      </c>
      <c r="G1707" s="6" t="s">
        <v>33</v>
      </c>
      <c r="H1707" s="7">
        <v>26</v>
      </c>
      <c r="I1707" s="5" t="s">
        <v>40</v>
      </c>
      <c r="J1707" t="str">
        <f>IF((ISNUMBER(SEARCH({"Cash"},[1]Sheet2!$I1707))),"Avg","AboveAvg")</f>
        <v>AboveAvg</v>
      </c>
      <c r="L1707" s="5" t="s">
        <v>44</v>
      </c>
      <c r="O1707" t="str">
        <f>IF(OR(ISNUMBER(SEARCH({"smok"},$Z1707))),"Y","N")</f>
        <v>N</v>
      </c>
      <c r="P1707" t="str">
        <f>IF(OR(ISNUMBER(SEARCH({"BP","Hyper"},$Z1707))),"Y","N")</f>
        <v>N</v>
      </c>
      <c r="Q1707" t="str">
        <f>IF(OR(ISNUMBER(SEARCH({"Tobacc","smok"},$Z1707))),"Y","N")</f>
        <v>N</v>
      </c>
      <c r="T1707" s="8" t="s">
        <v>31</v>
      </c>
      <c r="U1707" s="8" t="s">
        <v>31</v>
      </c>
      <c r="Z1707" s="9" t="s">
        <v>833</v>
      </c>
      <c r="AA1707" t="str">
        <f>IF(OR(ISNUMBER(SEARCH({"Diabetes","Diabetic"},$Z1707))),"Y","N")</f>
        <v>N</v>
      </c>
      <c r="AB1707" s="6" t="s">
        <v>36</v>
      </c>
    </row>
    <row r="1708" spans="2:28" ht="52.8">
      <c r="B1708">
        <v>2016</v>
      </c>
      <c r="C1708" s="4">
        <v>29361</v>
      </c>
      <c r="D1708" s="5" t="s">
        <v>30</v>
      </c>
      <c r="E1708" s="5" t="s">
        <v>31</v>
      </c>
      <c r="F1708" s="5" t="s">
        <v>37</v>
      </c>
      <c r="G1708" s="6" t="s">
        <v>33</v>
      </c>
      <c r="H1708" s="7">
        <v>36</v>
      </c>
      <c r="I1708" s="5" t="s">
        <v>40</v>
      </c>
      <c r="J1708" t="str">
        <f>IF((ISNUMBER(SEARCH({"Cash"},[1]Sheet2!$I1708))),"Avg","AboveAvg")</f>
        <v>AboveAvg</v>
      </c>
      <c r="L1708" s="5" t="s">
        <v>31</v>
      </c>
      <c r="O1708" t="str">
        <f>IF(OR(ISNUMBER(SEARCH({"smok"},$Z1708))),"Y","N")</f>
        <v>N</v>
      </c>
      <c r="P1708" t="str">
        <f>IF(OR(ISNUMBER(SEARCH({"BP","Hyper"},$Z1708))),"Y","N")</f>
        <v>N</v>
      </c>
      <c r="Q1708" t="str">
        <f>IF(OR(ISNUMBER(SEARCH({"Tobacc","smok"},$Z1708))),"Y","N")</f>
        <v>N</v>
      </c>
      <c r="T1708" s="8" t="s">
        <v>31</v>
      </c>
      <c r="U1708" s="8" t="s">
        <v>31</v>
      </c>
      <c r="Z1708" s="9" t="s">
        <v>228</v>
      </c>
      <c r="AA1708" t="str">
        <f>IF(OR(ISNUMBER(SEARCH({"Diabetes","Diabetic"},$Z1708))),"Y","N")</f>
        <v>N</v>
      </c>
      <c r="AB1708" s="6" t="s">
        <v>36</v>
      </c>
    </row>
    <row r="1709" spans="2:28">
      <c r="B1709">
        <v>2016</v>
      </c>
      <c r="C1709" s="4">
        <v>23386</v>
      </c>
      <c r="D1709" s="5" t="s">
        <v>30</v>
      </c>
      <c r="E1709" s="5" t="s">
        <v>31</v>
      </c>
      <c r="F1709" s="5" t="s">
        <v>32</v>
      </c>
      <c r="G1709" s="6" t="s">
        <v>33</v>
      </c>
      <c r="H1709" s="7">
        <v>52</v>
      </c>
      <c r="I1709" s="5" t="s">
        <v>34</v>
      </c>
      <c r="J1709" t="str">
        <f>IF((ISNUMBER(SEARCH({"Cash"},[1]Sheet2!$I1709))),"Avg","AboveAvg")</f>
        <v>Avg</v>
      </c>
      <c r="L1709" s="5" t="s">
        <v>31</v>
      </c>
      <c r="O1709" t="str">
        <f>IF(OR(ISNUMBER(SEARCH({"smok"},$Z1709))),"Y","N")</f>
        <v>N</v>
      </c>
      <c r="P1709" t="str">
        <f>IF(OR(ISNUMBER(SEARCH({"BP","Hyper"},$Z1709))),"Y","N")</f>
        <v>N</v>
      </c>
      <c r="Q1709" t="str">
        <f>IF(OR(ISNUMBER(SEARCH({"Tobacc","smok"},$Z1709))),"Y","N")</f>
        <v>N</v>
      </c>
      <c r="T1709" s="8" t="s">
        <v>31</v>
      </c>
      <c r="U1709" s="8" t="s">
        <v>31</v>
      </c>
      <c r="Z1709" s="9" t="s">
        <v>31</v>
      </c>
      <c r="AA1709" t="str">
        <f>IF(OR(ISNUMBER(SEARCH({"Diabetes","Diabetic"},$Z1709))),"Y","N")</f>
        <v>N</v>
      </c>
      <c r="AB1709" s="6" t="s">
        <v>36</v>
      </c>
    </row>
    <row r="1710" spans="2:28" ht="409.6">
      <c r="B1710">
        <v>2016</v>
      </c>
      <c r="C1710" s="4">
        <v>17790</v>
      </c>
      <c r="D1710" s="5" t="s">
        <v>30</v>
      </c>
      <c r="E1710" s="5" t="s">
        <v>31</v>
      </c>
      <c r="F1710" s="5" t="s">
        <v>32</v>
      </c>
      <c r="G1710" s="6" t="s">
        <v>33</v>
      </c>
      <c r="H1710" s="7">
        <v>68</v>
      </c>
      <c r="I1710" s="5" t="s">
        <v>34</v>
      </c>
      <c r="J1710" t="str">
        <f>IF((ISNUMBER(SEARCH({"Cash"},[1]Sheet2!$I1710))),"Avg","AboveAvg")</f>
        <v>Avg</v>
      </c>
      <c r="L1710" s="5" t="s">
        <v>44</v>
      </c>
      <c r="O1710" t="str">
        <f>IF(OR(ISNUMBER(SEARCH({"smok"},$Z1710))),"Y","N")</f>
        <v>N</v>
      </c>
      <c r="P1710" t="str">
        <f>IF(OR(ISNUMBER(SEARCH({"BP","Hyper"},$Z1710))),"Y","N")</f>
        <v>Y</v>
      </c>
      <c r="Q1710" t="str">
        <f>IF(OR(ISNUMBER(SEARCH({"Tobacc","smok"},$Z1710))),"Y","N")</f>
        <v>N</v>
      </c>
      <c r="T1710" s="8" t="s">
        <v>31</v>
      </c>
      <c r="U1710" s="8" t="s">
        <v>31</v>
      </c>
      <c r="Z1710" s="9" t="s">
        <v>836</v>
      </c>
      <c r="AA1710" t="str">
        <f>IF(OR(ISNUMBER(SEARCH({"Diabetes","Diabetic"},$Z1710))),"Y","N")</f>
        <v>Y</v>
      </c>
      <c r="AB1710" s="6" t="s">
        <v>36</v>
      </c>
    </row>
    <row r="1711" spans="2:28" ht="409.6">
      <c r="B1711">
        <v>2016</v>
      </c>
      <c r="C1711" s="4">
        <v>27134</v>
      </c>
      <c r="D1711" s="5" t="s">
        <v>30</v>
      </c>
      <c r="E1711" s="5" t="s">
        <v>31</v>
      </c>
      <c r="F1711" s="5" t="s">
        <v>32</v>
      </c>
      <c r="G1711" s="6" t="s">
        <v>33</v>
      </c>
      <c r="H1711" s="7">
        <v>42</v>
      </c>
      <c r="I1711" s="5" t="s">
        <v>34</v>
      </c>
      <c r="J1711" t="str">
        <f>IF((ISNUMBER(SEARCH({"Cash"},[1]Sheet2!$I1711))),"Avg","AboveAvg")</f>
        <v>Avg</v>
      </c>
      <c r="L1711" s="5" t="s">
        <v>31</v>
      </c>
      <c r="O1711" t="str">
        <f>IF(OR(ISNUMBER(SEARCH({"smok"},$Z1711))),"Y","N")</f>
        <v>N</v>
      </c>
      <c r="P1711" t="str">
        <f>IF(OR(ISNUMBER(SEARCH({"BP","Hyper"},$Z1711))),"Y","N")</f>
        <v>N</v>
      </c>
      <c r="Q1711" t="str">
        <f>IF(OR(ISNUMBER(SEARCH({"Tobacc","smok"},$Z1711))),"Y","N")</f>
        <v>N</v>
      </c>
      <c r="T1711" s="8" t="s">
        <v>31</v>
      </c>
      <c r="U1711" s="8" t="s">
        <v>31</v>
      </c>
      <c r="Z1711" s="9" t="s">
        <v>837</v>
      </c>
      <c r="AA1711" t="str">
        <f>IF(OR(ISNUMBER(SEARCH({"Diabetes","Diabetic"},$Z1711))),"Y","N")</f>
        <v>N</v>
      </c>
      <c r="AB1711" s="6" t="s">
        <v>36</v>
      </c>
    </row>
    <row r="1712" spans="2:28">
      <c r="B1712">
        <v>2016</v>
      </c>
      <c r="C1712" s="4">
        <v>28856</v>
      </c>
      <c r="D1712" s="5" t="s">
        <v>30</v>
      </c>
      <c r="E1712" s="5" t="s">
        <v>31</v>
      </c>
      <c r="F1712" s="5" t="s">
        <v>37</v>
      </c>
      <c r="G1712" s="6" t="s">
        <v>33</v>
      </c>
      <c r="H1712" s="7">
        <v>37</v>
      </c>
      <c r="I1712" s="5" t="s">
        <v>40</v>
      </c>
      <c r="J1712" t="str">
        <f>IF((ISNUMBER(SEARCH({"Cash"},[1]Sheet2!$I1712))),"Avg","AboveAvg")</f>
        <v>AboveAvg</v>
      </c>
      <c r="L1712" s="5" t="s">
        <v>31</v>
      </c>
      <c r="O1712" t="str">
        <f>IF(OR(ISNUMBER(SEARCH({"smok"},$Z1712))),"Y","N")</f>
        <v>N</v>
      </c>
      <c r="P1712" t="str">
        <f>IF(OR(ISNUMBER(SEARCH({"BP","Hyper"},$Z1712))),"Y","N")</f>
        <v>N</v>
      </c>
      <c r="Q1712" t="str">
        <f>IF(OR(ISNUMBER(SEARCH({"Tobacc","smok"},$Z1712))),"Y","N")</f>
        <v>N</v>
      </c>
      <c r="T1712" s="8" t="s">
        <v>31</v>
      </c>
      <c r="U1712" s="8" t="s">
        <v>31</v>
      </c>
      <c r="Z1712" s="9" t="s">
        <v>31</v>
      </c>
      <c r="AA1712" t="str">
        <f>IF(OR(ISNUMBER(SEARCH({"Diabetes","Diabetic"},$Z1712))),"Y","N")</f>
        <v>N</v>
      </c>
      <c r="AB1712" s="6" t="s">
        <v>36</v>
      </c>
    </row>
    <row r="1713" spans="2:28">
      <c r="B1713">
        <v>2016</v>
      </c>
      <c r="C1713" s="4">
        <v>17899</v>
      </c>
      <c r="D1713" s="5" t="s">
        <v>30</v>
      </c>
      <c r="E1713" s="5" t="s">
        <v>31</v>
      </c>
      <c r="F1713" s="5" t="s">
        <v>37</v>
      </c>
      <c r="G1713" s="6" t="s">
        <v>33</v>
      </c>
      <c r="H1713" s="7">
        <v>67</v>
      </c>
      <c r="I1713" s="5" t="s">
        <v>34</v>
      </c>
      <c r="J1713" t="str">
        <f>IF((ISNUMBER(SEARCH({"Cash"},[1]Sheet2!$I1713))),"Avg","AboveAvg")</f>
        <v>Avg</v>
      </c>
      <c r="L1713" s="5" t="s">
        <v>41</v>
      </c>
      <c r="O1713" t="str">
        <f>IF(OR(ISNUMBER(SEARCH({"smok"},$Z1713))),"Y","N")</f>
        <v>N</v>
      </c>
      <c r="P1713" t="str">
        <f>IF(OR(ISNUMBER(SEARCH({"BP","Hyper"},$Z1713))),"Y","N")</f>
        <v>N</v>
      </c>
      <c r="Q1713" t="str">
        <f>IF(OR(ISNUMBER(SEARCH({"Tobacc","smok"},$Z1713))),"Y","N")</f>
        <v>N</v>
      </c>
      <c r="T1713" s="8" t="s">
        <v>31</v>
      </c>
      <c r="U1713" s="8" t="s">
        <v>31</v>
      </c>
      <c r="Z1713" s="9" t="s">
        <v>31</v>
      </c>
      <c r="AA1713" t="str">
        <f>IF(OR(ISNUMBER(SEARCH({"Diabetes","Diabetic"},$Z1713))),"Y","N")</f>
        <v>N</v>
      </c>
      <c r="AB1713" s="6" t="s">
        <v>36</v>
      </c>
    </row>
    <row r="1714" spans="2:28">
      <c r="B1714">
        <v>2016</v>
      </c>
      <c r="C1714" s="4">
        <v>22396</v>
      </c>
      <c r="D1714" s="5" t="s">
        <v>30</v>
      </c>
      <c r="E1714" s="5" t="s">
        <v>31</v>
      </c>
      <c r="F1714" s="5" t="s">
        <v>32</v>
      </c>
      <c r="G1714" s="6" t="s">
        <v>33</v>
      </c>
      <c r="H1714" s="7">
        <v>55</v>
      </c>
      <c r="I1714" s="5" t="s">
        <v>40</v>
      </c>
      <c r="J1714" t="str">
        <f>IF((ISNUMBER(SEARCH({"Cash"},[1]Sheet2!$I1714))),"Avg","AboveAvg")</f>
        <v>AboveAvg</v>
      </c>
      <c r="L1714" s="5" t="s">
        <v>41</v>
      </c>
      <c r="O1714" t="str">
        <f>IF(OR(ISNUMBER(SEARCH({"smok"},$Z1714))),"Y","N")</f>
        <v>N</v>
      </c>
      <c r="P1714" t="str">
        <f>IF(OR(ISNUMBER(SEARCH({"BP","Hyper"},$Z1714))),"Y","N")</f>
        <v>N</v>
      </c>
      <c r="Q1714" t="str">
        <f>IF(OR(ISNUMBER(SEARCH({"Tobacc","smok"},$Z1714))),"Y","N")</f>
        <v>N</v>
      </c>
      <c r="T1714" s="8" t="s">
        <v>31</v>
      </c>
      <c r="U1714" s="8" t="s">
        <v>31</v>
      </c>
      <c r="Z1714" s="9" t="s">
        <v>31</v>
      </c>
      <c r="AA1714" t="str">
        <f>IF(OR(ISNUMBER(SEARCH({"Diabetes","Diabetic"},$Z1714))),"Y","N")</f>
        <v>N</v>
      </c>
      <c r="AB1714" s="6" t="s">
        <v>36</v>
      </c>
    </row>
    <row r="1715" spans="2:28">
      <c r="B1715">
        <v>2016</v>
      </c>
      <c r="C1715" s="4">
        <v>19216</v>
      </c>
      <c r="D1715" s="5" t="s">
        <v>30</v>
      </c>
      <c r="E1715" s="5" t="s">
        <v>31</v>
      </c>
      <c r="F1715" s="5" t="s">
        <v>37</v>
      </c>
      <c r="G1715" s="6" t="s">
        <v>33</v>
      </c>
      <c r="H1715" s="7">
        <v>64</v>
      </c>
      <c r="I1715" s="5" t="s">
        <v>34</v>
      </c>
      <c r="J1715" t="str">
        <f>IF((ISNUMBER(SEARCH({"Cash"},[1]Sheet2!$I1715))),"Avg","AboveAvg")</f>
        <v>Avg</v>
      </c>
      <c r="L1715" s="5" t="s">
        <v>31</v>
      </c>
      <c r="O1715" t="str">
        <f>IF(OR(ISNUMBER(SEARCH({"smok"},$Z1715))),"Y","N")</f>
        <v>N</v>
      </c>
      <c r="P1715" t="str">
        <f>IF(OR(ISNUMBER(SEARCH({"BP","Hyper"},$Z1715))),"Y","N")</f>
        <v>N</v>
      </c>
      <c r="Q1715" t="str">
        <f>IF(OR(ISNUMBER(SEARCH({"Tobacc","smok"},$Z1715))),"Y","N")</f>
        <v>N</v>
      </c>
      <c r="T1715" s="8" t="s">
        <v>31</v>
      </c>
      <c r="U1715" s="8" t="s">
        <v>31</v>
      </c>
      <c r="Z1715" s="9" t="s">
        <v>31</v>
      </c>
      <c r="AA1715" t="str">
        <f>IF(OR(ISNUMBER(SEARCH({"Diabetes","Diabetic"},$Z1715))),"Y","N")</f>
        <v>N</v>
      </c>
      <c r="AB1715" s="6" t="s">
        <v>36</v>
      </c>
    </row>
    <row r="1716" spans="2:28" ht="409.6">
      <c r="B1716">
        <v>2016</v>
      </c>
      <c r="C1716" s="4">
        <v>27524</v>
      </c>
      <c r="D1716" s="5" t="s">
        <v>30</v>
      </c>
      <c r="E1716" s="5" t="s">
        <v>31</v>
      </c>
      <c r="F1716" s="5" t="s">
        <v>37</v>
      </c>
      <c r="G1716" s="6" t="s">
        <v>33</v>
      </c>
      <c r="H1716" s="7">
        <v>41</v>
      </c>
      <c r="I1716" s="5" t="s">
        <v>34</v>
      </c>
      <c r="J1716" t="str">
        <f>IF((ISNUMBER(SEARCH({"Cash"},[1]Sheet2!$I1716))),"Avg","AboveAvg")</f>
        <v>Avg</v>
      </c>
      <c r="L1716" s="5" t="s">
        <v>48</v>
      </c>
      <c r="O1716" t="str">
        <f>IF(OR(ISNUMBER(SEARCH({"smok"},$Z1716))),"Y","N")</f>
        <v>N</v>
      </c>
      <c r="P1716" t="str">
        <f>IF(OR(ISNUMBER(SEARCH({"BP","Hyper"},$Z1716))),"Y","N")</f>
        <v>N</v>
      </c>
      <c r="Q1716" t="str">
        <f>IF(OR(ISNUMBER(SEARCH({"Tobacc","smok"},$Z1716))),"Y","N")</f>
        <v>N</v>
      </c>
      <c r="T1716" s="8" t="s">
        <v>31</v>
      </c>
      <c r="U1716" s="8" t="s">
        <v>31</v>
      </c>
      <c r="Z1716" s="9" t="s">
        <v>838</v>
      </c>
      <c r="AA1716" t="str">
        <f>IF(OR(ISNUMBER(SEARCH({"Diabetes","Diabetic"},$Z1716))),"Y","N")</f>
        <v>N</v>
      </c>
      <c r="AB1716" s="6" t="s">
        <v>36</v>
      </c>
    </row>
    <row r="1717" spans="2:28" ht="264">
      <c r="B1717">
        <v>2016</v>
      </c>
      <c r="C1717" s="4">
        <v>21949</v>
      </c>
      <c r="D1717" s="5" t="s">
        <v>30</v>
      </c>
      <c r="E1717" s="5" t="s">
        <v>31</v>
      </c>
      <c r="F1717" s="5" t="s">
        <v>37</v>
      </c>
      <c r="G1717" s="6" t="s">
        <v>33</v>
      </c>
      <c r="H1717" s="7">
        <v>56</v>
      </c>
      <c r="I1717" s="5" t="s">
        <v>40</v>
      </c>
      <c r="J1717" t="str">
        <f>IF((ISNUMBER(SEARCH({"Cash"},[1]Sheet2!$I1717))),"Avg","AboveAvg")</f>
        <v>AboveAvg</v>
      </c>
      <c r="L1717" s="5" t="s">
        <v>93</v>
      </c>
      <c r="O1717" t="str">
        <f>IF(OR(ISNUMBER(SEARCH({"smok"},$Z1717))),"Y","N")</f>
        <v>N</v>
      </c>
      <c r="P1717" t="str">
        <f>IF(OR(ISNUMBER(SEARCH({"BP","Hyper"},$Z1717))),"Y","N")</f>
        <v>N</v>
      </c>
      <c r="Q1717" t="str">
        <f>IF(OR(ISNUMBER(SEARCH({"Tobacc","smok"},$Z1717))),"Y","N")</f>
        <v>N</v>
      </c>
      <c r="T1717" s="8" t="s">
        <v>31</v>
      </c>
      <c r="U1717" s="8" t="s">
        <v>31</v>
      </c>
      <c r="Z1717" s="9" t="s">
        <v>839</v>
      </c>
      <c r="AA1717" t="str">
        <f>IF(OR(ISNUMBER(SEARCH({"Diabetes","Diabetic"},$Z1717))),"Y","N")</f>
        <v>N</v>
      </c>
      <c r="AB1717" s="6" t="s">
        <v>36</v>
      </c>
    </row>
    <row r="1718" spans="2:28" ht="79.2">
      <c r="B1718">
        <v>2016</v>
      </c>
      <c r="C1718" s="4">
        <v>20020</v>
      </c>
      <c r="D1718" s="5" t="s">
        <v>30</v>
      </c>
      <c r="E1718" s="5" t="s">
        <v>31</v>
      </c>
      <c r="F1718" s="5" t="s">
        <v>37</v>
      </c>
      <c r="G1718" s="6" t="s">
        <v>33</v>
      </c>
      <c r="H1718" s="7">
        <v>62</v>
      </c>
      <c r="I1718" s="5" t="s">
        <v>40</v>
      </c>
      <c r="J1718" t="str">
        <f>IF((ISNUMBER(SEARCH({"Cash"},[1]Sheet2!$I1718))),"Avg","AboveAvg")</f>
        <v>AboveAvg</v>
      </c>
      <c r="L1718" s="5" t="s">
        <v>41</v>
      </c>
      <c r="O1718" t="str">
        <f>IF(OR(ISNUMBER(SEARCH({"smok"},$Z1718))),"Y","N")</f>
        <v>N</v>
      </c>
      <c r="P1718" t="str">
        <f>IF(OR(ISNUMBER(SEARCH({"BP","Hyper"},$Z1718))),"Y","N")</f>
        <v>Y</v>
      </c>
      <c r="Q1718" t="str">
        <f>IF(OR(ISNUMBER(SEARCH({"Tobacc","smok"},$Z1718))),"Y","N")</f>
        <v>N</v>
      </c>
      <c r="T1718" s="8" t="s">
        <v>31</v>
      </c>
      <c r="U1718" s="8" t="s">
        <v>31</v>
      </c>
      <c r="Z1718" s="9" t="s">
        <v>251</v>
      </c>
      <c r="AA1718" t="str">
        <f>IF(OR(ISNUMBER(SEARCH({"Diabetes","Diabetic"},$Z1718))),"Y","N")</f>
        <v>Y</v>
      </c>
      <c r="AB1718" s="6" t="s">
        <v>36</v>
      </c>
    </row>
    <row r="1719" spans="2:28">
      <c r="B1719">
        <v>2016</v>
      </c>
      <c r="C1719" s="4">
        <v>23215</v>
      </c>
      <c r="D1719" s="5" t="s">
        <v>30</v>
      </c>
      <c r="E1719" s="5" t="s">
        <v>31</v>
      </c>
      <c r="F1719" s="5" t="s">
        <v>32</v>
      </c>
      <c r="G1719" s="6" t="s">
        <v>33</v>
      </c>
      <c r="H1719" s="7">
        <v>52</v>
      </c>
      <c r="I1719" s="5" t="s">
        <v>40</v>
      </c>
      <c r="J1719" t="str">
        <f>IF((ISNUMBER(SEARCH({"Cash"},[1]Sheet2!$I1719))),"Avg","AboveAvg")</f>
        <v>AboveAvg</v>
      </c>
      <c r="L1719" s="5" t="s">
        <v>41</v>
      </c>
      <c r="O1719" t="str">
        <f>IF(OR(ISNUMBER(SEARCH({"smok"},$Z1719))),"Y","N")</f>
        <v>N</v>
      </c>
      <c r="P1719" t="str">
        <f>IF(OR(ISNUMBER(SEARCH({"BP","Hyper"},$Z1719))),"Y","N")</f>
        <v>N</v>
      </c>
      <c r="Q1719" t="str">
        <f>IF(OR(ISNUMBER(SEARCH({"Tobacc","smok"},$Z1719))),"Y","N")</f>
        <v>N</v>
      </c>
      <c r="T1719" s="8" t="s">
        <v>31</v>
      </c>
      <c r="U1719" s="8" t="s">
        <v>31</v>
      </c>
      <c r="Z1719" s="9" t="s">
        <v>31</v>
      </c>
      <c r="AA1719" t="str">
        <f>IF(OR(ISNUMBER(SEARCH({"Diabetes","Diabetic"},$Z1719))),"Y","N")</f>
        <v>N</v>
      </c>
      <c r="AB1719" s="6" t="s">
        <v>36</v>
      </c>
    </row>
    <row r="1720" spans="2:28" ht="92.4">
      <c r="B1720">
        <v>2016</v>
      </c>
      <c r="C1720" s="4">
        <v>9560</v>
      </c>
      <c r="D1720" s="5" t="s">
        <v>30</v>
      </c>
      <c r="E1720" s="5" t="s">
        <v>31</v>
      </c>
      <c r="F1720" s="5" t="s">
        <v>32</v>
      </c>
      <c r="G1720" s="6" t="s">
        <v>33</v>
      </c>
      <c r="H1720" s="7">
        <v>90</v>
      </c>
      <c r="I1720" s="5" t="s">
        <v>34</v>
      </c>
      <c r="J1720" t="str">
        <f>IF((ISNUMBER(SEARCH({"Cash"},[1]Sheet2!$I1720))),"Avg","AboveAvg")</f>
        <v>Avg</v>
      </c>
      <c r="L1720" s="5" t="s">
        <v>41</v>
      </c>
      <c r="O1720" t="str">
        <f>IF(OR(ISNUMBER(SEARCH({"smok"},$Z1720))),"Y","N")</f>
        <v>N</v>
      </c>
      <c r="P1720" t="str">
        <f>IF(OR(ISNUMBER(SEARCH({"BP","Hyper"},$Z1720))),"Y","N")</f>
        <v>N</v>
      </c>
      <c r="Q1720" t="str">
        <f>IF(OR(ISNUMBER(SEARCH({"Tobacc","smok"},$Z1720))),"Y","N")</f>
        <v>N</v>
      </c>
      <c r="T1720" s="8" t="s">
        <v>31</v>
      </c>
      <c r="U1720" s="8" t="s">
        <v>31</v>
      </c>
      <c r="Z1720" s="9" t="s">
        <v>840</v>
      </c>
      <c r="AA1720" t="str">
        <f>IF(OR(ISNUMBER(SEARCH({"Diabetes","Diabetic"},$Z1720))),"Y","N")</f>
        <v>N</v>
      </c>
      <c r="AB1720" s="6" t="s">
        <v>36</v>
      </c>
    </row>
    <row r="1721" spans="2:28">
      <c r="B1721">
        <v>2016</v>
      </c>
      <c r="C1721" s="4">
        <v>20110</v>
      </c>
      <c r="D1721" s="5" t="s">
        <v>30</v>
      </c>
      <c r="E1721" s="5" t="s">
        <v>31</v>
      </c>
      <c r="F1721" s="5" t="s">
        <v>37</v>
      </c>
      <c r="G1721" s="6" t="s">
        <v>33</v>
      </c>
      <c r="H1721" s="7">
        <v>61</v>
      </c>
      <c r="I1721" s="5" t="s">
        <v>40</v>
      </c>
      <c r="J1721" t="str">
        <f>IF((ISNUMBER(SEARCH({"Cash"},[1]Sheet2!$I1721))),"Avg","AboveAvg")</f>
        <v>AboveAvg</v>
      </c>
      <c r="L1721" s="5" t="s">
        <v>31</v>
      </c>
      <c r="O1721" t="str">
        <f>IF(OR(ISNUMBER(SEARCH({"smok"},$Z1721))),"Y","N")</f>
        <v>N</v>
      </c>
      <c r="P1721" t="str">
        <f>IF(OR(ISNUMBER(SEARCH({"BP","Hyper"},$Z1721))),"Y","N")</f>
        <v>N</v>
      </c>
      <c r="Q1721" t="str">
        <f>IF(OR(ISNUMBER(SEARCH({"Tobacc","smok"},$Z1721))),"Y","N")</f>
        <v>N</v>
      </c>
      <c r="T1721" s="8" t="s">
        <v>31</v>
      </c>
      <c r="U1721" s="8" t="s">
        <v>31</v>
      </c>
      <c r="Z1721" s="9" t="s">
        <v>31</v>
      </c>
      <c r="AA1721" t="str">
        <f>IF(OR(ISNUMBER(SEARCH({"Diabetes","Diabetic"},$Z1721))),"Y","N")</f>
        <v>N</v>
      </c>
      <c r="AB1721" s="6" t="s">
        <v>36</v>
      </c>
    </row>
    <row r="1722" spans="2:28">
      <c r="B1722">
        <v>2016</v>
      </c>
      <c r="C1722" s="4">
        <v>23069</v>
      </c>
      <c r="D1722" s="5" t="s">
        <v>30</v>
      </c>
      <c r="E1722" s="5" t="s">
        <v>31</v>
      </c>
      <c r="F1722" s="5" t="s">
        <v>32</v>
      </c>
      <c r="G1722" s="6" t="s">
        <v>33</v>
      </c>
      <c r="H1722" s="7">
        <v>53</v>
      </c>
      <c r="I1722" s="5" t="s">
        <v>34</v>
      </c>
      <c r="J1722" t="str">
        <f>IF((ISNUMBER(SEARCH({"Cash"},[1]Sheet2!$I1722))),"Avg","AboveAvg")</f>
        <v>Avg</v>
      </c>
      <c r="L1722" s="5" t="s">
        <v>41</v>
      </c>
      <c r="O1722" t="str">
        <f>IF(OR(ISNUMBER(SEARCH({"smok"},$Z1722))),"Y","N")</f>
        <v>N</v>
      </c>
      <c r="P1722" t="str">
        <f>IF(OR(ISNUMBER(SEARCH({"BP","Hyper"},$Z1722))),"Y","N")</f>
        <v>N</v>
      </c>
      <c r="Q1722" t="str">
        <f>IF(OR(ISNUMBER(SEARCH({"Tobacc","smok"},$Z1722))),"Y","N")</f>
        <v>N</v>
      </c>
      <c r="T1722" s="8" t="s">
        <v>31</v>
      </c>
      <c r="U1722" s="8" t="s">
        <v>31</v>
      </c>
      <c r="Z1722" s="9" t="s">
        <v>31</v>
      </c>
      <c r="AA1722" t="str">
        <f>IF(OR(ISNUMBER(SEARCH({"Diabetes","Diabetic"},$Z1722))),"Y","N")</f>
        <v>N</v>
      </c>
      <c r="AB1722" s="6" t="s">
        <v>36</v>
      </c>
    </row>
    <row r="1723" spans="2:28" ht="277.2">
      <c r="B1723">
        <v>2016</v>
      </c>
      <c r="C1723" s="4">
        <v>25113</v>
      </c>
      <c r="D1723" s="5" t="s">
        <v>30</v>
      </c>
      <c r="E1723" s="5" t="s">
        <v>31</v>
      </c>
      <c r="F1723" s="5" t="s">
        <v>37</v>
      </c>
      <c r="G1723" s="6" t="s">
        <v>33</v>
      </c>
      <c r="H1723" s="7">
        <v>47</v>
      </c>
      <c r="I1723" s="5" t="s">
        <v>40</v>
      </c>
      <c r="J1723" t="str">
        <f>IF((ISNUMBER(SEARCH({"Cash"},[1]Sheet2!$I1723))),"Avg","AboveAvg")</f>
        <v>AboveAvg</v>
      </c>
      <c r="L1723" s="5" t="s">
        <v>48</v>
      </c>
      <c r="O1723" t="str">
        <f>IF(OR(ISNUMBER(SEARCH({"smok"},$Z1723))),"Y","N")</f>
        <v>N</v>
      </c>
      <c r="P1723" t="str">
        <f>IF(OR(ISNUMBER(SEARCH({"BP","Hyper"},$Z1723))),"Y","N")</f>
        <v>N</v>
      </c>
      <c r="Q1723" t="str">
        <f>IF(OR(ISNUMBER(SEARCH({"Tobacc","smok"},$Z1723))),"Y","N")</f>
        <v>N</v>
      </c>
      <c r="T1723" s="8" t="s">
        <v>31</v>
      </c>
      <c r="U1723" s="8" t="s">
        <v>31</v>
      </c>
      <c r="Z1723" s="9" t="s">
        <v>841</v>
      </c>
      <c r="AA1723" t="str">
        <f>IF(OR(ISNUMBER(SEARCH({"Diabetes","Diabetic"},$Z1723))),"Y","N")</f>
        <v>N</v>
      </c>
      <c r="AB1723" s="6" t="s">
        <v>36</v>
      </c>
    </row>
    <row r="1724" spans="2:28" ht="264">
      <c r="B1724">
        <v>2016</v>
      </c>
      <c r="C1724" s="4">
        <v>24088</v>
      </c>
      <c r="D1724" s="5" t="s">
        <v>30</v>
      </c>
      <c r="E1724" s="5" t="s">
        <v>31</v>
      </c>
      <c r="F1724" s="5" t="s">
        <v>37</v>
      </c>
      <c r="G1724" s="6" t="s">
        <v>33</v>
      </c>
      <c r="H1724" s="7">
        <v>50</v>
      </c>
      <c r="I1724" s="5" t="s">
        <v>40</v>
      </c>
      <c r="J1724" t="str">
        <f>IF((ISNUMBER(SEARCH({"Cash"},[1]Sheet2!$I1724))),"Avg","AboveAvg")</f>
        <v>AboveAvg</v>
      </c>
      <c r="L1724" s="5" t="s">
        <v>48</v>
      </c>
      <c r="O1724" t="str">
        <f>IF(OR(ISNUMBER(SEARCH({"smok"},$Z1724))),"Y","N")</f>
        <v>N</v>
      </c>
      <c r="P1724" t="str">
        <f>IF(OR(ISNUMBER(SEARCH({"BP","Hyper"},$Z1724))),"Y","N")</f>
        <v>Y</v>
      </c>
      <c r="Q1724" t="str">
        <f>IF(OR(ISNUMBER(SEARCH({"Tobacc","smok"},$Z1724))),"Y","N")</f>
        <v>N</v>
      </c>
      <c r="T1724" s="8" t="s">
        <v>31</v>
      </c>
      <c r="U1724" s="8" t="s">
        <v>31</v>
      </c>
      <c r="Z1724" s="9" t="s">
        <v>842</v>
      </c>
      <c r="AA1724" t="str">
        <f>IF(OR(ISNUMBER(SEARCH({"Diabetes","Diabetic"},$Z1724))),"Y","N")</f>
        <v>N</v>
      </c>
      <c r="AB1724" s="6" t="s">
        <v>36</v>
      </c>
    </row>
    <row r="1725" spans="2:28" ht="277.2">
      <c r="B1725">
        <v>2016</v>
      </c>
      <c r="C1725" s="4">
        <v>18923</v>
      </c>
      <c r="D1725" s="5" t="s">
        <v>30</v>
      </c>
      <c r="E1725" s="5" t="s">
        <v>31</v>
      </c>
      <c r="F1725" s="5" t="s">
        <v>37</v>
      </c>
      <c r="G1725" s="6" t="s">
        <v>33</v>
      </c>
      <c r="H1725" s="7">
        <v>65</v>
      </c>
      <c r="I1725" s="5" t="s">
        <v>40</v>
      </c>
      <c r="J1725" t="str">
        <f>IF((ISNUMBER(SEARCH({"Cash"},[1]Sheet2!$I1725))),"Avg","AboveAvg")</f>
        <v>AboveAvg</v>
      </c>
      <c r="L1725" s="5" t="s">
        <v>31</v>
      </c>
      <c r="O1725" t="str">
        <f>IF(OR(ISNUMBER(SEARCH({"smok"},$Z1725))),"Y","N")</f>
        <v>N</v>
      </c>
      <c r="P1725" t="str">
        <f>IF(OR(ISNUMBER(SEARCH({"BP","Hyper"},$Z1725))),"Y","N")</f>
        <v>N</v>
      </c>
      <c r="Q1725" t="str">
        <f>IF(OR(ISNUMBER(SEARCH({"Tobacc","smok"},$Z1725))),"Y","N")</f>
        <v>N</v>
      </c>
      <c r="T1725" s="8" t="s">
        <v>31</v>
      </c>
      <c r="U1725" s="8" t="s">
        <v>31</v>
      </c>
      <c r="Z1725" s="9" t="s">
        <v>843</v>
      </c>
      <c r="AA1725" t="str">
        <f>IF(OR(ISNUMBER(SEARCH({"Diabetes","Diabetic"},$Z1725))),"Y","N")</f>
        <v>N</v>
      </c>
      <c r="AB1725" s="6" t="s">
        <v>36</v>
      </c>
    </row>
    <row r="1726" spans="2:28">
      <c r="B1726">
        <v>2016</v>
      </c>
      <c r="C1726" s="4">
        <v>22184</v>
      </c>
      <c r="D1726" s="5" t="s">
        <v>30</v>
      </c>
      <c r="E1726" s="5" t="s">
        <v>31</v>
      </c>
      <c r="F1726" s="5" t="s">
        <v>37</v>
      </c>
      <c r="G1726" s="6" t="s">
        <v>33</v>
      </c>
      <c r="H1726" s="7">
        <v>55</v>
      </c>
      <c r="I1726" s="5" t="s">
        <v>40</v>
      </c>
      <c r="J1726" t="str">
        <f>IF((ISNUMBER(SEARCH({"Cash"},[1]Sheet2!$I1726))),"Avg","AboveAvg")</f>
        <v>AboveAvg</v>
      </c>
      <c r="L1726" s="5" t="s">
        <v>31</v>
      </c>
      <c r="O1726" t="str">
        <f>IF(OR(ISNUMBER(SEARCH({"smok"},$Z1726))),"Y","N")</f>
        <v>N</v>
      </c>
      <c r="P1726" t="str">
        <f>IF(OR(ISNUMBER(SEARCH({"BP","Hyper"},$Z1726))),"Y","N")</f>
        <v>N</v>
      </c>
      <c r="Q1726" t="str">
        <f>IF(OR(ISNUMBER(SEARCH({"Tobacc","smok"},$Z1726))),"Y","N")</f>
        <v>N</v>
      </c>
      <c r="T1726" s="8" t="s">
        <v>31</v>
      </c>
      <c r="U1726" s="8" t="s">
        <v>31</v>
      </c>
      <c r="Z1726" s="9" t="s">
        <v>31</v>
      </c>
      <c r="AA1726" t="str">
        <f>IF(OR(ISNUMBER(SEARCH({"Diabetes","Diabetic"},$Z1726))),"Y","N")</f>
        <v>N</v>
      </c>
      <c r="AB1726" s="6" t="s">
        <v>36</v>
      </c>
    </row>
    <row r="1727" spans="2:28">
      <c r="B1727">
        <v>2016</v>
      </c>
      <c r="C1727" s="4">
        <v>17333</v>
      </c>
      <c r="D1727" s="5" t="s">
        <v>30</v>
      </c>
      <c r="E1727" s="5" t="s">
        <v>31</v>
      </c>
      <c r="F1727" s="5" t="s">
        <v>37</v>
      </c>
      <c r="G1727" s="6" t="s">
        <v>33</v>
      </c>
      <c r="H1727" s="7">
        <v>69</v>
      </c>
      <c r="I1727" s="5" t="s">
        <v>40</v>
      </c>
      <c r="J1727" t="str">
        <f>IF((ISNUMBER(SEARCH({"Cash"},[1]Sheet2!$I1727))),"Avg","AboveAvg")</f>
        <v>AboveAvg</v>
      </c>
      <c r="L1727" s="5" t="s">
        <v>31</v>
      </c>
      <c r="O1727" t="str">
        <f>IF(OR(ISNUMBER(SEARCH({"smok"},$Z1727))),"Y","N")</f>
        <v>N</v>
      </c>
      <c r="P1727" t="str">
        <f>IF(OR(ISNUMBER(SEARCH({"BP","Hyper"},$Z1727))),"Y","N")</f>
        <v>N</v>
      </c>
      <c r="Q1727" t="str">
        <f>IF(OR(ISNUMBER(SEARCH({"Tobacc","smok"},$Z1727))),"Y","N")</f>
        <v>N</v>
      </c>
      <c r="T1727" s="8" t="s">
        <v>31</v>
      </c>
      <c r="U1727" s="8" t="s">
        <v>31</v>
      </c>
      <c r="Z1727" s="9" t="s">
        <v>31</v>
      </c>
      <c r="AA1727" t="str">
        <f>IF(OR(ISNUMBER(SEARCH({"Diabetes","Diabetic"},$Z1727))),"Y","N")</f>
        <v>N</v>
      </c>
      <c r="AB1727" s="6" t="s">
        <v>36</v>
      </c>
    </row>
    <row r="1728" spans="2:28">
      <c r="B1728">
        <v>2016</v>
      </c>
      <c r="C1728" s="4">
        <v>35836</v>
      </c>
      <c r="D1728" s="5" t="s">
        <v>30</v>
      </c>
      <c r="E1728" s="5" t="s">
        <v>31</v>
      </c>
      <c r="F1728" s="5" t="s">
        <v>37</v>
      </c>
      <c r="G1728" s="6" t="s">
        <v>33</v>
      </c>
      <c r="H1728" s="7">
        <v>18</v>
      </c>
      <c r="I1728" s="5" t="s">
        <v>34</v>
      </c>
      <c r="J1728" t="str">
        <f>IF((ISNUMBER(SEARCH({"Cash"},[1]Sheet2!$I1728))),"Avg","AboveAvg")</f>
        <v>Avg</v>
      </c>
      <c r="L1728" s="5" t="s">
        <v>31</v>
      </c>
      <c r="O1728" t="str">
        <f>IF(OR(ISNUMBER(SEARCH({"smok"},$Z1728))),"Y","N")</f>
        <v>N</v>
      </c>
      <c r="P1728" t="str">
        <f>IF(OR(ISNUMBER(SEARCH({"BP","Hyper"},$Z1728))),"Y","N")</f>
        <v>N</v>
      </c>
      <c r="Q1728" t="str">
        <f>IF(OR(ISNUMBER(SEARCH({"Tobacc","smok"},$Z1728))),"Y","N")</f>
        <v>N</v>
      </c>
      <c r="T1728" s="8" t="s">
        <v>31</v>
      </c>
      <c r="U1728" s="8" t="s">
        <v>31</v>
      </c>
      <c r="Z1728" s="9" t="s">
        <v>31</v>
      </c>
      <c r="AA1728" t="str">
        <f>IF(OR(ISNUMBER(SEARCH({"Diabetes","Diabetic"},$Z1728))),"Y","N")</f>
        <v>N</v>
      </c>
      <c r="AB1728" s="6" t="s">
        <v>36</v>
      </c>
    </row>
    <row r="1729" spans="2:28">
      <c r="B1729">
        <v>2016</v>
      </c>
      <c r="C1729" s="4">
        <v>29000</v>
      </c>
      <c r="D1729" s="5" t="s">
        <v>30</v>
      </c>
      <c r="E1729" s="5" t="s">
        <v>31</v>
      </c>
      <c r="F1729" s="5" t="s">
        <v>37</v>
      </c>
      <c r="G1729" s="6" t="s">
        <v>33</v>
      </c>
      <c r="H1729" s="7">
        <v>37</v>
      </c>
      <c r="I1729" s="5" t="s">
        <v>34</v>
      </c>
      <c r="J1729" t="str">
        <f>IF((ISNUMBER(SEARCH({"Cash"},[1]Sheet2!$I1729))),"Avg","AboveAvg")</f>
        <v>Avg</v>
      </c>
      <c r="L1729" s="5" t="s">
        <v>41</v>
      </c>
      <c r="O1729" t="str">
        <f>IF(OR(ISNUMBER(SEARCH({"smok"},$Z1729))),"Y","N")</f>
        <v>N</v>
      </c>
      <c r="P1729" t="str">
        <f>IF(OR(ISNUMBER(SEARCH({"BP","Hyper"},$Z1729))),"Y","N")</f>
        <v>N</v>
      </c>
      <c r="Q1729" t="str">
        <f>IF(OR(ISNUMBER(SEARCH({"Tobacc","smok"},$Z1729))),"Y","N")</f>
        <v>N</v>
      </c>
      <c r="T1729" s="8" t="s">
        <v>31</v>
      </c>
      <c r="U1729" s="8" t="s">
        <v>31</v>
      </c>
      <c r="Z1729" s="9" t="s">
        <v>31</v>
      </c>
      <c r="AA1729" t="str">
        <f>IF(OR(ISNUMBER(SEARCH({"Diabetes","Diabetic"},$Z1729))),"Y","N")</f>
        <v>N</v>
      </c>
      <c r="AB1729" s="6" t="s">
        <v>36</v>
      </c>
    </row>
    <row r="1730" spans="2:28" ht="369.6">
      <c r="B1730">
        <v>2016</v>
      </c>
      <c r="C1730" s="4">
        <v>32749</v>
      </c>
      <c r="D1730" s="5" t="s">
        <v>30</v>
      </c>
      <c r="E1730" s="5" t="s">
        <v>31</v>
      </c>
      <c r="F1730" s="5" t="s">
        <v>37</v>
      </c>
      <c r="G1730" s="6" t="s">
        <v>33</v>
      </c>
      <c r="H1730" s="7">
        <v>26</v>
      </c>
      <c r="I1730" s="5" t="s">
        <v>34</v>
      </c>
      <c r="J1730" t="str">
        <f>IF((ISNUMBER(SEARCH({"Cash"},[1]Sheet2!$I1730))),"Avg","AboveAvg")</f>
        <v>Avg</v>
      </c>
      <c r="L1730" s="5" t="s">
        <v>31</v>
      </c>
      <c r="O1730" t="str">
        <f>IF(OR(ISNUMBER(SEARCH({"smok"},$Z1730))),"Y","N")</f>
        <v>N</v>
      </c>
      <c r="P1730" t="str">
        <f>IF(OR(ISNUMBER(SEARCH({"BP","Hyper"},$Z1730))),"Y","N")</f>
        <v>Y</v>
      </c>
      <c r="Q1730" t="str">
        <f>IF(OR(ISNUMBER(SEARCH({"Tobacc","smok"},$Z1730))),"Y","N")</f>
        <v>N</v>
      </c>
      <c r="T1730" s="8" t="s">
        <v>31</v>
      </c>
      <c r="U1730" s="8" t="s">
        <v>31</v>
      </c>
      <c r="Z1730" s="9" t="s">
        <v>844</v>
      </c>
      <c r="AA1730" t="str">
        <f>IF(OR(ISNUMBER(SEARCH({"Diabetes","Diabetic"},$Z1730))),"Y","N")</f>
        <v>N</v>
      </c>
      <c r="AB1730" s="6" t="s">
        <v>36</v>
      </c>
    </row>
    <row r="1731" spans="2:28">
      <c r="B1731">
        <v>2016</v>
      </c>
      <c r="C1731" s="4">
        <v>22778</v>
      </c>
      <c r="D1731" s="5" t="s">
        <v>30</v>
      </c>
      <c r="E1731" s="5" t="s">
        <v>31</v>
      </c>
      <c r="F1731" s="5" t="s">
        <v>37</v>
      </c>
      <c r="G1731" s="6" t="s">
        <v>33</v>
      </c>
      <c r="H1731" s="7">
        <v>54</v>
      </c>
      <c r="I1731" s="5" t="s">
        <v>40</v>
      </c>
      <c r="J1731" t="str">
        <f>IF((ISNUMBER(SEARCH({"Cash"},[1]Sheet2!$I1731))),"Avg","AboveAvg")</f>
        <v>AboveAvg</v>
      </c>
      <c r="L1731" s="5" t="s">
        <v>41</v>
      </c>
      <c r="O1731" t="str">
        <f>IF(OR(ISNUMBER(SEARCH({"smok"},$Z1731))),"Y","N")</f>
        <v>N</v>
      </c>
      <c r="P1731" t="str">
        <f>IF(OR(ISNUMBER(SEARCH({"BP","Hyper"},$Z1731))),"Y","N")</f>
        <v>N</v>
      </c>
      <c r="Q1731" t="str">
        <f>IF(OR(ISNUMBER(SEARCH({"Tobacc","smok"},$Z1731))),"Y","N")</f>
        <v>N</v>
      </c>
      <c r="T1731" s="8" t="s">
        <v>31</v>
      </c>
      <c r="U1731" s="8" t="s">
        <v>31</v>
      </c>
      <c r="Z1731" s="9" t="s">
        <v>31</v>
      </c>
      <c r="AA1731" t="str">
        <f>IF(OR(ISNUMBER(SEARCH({"Diabetes","Diabetic"},$Z1731))),"Y","N")</f>
        <v>N</v>
      </c>
      <c r="AB1731" s="6" t="s">
        <v>36</v>
      </c>
    </row>
    <row r="1732" spans="2:28">
      <c r="B1732">
        <v>2016</v>
      </c>
      <c r="C1732" s="4">
        <v>25692</v>
      </c>
      <c r="D1732" s="5" t="s">
        <v>30</v>
      </c>
      <c r="E1732" s="5" t="s">
        <v>31</v>
      </c>
      <c r="F1732" s="5" t="s">
        <v>37</v>
      </c>
      <c r="G1732" s="6" t="s">
        <v>33</v>
      </c>
      <c r="H1732" s="7">
        <v>46</v>
      </c>
      <c r="I1732" s="5" t="s">
        <v>40</v>
      </c>
      <c r="J1732" t="str">
        <f>IF((ISNUMBER(SEARCH({"Cash"},[1]Sheet2!$I1732))),"Avg","AboveAvg")</f>
        <v>AboveAvg</v>
      </c>
      <c r="L1732" s="5" t="s">
        <v>44</v>
      </c>
      <c r="O1732" t="str">
        <f>IF(OR(ISNUMBER(SEARCH({"smok"},$Z1732))),"Y","N")</f>
        <v>N</v>
      </c>
      <c r="P1732" t="str">
        <f>IF(OR(ISNUMBER(SEARCH({"BP","Hyper"},$Z1732))),"Y","N")</f>
        <v>N</v>
      </c>
      <c r="Q1732" t="str">
        <f>IF(OR(ISNUMBER(SEARCH({"Tobacc","smok"},$Z1732))),"Y","N")</f>
        <v>N</v>
      </c>
      <c r="T1732" s="8" t="s">
        <v>31</v>
      </c>
      <c r="U1732" s="8" t="s">
        <v>31</v>
      </c>
      <c r="Z1732" s="9" t="s">
        <v>31</v>
      </c>
      <c r="AA1732" t="str">
        <f>IF(OR(ISNUMBER(SEARCH({"Diabetes","Diabetic"},$Z1732))),"Y","N")</f>
        <v>N</v>
      </c>
      <c r="AB1732" s="6" t="s">
        <v>36</v>
      </c>
    </row>
    <row r="1733" spans="2:28" ht="409.6">
      <c r="B1733">
        <v>2016</v>
      </c>
      <c r="C1733" s="4">
        <v>18376</v>
      </c>
      <c r="D1733" s="5" t="s">
        <v>30</v>
      </c>
      <c r="E1733" s="5" t="s">
        <v>31</v>
      </c>
      <c r="F1733" s="5" t="s">
        <v>32</v>
      </c>
      <c r="G1733" s="6" t="s">
        <v>33</v>
      </c>
      <c r="H1733" s="7">
        <v>66</v>
      </c>
      <c r="I1733" s="5" t="s">
        <v>40</v>
      </c>
      <c r="J1733" t="str">
        <f>IF((ISNUMBER(SEARCH({"Cash"},[1]Sheet2!$I1733))),"Avg","AboveAvg")</f>
        <v>AboveAvg</v>
      </c>
      <c r="L1733" s="5" t="s">
        <v>48</v>
      </c>
      <c r="O1733" t="str">
        <f>IF(OR(ISNUMBER(SEARCH({"smok"},$Z1733))),"Y","N")</f>
        <v>N</v>
      </c>
      <c r="P1733" t="str">
        <f>IF(OR(ISNUMBER(SEARCH({"BP","Hyper"},$Z1733))),"Y","N")</f>
        <v>Y</v>
      </c>
      <c r="Q1733" t="str">
        <f>IF(OR(ISNUMBER(SEARCH({"Tobacc","smok"},$Z1733))),"Y","N")</f>
        <v>N</v>
      </c>
      <c r="T1733" s="8" t="s">
        <v>31</v>
      </c>
      <c r="U1733" s="8" t="s">
        <v>31</v>
      </c>
      <c r="Z1733" s="9" t="s">
        <v>845</v>
      </c>
      <c r="AA1733" t="str">
        <f>IF(OR(ISNUMBER(SEARCH({"Diabetes","Diabetic"},$Z1733))),"Y","N")</f>
        <v>N</v>
      </c>
      <c r="AB1733" s="6" t="s">
        <v>36</v>
      </c>
    </row>
    <row r="1734" spans="2:28" ht="343.2">
      <c r="B1734">
        <v>2016</v>
      </c>
      <c r="C1734" s="4">
        <v>23908</v>
      </c>
      <c r="D1734" s="5" t="s">
        <v>30</v>
      </c>
      <c r="E1734" s="5" t="s">
        <v>31</v>
      </c>
      <c r="F1734" s="5" t="s">
        <v>37</v>
      </c>
      <c r="G1734" s="6" t="s">
        <v>33</v>
      </c>
      <c r="H1734" s="7">
        <v>51</v>
      </c>
      <c r="I1734" s="5" t="s">
        <v>40</v>
      </c>
      <c r="J1734" t="str">
        <f>IF((ISNUMBER(SEARCH({"Cash"},[1]Sheet2!$I1734))),"Avg","AboveAvg")</f>
        <v>AboveAvg</v>
      </c>
      <c r="L1734" s="5" t="s">
        <v>41</v>
      </c>
      <c r="O1734" t="str">
        <f>IF(OR(ISNUMBER(SEARCH({"smok"},$Z1734))),"Y","N")</f>
        <v>N</v>
      </c>
      <c r="P1734" t="str">
        <f>IF(OR(ISNUMBER(SEARCH({"BP","Hyper"},$Z1734))),"Y","N")</f>
        <v>N</v>
      </c>
      <c r="Q1734" t="str">
        <f>IF(OR(ISNUMBER(SEARCH({"Tobacc","smok"},$Z1734))),"Y","N")</f>
        <v>N</v>
      </c>
      <c r="T1734" s="8" t="s">
        <v>31</v>
      </c>
      <c r="U1734" s="8" t="s">
        <v>31</v>
      </c>
      <c r="Z1734" s="9" t="s">
        <v>846</v>
      </c>
      <c r="AA1734" t="str">
        <f>IF(OR(ISNUMBER(SEARCH({"Diabetes","Diabetic"},$Z1734))),"Y","N")</f>
        <v>N</v>
      </c>
      <c r="AB1734" s="6" t="s">
        <v>36</v>
      </c>
    </row>
    <row r="1735" spans="2:28" ht="409.6">
      <c r="B1735">
        <v>2016</v>
      </c>
      <c r="C1735" s="4">
        <v>17826</v>
      </c>
      <c r="D1735" s="5" t="s">
        <v>30</v>
      </c>
      <c r="E1735" s="5" t="s">
        <v>31</v>
      </c>
      <c r="F1735" s="5" t="s">
        <v>37</v>
      </c>
      <c r="G1735" s="6" t="s">
        <v>33</v>
      </c>
      <c r="H1735" s="7">
        <v>67</v>
      </c>
      <c r="I1735" s="5" t="s">
        <v>34</v>
      </c>
      <c r="J1735" t="str">
        <f>IF((ISNUMBER(SEARCH({"Cash"},[1]Sheet2!$I1735))),"Avg","AboveAvg")</f>
        <v>Avg</v>
      </c>
      <c r="L1735" s="5" t="s">
        <v>48</v>
      </c>
      <c r="O1735" t="str">
        <f>IF(OR(ISNUMBER(SEARCH({"smok"},$Z1735))),"Y","N")</f>
        <v>N</v>
      </c>
      <c r="P1735" t="str">
        <f>IF(OR(ISNUMBER(SEARCH({"BP","Hyper"},$Z1735))),"Y","N")</f>
        <v>Y</v>
      </c>
      <c r="Q1735" t="str">
        <f>IF(OR(ISNUMBER(SEARCH({"Tobacc","smok"},$Z1735))),"Y","N")</f>
        <v>N</v>
      </c>
      <c r="T1735" s="8" t="s">
        <v>31</v>
      </c>
      <c r="U1735" s="8" t="s">
        <v>31</v>
      </c>
      <c r="Z1735" s="9" t="s">
        <v>847</v>
      </c>
      <c r="AA1735" t="str">
        <f>IF(OR(ISNUMBER(SEARCH({"Diabetes","Diabetic"},$Z1735))),"Y","N")</f>
        <v>Y</v>
      </c>
      <c r="AB1735" s="6" t="s">
        <v>36</v>
      </c>
    </row>
    <row r="1736" spans="2:28">
      <c r="B1736">
        <v>2016</v>
      </c>
      <c r="C1736" s="4">
        <v>30516</v>
      </c>
      <c r="D1736" s="5" t="s">
        <v>30</v>
      </c>
      <c r="E1736" s="5" t="s">
        <v>31</v>
      </c>
      <c r="F1736" s="5" t="s">
        <v>37</v>
      </c>
      <c r="G1736" s="6" t="s">
        <v>33</v>
      </c>
      <c r="H1736" s="7">
        <v>33</v>
      </c>
      <c r="I1736" s="5" t="s">
        <v>40</v>
      </c>
      <c r="J1736" t="str">
        <f>IF((ISNUMBER(SEARCH({"Cash"},[1]Sheet2!$I1736))),"Avg","AboveAvg")</f>
        <v>AboveAvg</v>
      </c>
      <c r="L1736" s="5" t="s">
        <v>31</v>
      </c>
      <c r="O1736" t="str">
        <f>IF(OR(ISNUMBER(SEARCH({"smok"},$Z1736))),"Y","N")</f>
        <v>N</v>
      </c>
      <c r="P1736" t="str">
        <f>IF(OR(ISNUMBER(SEARCH({"BP","Hyper"},$Z1736))),"Y","N")</f>
        <v>N</v>
      </c>
      <c r="Q1736" t="str">
        <f>IF(OR(ISNUMBER(SEARCH({"Tobacc","smok"},$Z1736))),"Y","N")</f>
        <v>N</v>
      </c>
      <c r="T1736" s="8" t="s">
        <v>31</v>
      </c>
      <c r="U1736" s="8" t="s">
        <v>31</v>
      </c>
      <c r="Z1736" s="9" t="s">
        <v>31</v>
      </c>
      <c r="AA1736" t="str">
        <f>IF(OR(ISNUMBER(SEARCH({"Diabetes","Diabetic"},$Z1736))),"Y","N")</f>
        <v>N</v>
      </c>
      <c r="AB1736" s="6" t="s">
        <v>36</v>
      </c>
    </row>
    <row r="1737" spans="2:28" ht="409.6">
      <c r="B1737">
        <v>2016</v>
      </c>
      <c r="C1737" s="4">
        <v>14977</v>
      </c>
      <c r="D1737" s="5" t="s">
        <v>30</v>
      </c>
      <c r="E1737" s="5" t="s">
        <v>31</v>
      </c>
      <c r="F1737" s="5" t="s">
        <v>32</v>
      </c>
      <c r="G1737" s="6" t="s">
        <v>33</v>
      </c>
      <c r="H1737" s="7">
        <v>75</v>
      </c>
      <c r="I1737" s="5" t="s">
        <v>34</v>
      </c>
      <c r="J1737" t="str">
        <f>IF((ISNUMBER(SEARCH({"Cash"},[1]Sheet2!$I1737))),"Avg","AboveAvg")</f>
        <v>Avg</v>
      </c>
      <c r="L1737" s="5" t="s">
        <v>31</v>
      </c>
      <c r="O1737" t="str">
        <f>IF(OR(ISNUMBER(SEARCH({"smok"},$Z1737))),"Y","N")</f>
        <v>N</v>
      </c>
      <c r="P1737" t="str">
        <f>IF(OR(ISNUMBER(SEARCH({"BP","Hyper"},$Z1737))),"Y","N")</f>
        <v>N</v>
      </c>
      <c r="Q1737" t="str">
        <f>IF(OR(ISNUMBER(SEARCH({"Tobacc","smok"},$Z1737))),"Y","N")</f>
        <v>N</v>
      </c>
      <c r="T1737" s="8" t="s">
        <v>31</v>
      </c>
      <c r="U1737" s="8" t="s">
        <v>31</v>
      </c>
      <c r="Z1737" s="9" t="s">
        <v>848</v>
      </c>
      <c r="AA1737" t="str">
        <f>IF(OR(ISNUMBER(SEARCH({"Diabetes","Diabetic"},$Z1737))),"Y","N")</f>
        <v>N</v>
      </c>
      <c r="AB1737" s="6" t="s">
        <v>36</v>
      </c>
    </row>
    <row r="1738" spans="2:28" ht="277.2">
      <c r="B1738">
        <v>2016</v>
      </c>
      <c r="C1738" s="4">
        <v>14817</v>
      </c>
      <c r="D1738" s="5" t="s">
        <v>30</v>
      </c>
      <c r="E1738" s="5" t="s">
        <v>31</v>
      </c>
      <c r="F1738" s="5" t="s">
        <v>32</v>
      </c>
      <c r="G1738" s="6" t="s">
        <v>33</v>
      </c>
      <c r="H1738" s="7">
        <v>76</v>
      </c>
      <c r="I1738" s="5" t="s">
        <v>40</v>
      </c>
      <c r="J1738" t="str">
        <f>IF((ISNUMBER(SEARCH({"Cash"},[1]Sheet2!$I1738))),"Avg","AboveAvg")</f>
        <v>AboveAvg</v>
      </c>
      <c r="L1738" s="5" t="s">
        <v>44</v>
      </c>
      <c r="O1738" t="str">
        <f>IF(OR(ISNUMBER(SEARCH({"smok"},$Z1738))),"Y","N")</f>
        <v>N</v>
      </c>
      <c r="P1738" t="str">
        <f>IF(OR(ISNUMBER(SEARCH({"BP","Hyper"},$Z1738))),"Y","N")</f>
        <v>Y</v>
      </c>
      <c r="Q1738" t="str">
        <f>IF(OR(ISNUMBER(SEARCH({"Tobacc","smok"},$Z1738))),"Y","N")</f>
        <v>N</v>
      </c>
      <c r="T1738" s="8" t="s">
        <v>31</v>
      </c>
      <c r="U1738" s="8" t="s">
        <v>31</v>
      </c>
      <c r="Z1738" s="9" t="s">
        <v>45</v>
      </c>
      <c r="AA1738" t="str">
        <f>IF(OR(ISNUMBER(SEARCH({"Diabetes","Diabetic"},$Z1738))),"Y","N")</f>
        <v>N</v>
      </c>
      <c r="AB1738" s="6" t="s">
        <v>36</v>
      </c>
    </row>
    <row r="1739" spans="2:28">
      <c r="B1739">
        <v>2016</v>
      </c>
      <c r="C1739" s="4">
        <v>22573</v>
      </c>
      <c r="D1739" s="5" t="s">
        <v>30</v>
      </c>
      <c r="E1739" s="5" t="s">
        <v>31</v>
      </c>
      <c r="F1739" s="5" t="s">
        <v>32</v>
      </c>
      <c r="G1739" s="6" t="s">
        <v>33</v>
      </c>
      <c r="H1739" s="7">
        <v>54</v>
      </c>
      <c r="I1739" s="5" t="s">
        <v>40</v>
      </c>
      <c r="J1739" t="str">
        <f>IF((ISNUMBER(SEARCH({"Cash"},[1]Sheet2!$I1739))),"Avg","AboveAvg")</f>
        <v>AboveAvg</v>
      </c>
      <c r="L1739" s="5" t="s">
        <v>41</v>
      </c>
      <c r="O1739" t="str">
        <f>IF(OR(ISNUMBER(SEARCH({"smok"},$Z1739))),"Y","N")</f>
        <v>N</v>
      </c>
      <c r="P1739" t="str">
        <f>IF(OR(ISNUMBER(SEARCH({"BP","Hyper"},$Z1739))),"Y","N")</f>
        <v>N</v>
      </c>
      <c r="Q1739" t="str">
        <f>IF(OR(ISNUMBER(SEARCH({"Tobacc","smok"},$Z1739))),"Y","N")</f>
        <v>N</v>
      </c>
      <c r="T1739" s="8" t="s">
        <v>31</v>
      </c>
      <c r="U1739" s="8" t="s">
        <v>31</v>
      </c>
      <c r="Z1739" s="9" t="s">
        <v>31</v>
      </c>
      <c r="AA1739" t="str">
        <f>IF(OR(ISNUMBER(SEARCH({"Diabetes","Diabetic"},$Z1739))),"Y","N")</f>
        <v>N</v>
      </c>
      <c r="AB1739" s="6" t="s">
        <v>36</v>
      </c>
    </row>
    <row r="1740" spans="2:28" ht="356.4">
      <c r="B1740">
        <v>2016</v>
      </c>
      <c r="C1740" s="4">
        <v>20360</v>
      </c>
      <c r="D1740" s="5" t="s">
        <v>30</v>
      </c>
      <c r="E1740" s="5" t="s">
        <v>31</v>
      </c>
      <c r="F1740" s="5" t="s">
        <v>37</v>
      </c>
      <c r="G1740" s="6" t="s">
        <v>33</v>
      </c>
      <c r="H1740" s="7">
        <v>61</v>
      </c>
      <c r="I1740" s="5" t="s">
        <v>34</v>
      </c>
      <c r="J1740" t="str">
        <f>IF((ISNUMBER(SEARCH({"Cash"},[1]Sheet2!$I1740))),"Avg","AboveAvg")</f>
        <v>Avg</v>
      </c>
      <c r="L1740" s="5" t="s">
        <v>41</v>
      </c>
      <c r="O1740" t="str">
        <f>IF(OR(ISNUMBER(SEARCH({"smok"},$Z1740))),"Y","N")</f>
        <v>N</v>
      </c>
      <c r="P1740" t="str">
        <f>IF(OR(ISNUMBER(SEARCH({"BP","Hyper"},$Z1740))),"Y","N")</f>
        <v>N</v>
      </c>
      <c r="Q1740" t="str">
        <f>IF(OR(ISNUMBER(SEARCH({"Tobacc","smok"},$Z1740))),"Y","N")</f>
        <v>N</v>
      </c>
      <c r="T1740" s="8" t="s">
        <v>31</v>
      </c>
      <c r="U1740" s="8" t="s">
        <v>31</v>
      </c>
      <c r="Z1740" s="9" t="s">
        <v>849</v>
      </c>
      <c r="AA1740" t="str">
        <f>IF(OR(ISNUMBER(SEARCH({"Diabetes","Diabetic"},$Z1740))),"Y","N")</f>
        <v>N</v>
      </c>
      <c r="AB1740" s="6" t="s">
        <v>36</v>
      </c>
    </row>
    <row r="1741" spans="2:28" ht="409.6">
      <c r="B1741">
        <v>2016</v>
      </c>
      <c r="C1741" s="4">
        <v>18857</v>
      </c>
      <c r="D1741" s="5" t="s">
        <v>30</v>
      </c>
      <c r="E1741" s="5" t="s">
        <v>31</v>
      </c>
      <c r="F1741" s="5" t="s">
        <v>37</v>
      </c>
      <c r="G1741" s="6" t="s">
        <v>33</v>
      </c>
      <c r="H1741" s="7">
        <v>65</v>
      </c>
      <c r="I1741" s="5" t="s">
        <v>34</v>
      </c>
      <c r="J1741" t="str">
        <f>IF((ISNUMBER(SEARCH({"Cash"},[1]Sheet2!$I1741))),"Avg","AboveAvg")</f>
        <v>Avg</v>
      </c>
      <c r="L1741" s="5" t="s">
        <v>41</v>
      </c>
      <c r="O1741" t="str">
        <f>IF(OR(ISNUMBER(SEARCH({"smok"},$Z1741))),"Y","N")</f>
        <v>N</v>
      </c>
      <c r="P1741" t="str">
        <f>IF(OR(ISNUMBER(SEARCH({"BP","Hyper"},$Z1741))),"Y","N")</f>
        <v>Y</v>
      </c>
      <c r="Q1741" t="str">
        <f>IF(OR(ISNUMBER(SEARCH({"Tobacc","smok"},$Z1741))),"Y","N")</f>
        <v>N</v>
      </c>
      <c r="T1741" s="8" t="s">
        <v>31</v>
      </c>
      <c r="U1741" s="8" t="s">
        <v>31</v>
      </c>
      <c r="Z1741" s="9" t="s">
        <v>850</v>
      </c>
      <c r="AA1741" t="str">
        <f>IF(OR(ISNUMBER(SEARCH({"Diabetes","Diabetic"},$Z1741))),"Y","N")</f>
        <v>N</v>
      </c>
      <c r="AB1741" s="6" t="s">
        <v>36</v>
      </c>
    </row>
    <row r="1742" spans="2:28" ht="409.6">
      <c r="B1742">
        <v>2016</v>
      </c>
      <c r="C1742" s="4">
        <v>14898</v>
      </c>
      <c r="D1742" s="5" t="s">
        <v>30</v>
      </c>
      <c r="E1742" s="5" t="s">
        <v>31</v>
      </c>
      <c r="F1742" s="5" t="s">
        <v>32</v>
      </c>
      <c r="G1742" s="6" t="s">
        <v>33</v>
      </c>
      <c r="H1742" s="7">
        <v>76</v>
      </c>
      <c r="I1742" s="5" t="s">
        <v>34</v>
      </c>
      <c r="J1742" t="str">
        <f>IF((ISNUMBER(SEARCH({"Cash"},[1]Sheet2!$I1742))),"Avg","AboveAvg")</f>
        <v>Avg</v>
      </c>
      <c r="L1742" s="5" t="s">
        <v>31</v>
      </c>
      <c r="O1742" t="str">
        <f>IF(OR(ISNUMBER(SEARCH({"smok"},$Z1742))),"Y","N")</f>
        <v>N</v>
      </c>
      <c r="P1742" t="str">
        <f>IF(OR(ISNUMBER(SEARCH({"BP","Hyper"},$Z1742))),"Y","N")</f>
        <v>Y</v>
      </c>
      <c r="Q1742" t="str">
        <f>IF(OR(ISNUMBER(SEARCH({"Tobacc","smok"},$Z1742))),"Y","N")</f>
        <v>N</v>
      </c>
      <c r="T1742" s="8" t="s">
        <v>31</v>
      </c>
      <c r="U1742" s="8" t="s">
        <v>31</v>
      </c>
      <c r="Z1742" s="9" t="s">
        <v>779</v>
      </c>
      <c r="AA1742" t="str">
        <f>IF(OR(ISNUMBER(SEARCH({"Diabetes","Diabetic"},$Z1742))),"Y","N")</f>
        <v>N</v>
      </c>
      <c r="AB1742" s="6" t="s">
        <v>36</v>
      </c>
    </row>
    <row r="1743" spans="2:28" ht="409.6">
      <c r="B1743">
        <v>2016</v>
      </c>
      <c r="C1743" s="4">
        <v>22477</v>
      </c>
      <c r="D1743" s="5" t="s">
        <v>30</v>
      </c>
      <c r="E1743" s="5" t="s">
        <v>31</v>
      </c>
      <c r="F1743" s="5" t="s">
        <v>32</v>
      </c>
      <c r="G1743" s="6" t="s">
        <v>33</v>
      </c>
      <c r="H1743" s="7">
        <v>55</v>
      </c>
      <c r="I1743" s="5" t="s">
        <v>40</v>
      </c>
      <c r="J1743" t="str">
        <f>IF((ISNUMBER(SEARCH({"Cash"},[1]Sheet2!$I1743))),"Avg","AboveAvg")</f>
        <v>AboveAvg</v>
      </c>
      <c r="L1743" s="5" t="s">
        <v>31</v>
      </c>
      <c r="O1743" t="str">
        <f>IF(OR(ISNUMBER(SEARCH({"smok"},$Z1743))),"Y","N")</f>
        <v>N</v>
      </c>
      <c r="P1743" t="str">
        <f>IF(OR(ISNUMBER(SEARCH({"BP","Hyper"},$Z1743))),"Y","N")</f>
        <v>N</v>
      </c>
      <c r="Q1743" t="str">
        <f>IF(OR(ISNUMBER(SEARCH({"Tobacc","smok"},$Z1743))),"Y","N")</f>
        <v>N</v>
      </c>
      <c r="T1743" s="8" t="s">
        <v>31</v>
      </c>
      <c r="U1743" s="8" t="s">
        <v>31</v>
      </c>
      <c r="Z1743" s="9" t="s">
        <v>851</v>
      </c>
      <c r="AA1743" t="str">
        <f>IF(OR(ISNUMBER(SEARCH({"Diabetes","Diabetic"},$Z1743))),"Y","N")</f>
        <v>N</v>
      </c>
      <c r="AB1743" s="6" t="s">
        <v>36</v>
      </c>
    </row>
    <row r="1744" spans="2:28" ht="211.2">
      <c r="B1744">
        <v>2016</v>
      </c>
      <c r="C1744" s="4">
        <v>25779</v>
      </c>
      <c r="D1744" s="5" t="s">
        <v>30</v>
      </c>
      <c r="E1744" s="5" t="s">
        <v>31</v>
      </c>
      <c r="F1744" s="5" t="s">
        <v>37</v>
      </c>
      <c r="G1744" s="6" t="s">
        <v>33</v>
      </c>
      <c r="H1744" s="7">
        <v>46</v>
      </c>
      <c r="I1744" s="5" t="s">
        <v>34</v>
      </c>
      <c r="J1744" t="str">
        <f>IF((ISNUMBER(SEARCH({"Cash"},[1]Sheet2!$I1744))),"Avg","AboveAvg")</f>
        <v>Avg</v>
      </c>
      <c r="L1744" s="5" t="s">
        <v>44</v>
      </c>
      <c r="O1744" t="str">
        <f>IF(OR(ISNUMBER(SEARCH({"smok"},$Z1744))),"Y","N")</f>
        <v>N</v>
      </c>
      <c r="P1744" t="str">
        <f>IF(OR(ISNUMBER(SEARCH({"BP","Hyper"},$Z1744))),"Y","N")</f>
        <v>N</v>
      </c>
      <c r="Q1744" t="str">
        <f>IF(OR(ISNUMBER(SEARCH({"Tobacc","smok"},$Z1744))),"Y","N")</f>
        <v>N</v>
      </c>
      <c r="T1744" s="8" t="s">
        <v>31</v>
      </c>
      <c r="U1744" s="8" t="s">
        <v>31</v>
      </c>
      <c r="Z1744" s="9" t="s">
        <v>852</v>
      </c>
      <c r="AA1744" t="str">
        <f>IF(OR(ISNUMBER(SEARCH({"Diabetes","Diabetic"},$Z1744))),"Y","N")</f>
        <v>N</v>
      </c>
      <c r="AB1744" s="6" t="s">
        <v>36</v>
      </c>
    </row>
    <row r="1745" spans="2:28" ht="250.8">
      <c r="B1745">
        <v>2016</v>
      </c>
      <c r="C1745" s="4">
        <v>20090</v>
      </c>
      <c r="D1745" s="5" t="s">
        <v>30</v>
      </c>
      <c r="E1745" s="5" t="s">
        <v>31</v>
      </c>
      <c r="F1745" s="5" t="s">
        <v>37</v>
      </c>
      <c r="G1745" s="6" t="s">
        <v>33</v>
      </c>
      <c r="H1745" s="7">
        <v>61</v>
      </c>
      <c r="I1745" s="5" t="s">
        <v>34</v>
      </c>
      <c r="J1745" t="str">
        <f>IF((ISNUMBER(SEARCH({"Cash"},[1]Sheet2!$I1745))),"Avg","AboveAvg")</f>
        <v>Avg</v>
      </c>
      <c r="L1745" s="5" t="s">
        <v>48</v>
      </c>
      <c r="O1745" t="str">
        <f>IF(OR(ISNUMBER(SEARCH({"smok"},$Z1745))),"Y","N")</f>
        <v>N</v>
      </c>
      <c r="P1745" t="str">
        <f>IF(OR(ISNUMBER(SEARCH({"BP","Hyper"},$Z1745))),"Y","N")</f>
        <v>N</v>
      </c>
      <c r="Q1745" t="str">
        <f>IF(OR(ISNUMBER(SEARCH({"Tobacc","smok"},$Z1745))),"Y","N")</f>
        <v>N</v>
      </c>
      <c r="T1745" s="8" t="s">
        <v>31</v>
      </c>
      <c r="U1745" s="8" t="s">
        <v>31</v>
      </c>
      <c r="Z1745" s="9" t="s">
        <v>827</v>
      </c>
      <c r="AA1745" t="str">
        <f>IF(OR(ISNUMBER(SEARCH({"Diabetes","Diabetic"},$Z1745))),"Y","N")</f>
        <v>N</v>
      </c>
      <c r="AB1745" s="6" t="s">
        <v>36</v>
      </c>
    </row>
    <row r="1746" spans="2:28">
      <c r="B1746">
        <v>2016</v>
      </c>
      <c r="C1746" s="4">
        <v>25383</v>
      </c>
      <c r="D1746" s="5" t="s">
        <v>30</v>
      </c>
      <c r="E1746" s="5" t="s">
        <v>31</v>
      </c>
      <c r="F1746" s="5" t="s">
        <v>37</v>
      </c>
      <c r="G1746" s="6" t="s">
        <v>33</v>
      </c>
      <c r="H1746" s="7">
        <v>47</v>
      </c>
      <c r="I1746" s="5" t="s">
        <v>34</v>
      </c>
      <c r="J1746" t="str">
        <f>IF((ISNUMBER(SEARCH({"Cash"},[1]Sheet2!$I1746))),"Avg","AboveAvg")</f>
        <v>Avg</v>
      </c>
      <c r="L1746" s="5" t="s">
        <v>44</v>
      </c>
      <c r="O1746" t="str">
        <f>IF(OR(ISNUMBER(SEARCH({"smok"},$Z1746))),"Y","N")</f>
        <v>N</v>
      </c>
      <c r="P1746" t="str">
        <f>IF(OR(ISNUMBER(SEARCH({"BP","Hyper"},$Z1746))),"Y","N")</f>
        <v>N</v>
      </c>
      <c r="Q1746" t="str">
        <f>IF(OR(ISNUMBER(SEARCH({"Tobacc","smok"},$Z1746))),"Y","N")</f>
        <v>N</v>
      </c>
      <c r="T1746" s="8" t="s">
        <v>31</v>
      </c>
      <c r="U1746" s="8" t="s">
        <v>31</v>
      </c>
      <c r="Z1746" s="9" t="s">
        <v>31</v>
      </c>
      <c r="AA1746" t="str">
        <f>IF(OR(ISNUMBER(SEARCH({"Diabetes","Diabetic"},$Z1746))),"Y","N")</f>
        <v>N</v>
      </c>
      <c r="AB1746" s="6" t="s">
        <v>36</v>
      </c>
    </row>
    <row r="1747" spans="2:28" ht="409.6">
      <c r="B1747">
        <v>2016</v>
      </c>
      <c r="C1747" s="4">
        <v>22452</v>
      </c>
      <c r="D1747" s="5" t="s">
        <v>30</v>
      </c>
      <c r="E1747" s="5" t="s">
        <v>31</v>
      </c>
      <c r="F1747" s="5" t="s">
        <v>37</v>
      </c>
      <c r="G1747" s="6" t="s">
        <v>33</v>
      </c>
      <c r="H1747" s="7">
        <v>55</v>
      </c>
      <c r="I1747" s="5" t="s">
        <v>40</v>
      </c>
      <c r="J1747" t="str">
        <f>IF((ISNUMBER(SEARCH({"Cash"},[1]Sheet2!$I1747))),"Avg","AboveAvg")</f>
        <v>AboveAvg</v>
      </c>
      <c r="L1747" s="5" t="s">
        <v>71</v>
      </c>
      <c r="O1747" t="str">
        <f>IF(OR(ISNUMBER(SEARCH({"smok"},$Z1747))),"Y","N")</f>
        <v>N</v>
      </c>
      <c r="P1747" t="str">
        <f>IF(OR(ISNUMBER(SEARCH({"BP","Hyper"},$Z1747))),"Y","N")</f>
        <v>N</v>
      </c>
      <c r="Q1747" t="str">
        <f>IF(OR(ISNUMBER(SEARCH({"Tobacc","smok"},$Z1747))),"Y","N")</f>
        <v>N</v>
      </c>
      <c r="T1747" s="8" t="s">
        <v>31</v>
      </c>
      <c r="U1747" s="8" t="s">
        <v>31</v>
      </c>
      <c r="Z1747" s="9" t="s">
        <v>752</v>
      </c>
      <c r="AA1747" t="str">
        <f>IF(OR(ISNUMBER(SEARCH({"Diabetes","Diabetic"},$Z1747))),"Y","N")</f>
        <v>N</v>
      </c>
      <c r="AB1747" s="6" t="s">
        <v>36</v>
      </c>
    </row>
    <row r="1748" spans="2:28" ht="409.6">
      <c r="B1748">
        <v>2016</v>
      </c>
      <c r="C1748" s="4">
        <v>14172</v>
      </c>
      <c r="D1748" s="5" t="s">
        <v>30</v>
      </c>
      <c r="E1748" s="5" t="s">
        <v>31</v>
      </c>
      <c r="F1748" s="5" t="s">
        <v>37</v>
      </c>
      <c r="G1748" s="6" t="s">
        <v>33</v>
      </c>
      <c r="H1748" s="7">
        <v>78</v>
      </c>
      <c r="I1748" s="5" t="s">
        <v>34</v>
      </c>
      <c r="J1748" t="str">
        <f>IF((ISNUMBER(SEARCH({"Cash"},[1]Sheet2!$I1748))),"Avg","AboveAvg")</f>
        <v>Avg</v>
      </c>
      <c r="L1748" s="5" t="s">
        <v>31</v>
      </c>
      <c r="O1748" t="str">
        <f>IF(OR(ISNUMBER(SEARCH({"smok"},$Z1748))),"Y","N")</f>
        <v>N</v>
      </c>
      <c r="P1748" t="str">
        <f>IF(OR(ISNUMBER(SEARCH({"BP","Hyper"},$Z1748))),"Y","N")</f>
        <v>Y</v>
      </c>
      <c r="Q1748" t="str">
        <f>IF(OR(ISNUMBER(SEARCH({"Tobacc","smok"},$Z1748))),"Y","N")</f>
        <v>N</v>
      </c>
      <c r="T1748" s="8" t="s">
        <v>31</v>
      </c>
      <c r="U1748" s="8" t="s">
        <v>31</v>
      </c>
      <c r="Z1748" s="9" t="s">
        <v>853</v>
      </c>
      <c r="AA1748" t="str">
        <f>IF(OR(ISNUMBER(SEARCH({"Diabetes","Diabetic"},$Z1748))),"Y","N")</f>
        <v>N</v>
      </c>
      <c r="AB1748" s="6" t="s">
        <v>36</v>
      </c>
    </row>
    <row r="1749" spans="2:28" ht="409.6">
      <c r="B1749">
        <v>2016</v>
      </c>
      <c r="C1749" s="4">
        <v>30814</v>
      </c>
      <c r="D1749" s="5" t="s">
        <v>30</v>
      </c>
      <c r="E1749" s="5" t="s">
        <v>31</v>
      </c>
      <c r="F1749" s="5" t="s">
        <v>32</v>
      </c>
      <c r="G1749" s="6" t="s">
        <v>33</v>
      </c>
      <c r="H1749" s="7">
        <v>32</v>
      </c>
      <c r="I1749" s="5" t="s">
        <v>40</v>
      </c>
      <c r="J1749" t="str">
        <f>IF((ISNUMBER(SEARCH({"Cash"},[1]Sheet2!$I1749))),"Avg","AboveAvg")</f>
        <v>AboveAvg</v>
      </c>
      <c r="L1749" s="5" t="s">
        <v>41</v>
      </c>
      <c r="O1749" t="str">
        <f>IF(OR(ISNUMBER(SEARCH({"smok"},$Z1749))),"Y","N")</f>
        <v>N</v>
      </c>
      <c r="P1749" t="str">
        <f>IF(OR(ISNUMBER(SEARCH({"BP","Hyper"},$Z1749))),"Y","N")</f>
        <v>Y</v>
      </c>
      <c r="Q1749" t="str">
        <f>IF(OR(ISNUMBER(SEARCH({"Tobacc","smok"},$Z1749))),"Y","N")</f>
        <v>N</v>
      </c>
      <c r="T1749" s="8" t="s">
        <v>31</v>
      </c>
      <c r="U1749" s="8" t="s">
        <v>31</v>
      </c>
      <c r="Z1749" s="9" t="s">
        <v>854</v>
      </c>
      <c r="AA1749" t="str">
        <f>IF(OR(ISNUMBER(SEARCH({"Diabetes","Diabetic"},$Z1749))),"Y","N")</f>
        <v>N</v>
      </c>
      <c r="AB1749" s="6" t="s">
        <v>36</v>
      </c>
    </row>
    <row r="1750" spans="2:28">
      <c r="B1750">
        <v>2016</v>
      </c>
      <c r="C1750" s="4">
        <v>26175</v>
      </c>
      <c r="D1750" s="5" t="s">
        <v>30</v>
      </c>
      <c r="E1750" s="5" t="s">
        <v>31</v>
      </c>
      <c r="F1750" s="5" t="s">
        <v>37</v>
      </c>
      <c r="G1750" s="6" t="s">
        <v>33</v>
      </c>
      <c r="H1750" s="7">
        <v>45</v>
      </c>
      <c r="I1750" s="5" t="s">
        <v>40</v>
      </c>
      <c r="J1750" t="str">
        <f>IF((ISNUMBER(SEARCH({"Cash"},[1]Sheet2!$I1750))),"Avg","AboveAvg")</f>
        <v>AboveAvg</v>
      </c>
      <c r="L1750" s="5" t="s">
        <v>31</v>
      </c>
      <c r="O1750" t="str">
        <f>IF(OR(ISNUMBER(SEARCH({"smok"},$Z1750))),"Y","N")</f>
        <v>N</v>
      </c>
      <c r="P1750" t="str">
        <f>IF(OR(ISNUMBER(SEARCH({"BP","Hyper"},$Z1750))),"Y","N")</f>
        <v>N</v>
      </c>
      <c r="Q1750" t="str">
        <f>IF(OR(ISNUMBER(SEARCH({"Tobacc","smok"},$Z1750))),"Y","N")</f>
        <v>N</v>
      </c>
      <c r="T1750" s="8" t="s">
        <v>31</v>
      </c>
      <c r="U1750" s="8" t="s">
        <v>31</v>
      </c>
      <c r="Z1750" s="9" t="s">
        <v>31</v>
      </c>
      <c r="AA1750" t="str">
        <f>IF(OR(ISNUMBER(SEARCH({"Diabetes","Diabetic"},$Z1750))),"Y","N")</f>
        <v>N</v>
      </c>
      <c r="AB1750" s="6" t="s">
        <v>36</v>
      </c>
    </row>
    <row r="1751" spans="2:28" ht="409.6">
      <c r="B1751">
        <v>2016</v>
      </c>
      <c r="C1751" s="4">
        <v>22462</v>
      </c>
      <c r="D1751" s="5" t="s">
        <v>30</v>
      </c>
      <c r="E1751" s="5" t="s">
        <v>31</v>
      </c>
      <c r="F1751" s="5" t="s">
        <v>37</v>
      </c>
      <c r="G1751" s="6" t="s">
        <v>33</v>
      </c>
      <c r="H1751" s="7">
        <v>54</v>
      </c>
      <c r="I1751" s="5" t="s">
        <v>40</v>
      </c>
      <c r="J1751" t="str">
        <f>IF((ISNUMBER(SEARCH({"Cash"},[1]Sheet2!$I1751))),"Avg","AboveAvg")</f>
        <v>AboveAvg</v>
      </c>
      <c r="L1751" s="5" t="s">
        <v>48</v>
      </c>
      <c r="O1751" t="str">
        <f>IF(OR(ISNUMBER(SEARCH({"smok"},$Z1751))),"Y","N")</f>
        <v>N</v>
      </c>
      <c r="P1751" t="str">
        <f>IF(OR(ISNUMBER(SEARCH({"BP","Hyper"},$Z1751))),"Y","N")</f>
        <v>Y</v>
      </c>
      <c r="Q1751" t="str">
        <f>IF(OR(ISNUMBER(SEARCH({"Tobacc","smok"},$Z1751))),"Y","N")</f>
        <v>N</v>
      </c>
      <c r="T1751" s="8" t="s">
        <v>31</v>
      </c>
      <c r="U1751" s="8" t="s">
        <v>31</v>
      </c>
      <c r="Z1751" s="9" t="s">
        <v>855</v>
      </c>
      <c r="AA1751" t="str">
        <f>IF(OR(ISNUMBER(SEARCH({"Diabetes","Diabetic"},$Z1751))),"Y","N")</f>
        <v>N</v>
      </c>
      <c r="AB1751" s="6" t="s">
        <v>36</v>
      </c>
    </row>
    <row r="1752" spans="2:28" ht="382.8">
      <c r="B1752">
        <v>2016</v>
      </c>
      <c r="C1752" s="4">
        <v>18376</v>
      </c>
      <c r="D1752" s="5" t="s">
        <v>30</v>
      </c>
      <c r="E1752" s="5" t="s">
        <v>31</v>
      </c>
      <c r="F1752" s="5" t="s">
        <v>32</v>
      </c>
      <c r="G1752" s="6" t="s">
        <v>33</v>
      </c>
      <c r="H1752" s="7">
        <v>66</v>
      </c>
      <c r="I1752" s="5" t="s">
        <v>40</v>
      </c>
      <c r="J1752" t="str">
        <f>IF((ISNUMBER(SEARCH({"Cash"},[1]Sheet2!$I1752))),"Avg","AboveAvg")</f>
        <v>AboveAvg</v>
      </c>
      <c r="L1752" s="5" t="s">
        <v>48</v>
      </c>
      <c r="O1752" t="str">
        <f>IF(OR(ISNUMBER(SEARCH({"smok"},$Z1752))),"Y","N")</f>
        <v>N</v>
      </c>
      <c r="P1752" t="str">
        <f>IF(OR(ISNUMBER(SEARCH({"BP","Hyper"},$Z1752))),"Y","N")</f>
        <v>Y</v>
      </c>
      <c r="Q1752" t="str">
        <f>IF(OR(ISNUMBER(SEARCH({"Tobacc","smok"},$Z1752))),"Y","N")</f>
        <v>N</v>
      </c>
      <c r="T1752" s="8" t="s">
        <v>31</v>
      </c>
      <c r="U1752" s="8" t="s">
        <v>31</v>
      </c>
      <c r="Z1752" s="9" t="s">
        <v>508</v>
      </c>
      <c r="AA1752" t="str">
        <f>IF(OR(ISNUMBER(SEARCH({"Diabetes","Diabetic"},$Z1752))),"Y","N")</f>
        <v>N</v>
      </c>
      <c r="AB1752" s="6" t="s">
        <v>36</v>
      </c>
    </row>
    <row r="1753" spans="2:28" ht="382.8">
      <c r="B1753">
        <v>2016</v>
      </c>
      <c r="C1753" s="4">
        <v>18058</v>
      </c>
      <c r="D1753" s="5" t="s">
        <v>30</v>
      </c>
      <c r="E1753" s="5" t="s">
        <v>31</v>
      </c>
      <c r="F1753" s="5" t="s">
        <v>32</v>
      </c>
      <c r="G1753" s="6" t="s">
        <v>33</v>
      </c>
      <c r="H1753" s="7">
        <v>67</v>
      </c>
      <c r="I1753" s="5" t="s">
        <v>34</v>
      </c>
      <c r="J1753" t="str">
        <f>IF((ISNUMBER(SEARCH({"Cash"},[1]Sheet2!$I1753))),"Avg","AboveAvg")</f>
        <v>Avg</v>
      </c>
      <c r="L1753" s="5" t="s">
        <v>44</v>
      </c>
      <c r="O1753" t="str">
        <f>IF(OR(ISNUMBER(SEARCH({"smok"},$Z1753))),"Y","N")</f>
        <v>N</v>
      </c>
      <c r="P1753" t="str">
        <f>IF(OR(ISNUMBER(SEARCH({"BP","Hyper"},$Z1753))),"Y","N")</f>
        <v>N</v>
      </c>
      <c r="Q1753" t="str">
        <f>IF(OR(ISNUMBER(SEARCH({"Tobacc","smok"},$Z1753))),"Y","N")</f>
        <v>N</v>
      </c>
      <c r="T1753" s="8" t="s">
        <v>31</v>
      </c>
      <c r="U1753" s="8" t="s">
        <v>31</v>
      </c>
      <c r="Z1753" s="9" t="s">
        <v>856</v>
      </c>
      <c r="AA1753" t="str">
        <f>IF(OR(ISNUMBER(SEARCH({"Diabetes","Diabetic"},$Z1753))),"Y","N")</f>
        <v>N</v>
      </c>
      <c r="AB1753" s="6" t="s">
        <v>36</v>
      </c>
    </row>
    <row r="1754" spans="2:28">
      <c r="B1754">
        <v>2016</v>
      </c>
      <c r="C1754" s="4">
        <v>26115</v>
      </c>
      <c r="D1754" s="5" t="s">
        <v>30</v>
      </c>
      <c r="E1754" s="5" t="s">
        <v>31</v>
      </c>
      <c r="F1754" s="5" t="s">
        <v>37</v>
      </c>
      <c r="G1754" s="6" t="s">
        <v>33</v>
      </c>
      <c r="H1754" s="7">
        <v>45</v>
      </c>
      <c r="I1754" s="5" t="s">
        <v>40</v>
      </c>
      <c r="J1754" t="str">
        <f>IF((ISNUMBER(SEARCH({"Cash"},[1]Sheet2!$I1754))),"Avg","AboveAvg")</f>
        <v>AboveAvg</v>
      </c>
      <c r="L1754" s="5" t="s">
        <v>31</v>
      </c>
      <c r="O1754" t="str">
        <f>IF(OR(ISNUMBER(SEARCH({"smok"},$Z1754))),"Y","N")</f>
        <v>N</v>
      </c>
      <c r="P1754" t="str">
        <f>IF(OR(ISNUMBER(SEARCH({"BP","Hyper"},$Z1754))),"Y","N")</f>
        <v>N</v>
      </c>
      <c r="Q1754" t="str">
        <f>IF(OR(ISNUMBER(SEARCH({"Tobacc","smok"},$Z1754))),"Y","N")</f>
        <v>N</v>
      </c>
      <c r="T1754" s="8" t="s">
        <v>31</v>
      </c>
      <c r="U1754" s="8" t="s">
        <v>31</v>
      </c>
      <c r="Z1754" s="9" t="s">
        <v>31</v>
      </c>
      <c r="AA1754" t="str">
        <f>IF(OR(ISNUMBER(SEARCH({"Diabetes","Diabetic"},$Z1754))),"Y","N")</f>
        <v>N</v>
      </c>
      <c r="AB1754" s="6" t="s">
        <v>36</v>
      </c>
    </row>
    <row r="1755" spans="2:28" ht="409.6">
      <c r="B1755">
        <v>2016</v>
      </c>
      <c r="C1755" s="4">
        <v>23517</v>
      </c>
      <c r="D1755" s="5" t="s">
        <v>39</v>
      </c>
      <c r="E1755" s="5" t="s">
        <v>31</v>
      </c>
      <c r="F1755" s="5" t="s">
        <v>32</v>
      </c>
      <c r="G1755" s="6" t="s">
        <v>33</v>
      </c>
      <c r="H1755" s="7">
        <v>52</v>
      </c>
      <c r="I1755" s="5" t="s">
        <v>34</v>
      </c>
      <c r="J1755" t="str">
        <f>IF((ISNUMBER(SEARCH({"Cash"},[1]Sheet2!$I1755))),"Avg","AboveAvg")</f>
        <v>Avg</v>
      </c>
      <c r="L1755" s="5" t="s">
        <v>41</v>
      </c>
      <c r="O1755" t="str">
        <f>IF(OR(ISNUMBER(SEARCH({"smok"},$Z1755))),"Y","N")</f>
        <v>N</v>
      </c>
      <c r="P1755" t="str">
        <f>IF(OR(ISNUMBER(SEARCH({"BP","Hyper"},$Z1755))),"Y","N")</f>
        <v>N</v>
      </c>
      <c r="Q1755" t="str">
        <f>IF(OR(ISNUMBER(SEARCH({"Tobacc","smok"},$Z1755))),"Y","N")</f>
        <v>N</v>
      </c>
      <c r="T1755" s="8" t="s">
        <v>31</v>
      </c>
      <c r="U1755" s="8" t="s">
        <v>31</v>
      </c>
      <c r="Z1755" s="9" t="s">
        <v>857</v>
      </c>
      <c r="AA1755" t="str">
        <f>IF(OR(ISNUMBER(SEARCH({"Diabetes","Diabetic"},$Z1755))),"Y","N")</f>
        <v>N</v>
      </c>
      <c r="AB1755" s="6" t="s">
        <v>36</v>
      </c>
    </row>
    <row r="1756" spans="2:28" ht="409.6">
      <c r="B1756">
        <v>2016</v>
      </c>
      <c r="C1756" s="4">
        <v>24407</v>
      </c>
      <c r="D1756" s="5" t="s">
        <v>30</v>
      </c>
      <c r="E1756" s="5" t="s">
        <v>31</v>
      </c>
      <c r="F1756" s="5" t="s">
        <v>37</v>
      </c>
      <c r="G1756" s="6" t="s">
        <v>33</v>
      </c>
      <c r="H1756" s="7">
        <v>50</v>
      </c>
      <c r="I1756" s="5" t="s">
        <v>40</v>
      </c>
      <c r="J1756" t="str">
        <f>IF((ISNUMBER(SEARCH({"Cash"},[1]Sheet2!$I1756))),"Avg","AboveAvg")</f>
        <v>AboveAvg</v>
      </c>
      <c r="L1756" s="5" t="s">
        <v>31</v>
      </c>
      <c r="O1756" t="str">
        <f>IF(OR(ISNUMBER(SEARCH({"smok"},$Z1756))),"Y","N")</f>
        <v>N</v>
      </c>
      <c r="P1756" t="str">
        <f>IF(OR(ISNUMBER(SEARCH({"BP","Hyper"},$Z1756))),"Y","N")</f>
        <v>N</v>
      </c>
      <c r="Q1756" t="str">
        <f>IF(OR(ISNUMBER(SEARCH({"Tobacc","smok"},$Z1756))),"Y","N")</f>
        <v>N</v>
      </c>
      <c r="T1756" s="8" t="s">
        <v>31</v>
      </c>
      <c r="U1756" s="8" t="s">
        <v>31</v>
      </c>
      <c r="Z1756" s="9" t="s">
        <v>858</v>
      </c>
      <c r="AA1756" t="str">
        <f>IF(OR(ISNUMBER(SEARCH({"Diabetes","Diabetic"},$Z1756))),"Y","N")</f>
        <v>Y</v>
      </c>
      <c r="AB1756" s="6" t="s">
        <v>36</v>
      </c>
    </row>
    <row r="1757" spans="2:28">
      <c r="B1757">
        <v>2016</v>
      </c>
      <c r="C1757" s="4">
        <v>19369</v>
      </c>
      <c r="D1757" s="5" t="s">
        <v>30</v>
      </c>
      <c r="E1757" s="5" t="s">
        <v>31</v>
      </c>
      <c r="F1757" s="5" t="s">
        <v>37</v>
      </c>
      <c r="G1757" s="6" t="s">
        <v>33</v>
      </c>
      <c r="H1757" s="7">
        <v>63</v>
      </c>
      <c r="I1757" s="5" t="s">
        <v>40</v>
      </c>
      <c r="J1757" t="str">
        <f>IF((ISNUMBER(SEARCH({"Cash"},[1]Sheet2!$I1757))),"Avg","AboveAvg")</f>
        <v>AboveAvg</v>
      </c>
      <c r="L1757" s="5" t="s">
        <v>31</v>
      </c>
      <c r="O1757" t="str">
        <f>IF(OR(ISNUMBER(SEARCH({"smok"},$Z1757))),"Y","N")</f>
        <v>N</v>
      </c>
      <c r="P1757" t="str">
        <f>IF(OR(ISNUMBER(SEARCH({"BP","Hyper"},$Z1757))),"Y","N")</f>
        <v>N</v>
      </c>
      <c r="Q1757" t="str">
        <f>IF(OR(ISNUMBER(SEARCH({"Tobacc","smok"},$Z1757))),"Y","N")</f>
        <v>N</v>
      </c>
      <c r="T1757" s="8" t="s">
        <v>31</v>
      </c>
      <c r="U1757" s="8" t="s">
        <v>31</v>
      </c>
      <c r="Z1757" s="9" t="s">
        <v>31</v>
      </c>
      <c r="AA1757" t="str">
        <f>IF(OR(ISNUMBER(SEARCH({"Diabetes","Diabetic"},$Z1757))),"Y","N")</f>
        <v>N</v>
      </c>
      <c r="AB1757" s="6" t="s">
        <v>36</v>
      </c>
    </row>
    <row r="1758" spans="2:28" ht="237.6">
      <c r="B1758">
        <v>2016</v>
      </c>
      <c r="C1758" s="4">
        <v>31778</v>
      </c>
      <c r="D1758" s="5" t="s">
        <v>30</v>
      </c>
      <c r="E1758" s="5" t="s">
        <v>31</v>
      </c>
      <c r="F1758" s="5" t="s">
        <v>37</v>
      </c>
      <c r="G1758" s="6" t="s">
        <v>33</v>
      </c>
      <c r="H1758" s="7">
        <v>29</v>
      </c>
      <c r="I1758" s="5" t="s">
        <v>34</v>
      </c>
      <c r="J1758" t="str">
        <f>IF((ISNUMBER(SEARCH({"Cash"},[1]Sheet2!$I1758))),"Avg","AboveAvg")</f>
        <v>Avg</v>
      </c>
      <c r="L1758" s="5" t="s">
        <v>41</v>
      </c>
      <c r="O1758" t="str">
        <f>IF(OR(ISNUMBER(SEARCH({"smok"},$Z1758))),"Y","N")</f>
        <v>N</v>
      </c>
      <c r="P1758" t="str">
        <f>IF(OR(ISNUMBER(SEARCH({"BP","Hyper"},$Z1758))),"Y","N")</f>
        <v>N</v>
      </c>
      <c r="Q1758" t="str">
        <f>IF(OR(ISNUMBER(SEARCH({"Tobacc","smok"},$Z1758))),"Y","N")</f>
        <v>N</v>
      </c>
      <c r="T1758" s="8" t="s">
        <v>31</v>
      </c>
      <c r="U1758" s="8" t="s">
        <v>31</v>
      </c>
      <c r="Z1758" s="9" t="s">
        <v>859</v>
      </c>
      <c r="AA1758" t="str">
        <f>IF(OR(ISNUMBER(SEARCH({"Diabetes","Diabetic"},$Z1758))),"Y","N")</f>
        <v>N</v>
      </c>
      <c r="AB1758" s="6" t="s">
        <v>36</v>
      </c>
    </row>
    <row r="1759" spans="2:28">
      <c r="B1759">
        <v>2016</v>
      </c>
      <c r="C1759" s="4">
        <v>24755</v>
      </c>
      <c r="D1759" s="5" t="s">
        <v>30</v>
      </c>
      <c r="E1759" s="5" t="s">
        <v>31</v>
      </c>
      <c r="F1759" s="5" t="s">
        <v>37</v>
      </c>
      <c r="G1759" s="6" t="s">
        <v>33</v>
      </c>
      <c r="H1759" s="7">
        <v>48</v>
      </c>
      <c r="I1759" s="5" t="s">
        <v>40</v>
      </c>
      <c r="J1759" t="str">
        <f>IF((ISNUMBER(SEARCH({"Cash"},[1]Sheet2!$I1759))),"Avg","AboveAvg")</f>
        <v>AboveAvg</v>
      </c>
      <c r="L1759" s="5" t="s">
        <v>44</v>
      </c>
      <c r="O1759" t="str">
        <f>IF(OR(ISNUMBER(SEARCH({"smok"},$Z1759))),"Y","N")</f>
        <v>N</v>
      </c>
      <c r="P1759" t="str">
        <f>IF(OR(ISNUMBER(SEARCH({"BP","Hyper"},$Z1759))),"Y","N")</f>
        <v>N</v>
      </c>
      <c r="Q1759" t="str">
        <f>IF(OR(ISNUMBER(SEARCH({"Tobacc","smok"},$Z1759))),"Y","N")</f>
        <v>N</v>
      </c>
      <c r="T1759" s="8" t="s">
        <v>31</v>
      </c>
      <c r="U1759" s="8" t="s">
        <v>31</v>
      </c>
      <c r="Z1759" s="9" t="s">
        <v>31</v>
      </c>
      <c r="AA1759" t="str">
        <f>IF(OR(ISNUMBER(SEARCH({"Diabetes","Diabetic"},$Z1759))),"Y","N")</f>
        <v>N</v>
      </c>
      <c r="AB1759" s="6" t="s">
        <v>36</v>
      </c>
    </row>
    <row r="1760" spans="2:28" ht="264">
      <c r="B1760">
        <v>2016</v>
      </c>
      <c r="C1760" s="4">
        <v>23714</v>
      </c>
      <c r="D1760" s="5" t="s">
        <v>30</v>
      </c>
      <c r="E1760" s="5" t="s">
        <v>31</v>
      </c>
      <c r="F1760" s="5" t="s">
        <v>32</v>
      </c>
      <c r="G1760" s="6" t="s">
        <v>33</v>
      </c>
      <c r="H1760" s="7">
        <v>51</v>
      </c>
      <c r="I1760" s="5" t="s">
        <v>34</v>
      </c>
      <c r="J1760" t="str">
        <f>IF((ISNUMBER(SEARCH({"Cash"},[1]Sheet2!$I1760))),"Avg","AboveAvg")</f>
        <v>Avg</v>
      </c>
      <c r="L1760" s="5" t="s">
        <v>44</v>
      </c>
      <c r="O1760" t="str">
        <f>IF(OR(ISNUMBER(SEARCH({"smok"},$Z1760))),"Y","N")</f>
        <v>N</v>
      </c>
      <c r="P1760" t="str">
        <f>IF(OR(ISNUMBER(SEARCH({"BP","Hyper"},$Z1760))),"Y","N")</f>
        <v>N</v>
      </c>
      <c r="Q1760" t="str">
        <f>IF(OR(ISNUMBER(SEARCH({"Tobacc","smok"},$Z1760))),"Y","N")</f>
        <v>N</v>
      </c>
      <c r="T1760" s="8" t="s">
        <v>31</v>
      </c>
      <c r="U1760" s="8" t="s">
        <v>31</v>
      </c>
      <c r="Z1760" s="9" t="s">
        <v>860</v>
      </c>
      <c r="AA1760" t="str">
        <f>IF(OR(ISNUMBER(SEARCH({"Diabetes","Diabetic"},$Z1760))),"Y","N")</f>
        <v>N</v>
      </c>
      <c r="AB1760" s="6" t="s">
        <v>36</v>
      </c>
    </row>
    <row r="1761" spans="2:28">
      <c r="B1761">
        <v>2016</v>
      </c>
      <c r="C1761" s="4">
        <v>34804</v>
      </c>
      <c r="D1761" s="5" t="s">
        <v>30</v>
      </c>
      <c r="E1761" s="5" t="s">
        <v>31</v>
      </c>
      <c r="F1761" s="5" t="s">
        <v>32</v>
      </c>
      <c r="G1761" s="6" t="s">
        <v>33</v>
      </c>
      <c r="H1761" s="7">
        <v>21</v>
      </c>
      <c r="I1761" s="5" t="s">
        <v>40</v>
      </c>
      <c r="J1761" t="str">
        <f>IF((ISNUMBER(SEARCH({"Cash"},[1]Sheet2!$I1761))),"Avg","AboveAvg")</f>
        <v>AboveAvg</v>
      </c>
      <c r="L1761" s="5" t="s">
        <v>31</v>
      </c>
      <c r="O1761" t="str">
        <f>IF(OR(ISNUMBER(SEARCH({"smok"},$Z1761))),"Y","N")</f>
        <v>N</v>
      </c>
      <c r="P1761" t="str">
        <f>IF(OR(ISNUMBER(SEARCH({"BP","Hyper"},$Z1761))),"Y","N")</f>
        <v>N</v>
      </c>
      <c r="Q1761" t="str">
        <f>IF(OR(ISNUMBER(SEARCH({"Tobacc","smok"},$Z1761))),"Y","N")</f>
        <v>N</v>
      </c>
      <c r="T1761" s="8" t="s">
        <v>31</v>
      </c>
      <c r="U1761" s="8" t="s">
        <v>31</v>
      </c>
      <c r="Z1761" s="9" t="s">
        <v>31</v>
      </c>
      <c r="AA1761" t="str">
        <f>IF(OR(ISNUMBER(SEARCH({"Diabetes","Diabetic"},$Z1761))),"Y","N")</f>
        <v>N</v>
      </c>
      <c r="AB1761" s="6" t="s">
        <v>36</v>
      </c>
    </row>
    <row r="1762" spans="2:28" ht="409.6">
      <c r="B1762">
        <v>2016</v>
      </c>
      <c r="C1762" s="4">
        <v>39793</v>
      </c>
      <c r="D1762" s="5" t="s">
        <v>39</v>
      </c>
      <c r="E1762" s="5" t="s">
        <v>31</v>
      </c>
      <c r="F1762" s="5" t="s">
        <v>32</v>
      </c>
      <c r="G1762" s="6" t="s">
        <v>33</v>
      </c>
      <c r="H1762" s="7">
        <v>7</v>
      </c>
      <c r="I1762" s="5" t="s">
        <v>34</v>
      </c>
      <c r="J1762" t="str">
        <f>IF((ISNUMBER(SEARCH({"Cash"},[1]Sheet2!$I1762))),"Avg","AboveAvg")</f>
        <v>Avg</v>
      </c>
      <c r="L1762" s="5" t="s">
        <v>71</v>
      </c>
      <c r="O1762" t="str">
        <f>IF(OR(ISNUMBER(SEARCH({"smok"},$Z1762))),"Y","N")</f>
        <v>N</v>
      </c>
      <c r="P1762" t="str">
        <f>IF(OR(ISNUMBER(SEARCH({"BP","Hyper"},$Z1762))),"Y","N")</f>
        <v>Y</v>
      </c>
      <c r="Q1762" t="str">
        <f>IF(OR(ISNUMBER(SEARCH({"Tobacc","smok"},$Z1762))),"Y","N")</f>
        <v>N</v>
      </c>
      <c r="T1762" s="8" t="s">
        <v>31</v>
      </c>
      <c r="U1762" s="8" t="s">
        <v>31</v>
      </c>
      <c r="Z1762" s="9" t="s">
        <v>861</v>
      </c>
      <c r="AA1762" t="str">
        <f>IF(OR(ISNUMBER(SEARCH({"Diabetes","Diabetic"},$Z1762))),"Y","N")</f>
        <v>N</v>
      </c>
      <c r="AB1762" s="6" t="s">
        <v>36</v>
      </c>
    </row>
    <row r="1763" spans="2:28" ht="409.6">
      <c r="B1763">
        <v>2016</v>
      </c>
      <c r="C1763" s="4">
        <v>22267</v>
      </c>
      <c r="D1763" s="5" t="s">
        <v>30</v>
      </c>
      <c r="E1763" s="5" t="s">
        <v>31</v>
      </c>
      <c r="F1763" s="5" t="s">
        <v>37</v>
      </c>
      <c r="G1763" s="6" t="s">
        <v>33</v>
      </c>
      <c r="H1763" s="7">
        <v>55</v>
      </c>
      <c r="I1763" s="5" t="s">
        <v>40</v>
      </c>
      <c r="J1763" t="str">
        <f>IF((ISNUMBER(SEARCH({"Cash"},[1]Sheet2!$I1763))),"Avg","AboveAvg")</f>
        <v>AboveAvg</v>
      </c>
      <c r="L1763" s="5" t="s">
        <v>31</v>
      </c>
      <c r="O1763" t="str">
        <f>IF(OR(ISNUMBER(SEARCH({"smok"},$Z1763))),"Y","N")</f>
        <v>N</v>
      </c>
      <c r="P1763" t="str">
        <f>IF(OR(ISNUMBER(SEARCH({"BP","Hyper"},$Z1763))),"Y","N")</f>
        <v>Y</v>
      </c>
      <c r="Q1763" t="str">
        <f>IF(OR(ISNUMBER(SEARCH({"Tobacc","smok"},$Z1763))),"Y","N")</f>
        <v>N</v>
      </c>
      <c r="T1763" s="8" t="s">
        <v>31</v>
      </c>
      <c r="U1763" s="8" t="s">
        <v>31</v>
      </c>
      <c r="Z1763" s="9" t="s">
        <v>862</v>
      </c>
      <c r="AA1763" t="str">
        <f>IF(OR(ISNUMBER(SEARCH({"Diabetes","Diabetic"},$Z1763))),"Y","N")</f>
        <v>Y</v>
      </c>
      <c r="AB1763" s="6" t="s">
        <v>36</v>
      </c>
    </row>
    <row r="1764" spans="2:28">
      <c r="B1764">
        <v>2016</v>
      </c>
      <c r="C1764" s="4">
        <v>20191</v>
      </c>
      <c r="D1764" s="5" t="s">
        <v>30</v>
      </c>
      <c r="E1764" s="5" t="s">
        <v>31</v>
      </c>
      <c r="F1764" s="5" t="s">
        <v>37</v>
      </c>
      <c r="G1764" s="6" t="s">
        <v>33</v>
      </c>
      <c r="H1764" s="7">
        <v>61</v>
      </c>
      <c r="I1764" s="5" t="s">
        <v>40</v>
      </c>
      <c r="J1764" t="str">
        <f>IF((ISNUMBER(SEARCH({"Cash"},[1]Sheet2!$I1764))),"Avg","AboveAvg")</f>
        <v>AboveAvg</v>
      </c>
      <c r="L1764" s="5" t="s">
        <v>31</v>
      </c>
      <c r="O1764" t="str">
        <f>IF(OR(ISNUMBER(SEARCH({"smok"},$Z1764))),"Y","N")</f>
        <v>N</v>
      </c>
      <c r="P1764" t="str">
        <f>IF(OR(ISNUMBER(SEARCH({"BP","Hyper"},$Z1764))),"Y","N")</f>
        <v>N</v>
      </c>
      <c r="Q1764" t="str">
        <f>IF(OR(ISNUMBER(SEARCH({"Tobacc","smok"},$Z1764))),"Y","N")</f>
        <v>N</v>
      </c>
      <c r="T1764" s="8" t="s">
        <v>31</v>
      </c>
      <c r="U1764" s="8" t="s">
        <v>31</v>
      </c>
      <c r="Z1764" s="9" t="s">
        <v>31</v>
      </c>
      <c r="AA1764" t="str">
        <f>IF(OR(ISNUMBER(SEARCH({"Diabetes","Diabetic"},$Z1764))),"Y","N")</f>
        <v>N</v>
      </c>
      <c r="AB1764" s="6" t="s">
        <v>36</v>
      </c>
    </row>
    <row r="1765" spans="2:28" ht="66">
      <c r="B1765">
        <v>2016</v>
      </c>
      <c r="C1765" s="4">
        <v>23587</v>
      </c>
      <c r="D1765" s="5" t="s">
        <v>30</v>
      </c>
      <c r="E1765" s="5" t="s">
        <v>31</v>
      </c>
      <c r="F1765" s="5" t="s">
        <v>32</v>
      </c>
      <c r="G1765" s="6" t="s">
        <v>33</v>
      </c>
      <c r="H1765" s="7">
        <v>52</v>
      </c>
      <c r="I1765" s="5" t="s">
        <v>40</v>
      </c>
      <c r="J1765" t="str">
        <f>IF((ISNUMBER(SEARCH({"Cash"},[1]Sheet2!$I1765))),"Avg","AboveAvg")</f>
        <v>AboveAvg</v>
      </c>
      <c r="L1765" s="5" t="s">
        <v>31</v>
      </c>
      <c r="O1765" t="str">
        <f>IF(OR(ISNUMBER(SEARCH({"smok"},$Z1765))),"Y","N")</f>
        <v>N</v>
      </c>
      <c r="P1765" t="str">
        <f>IF(OR(ISNUMBER(SEARCH({"BP","Hyper"},$Z1765))),"Y","N")</f>
        <v>N</v>
      </c>
      <c r="Q1765" t="str">
        <f>IF(OR(ISNUMBER(SEARCH({"Tobacc","smok"},$Z1765))),"Y","N")</f>
        <v>N</v>
      </c>
      <c r="T1765" s="8" t="s">
        <v>31</v>
      </c>
      <c r="U1765" s="8" t="s">
        <v>31</v>
      </c>
      <c r="Z1765" s="9" t="s">
        <v>863</v>
      </c>
      <c r="AA1765" t="str">
        <f>IF(OR(ISNUMBER(SEARCH({"Diabetes","Diabetic"},$Z1765))),"Y","N")</f>
        <v>N</v>
      </c>
      <c r="AB1765" s="6" t="s">
        <v>36</v>
      </c>
    </row>
    <row r="1766" spans="2:28" ht="409.6">
      <c r="B1766">
        <v>2016</v>
      </c>
      <c r="C1766" s="4">
        <v>18162</v>
      </c>
      <c r="D1766" s="5" t="s">
        <v>30</v>
      </c>
      <c r="E1766" s="5" t="s">
        <v>31</v>
      </c>
      <c r="F1766" s="5" t="s">
        <v>32</v>
      </c>
      <c r="G1766" s="6" t="s">
        <v>33</v>
      </c>
      <c r="H1766" s="7">
        <v>67</v>
      </c>
      <c r="I1766" s="5" t="s">
        <v>40</v>
      </c>
      <c r="J1766" t="str">
        <f>IF((ISNUMBER(SEARCH({"Cash"},[1]Sheet2!$I1766))),"Avg","AboveAvg")</f>
        <v>AboveAvg</v>
      </c>
      <c r="L1766" s="5" t="s">
        <v>44</v>
      </c>
      <c r="O1766" t="str">
        <f>IF(OR(ISNUMBER(SEARCH({"smok"},$Z1766))),"Y","N")</f>
        <v>N</v>
      </c>
      <c r="P1766" t="str">
        <f>IF(OR(ISNUMBER(SEARCH({"BP","Hyper"},$Z1766))),"Y","N")</f>
        <v>N</v>
      </c>
      <c r="Q1766" t="str">
        <f>IF(OR(ISNUMBER(SEARCH({"Tobacc","smok"},$Z1766))),"Y","N")</f>
        <v>N</v>
      </c>
      <c r="T1766" s="8" t="s">
        <v>31</v>
      </c>
      <c r="U1766" s="8" t="s">
        <v>31</v>
      </c>
      <c r="Z1766" s="9" t="s">
        <v>864</v>
      </c>
      <c r="AA1766" t="str">
        <f>IF(OR(ISNUMBER(SEARCH({"Diabetes","Diabetic"},$Z1766))),"Y","N")</f>
        <v>N</v>
      </c>
      <c r="AB1766" s="6" t="s">
        <v>36</v>
      </c>
    </row>
    <row r="1767" spans="2:28">
      <c r="B1767">
        <v>2016</v>
      </c>
      <c r="C1767" s="4">
        <v>24794</v>
      </c>
      <c r="D1767" s="5" t="s">
        <v>30</v>
      </c>
      <c r="E1767" s="5" t="s">
        <v>31</v>
      </c>
      <c r="F1767" s="5" t="s">
        <v>37</v>
      </c>
      <c r="G1767" s="6" t="s">
        <v>33</v>
      </c>
      <c r="H1767" s="7">
        <v>48</v>
      </c>
      <c r="I1767" s="5" t="s">
        <v>40</v>
      </c>
      <c r="J1767" t="str">
        <f>IF((ISNUMBER(SEARCH({"Cash"},[1]Sheet2!$I1767))),"Avg","AboveAvg")</f>
        <v>AboveAvg</v>
      </c>
      <c r="L1767" s="5" t="s">
        <v>31</v>
      </c>
      <c r="O1767" t="str">
        <f>IF(OR(ISNUMBER(SEARCH({"smok"},$Z1767))),"Y","N")</f>
        <v>N</v>
      </c>
      <c r="P1767" t="str">
        <f>IF(OR(ISNUMBER(SEARCH({"BP","Hyper"},$Z1767))),"Y","N")</f>
        <v>N</v>
      </c>
      <c r="Q1767" t="str">
        <f>IF(OR(ISNUMBER(SEARCH({"Tobacc","smok"},$Z1767))),"Y","N")</f>
        <v>N</v>
      </c>
      <c r="T1767" s="8" t="s">
        <v>31</v>
      </c>
      <c r="U1767" s="8" t="s">
        <v>31</v>
      </c>
      <c r="Z1767" s="9" t="s">
        <v>31</v>
      </c>
      <c r="AA1767" t="str">
        <f>IF(OR(ISNUMBER(SEARCH({"Diabetes","Diabetic"},$Z1767))),"Y","N")</f>
        <v>N</v>
      </c>
      <c r="AB1767" s="6" t="s">
        <v>36</v>
      </c>
    </row>
    <row r="1768" spans="2:28" ht="409.6">
      <c r="B1768">
        <v>2016</v>
      </c>
      <c r="C1768" s="4">
        <v>18162</v>
      </c>
      <c r="D1768" s="5" t="s">
        <v>30</v>
      </c>
      <c r="E1768" s="5" t="s">
        <v>31</v>
      </c>
      <c r="F1768" s="5" t="s">
        <v>32</v>
      </c>
      <c r="G1768" s="6" t="s">
        <v>33</v>
      </c>
      <c r="H1768" s="7">
        <v>67</v>
      </c>
      <c r="I1768" s="5" t="s">
        <v>40</v>
      </c>
      <c r="J1768" t="str">
        <f>IF((ISNUMBER(SEARCH({"Cash"},[1]Sheet2!$I1768))),"Avg","AboveAvg")</f>
        <v>AboveAvg</v>
      </c>
      <c r="L1768" s="5" t="s">
        <v>44</v>
      </c>
      <c r="O1768" t="str">
        <f>IF(OR(ISNUMBER(SEARCH({"smok"},$Z1768))),"Y","N")</f>
        <v>N</v>
      </c>
      <c r="P1768" t="str">
        <f>IF(OR(ISNUMBER(SEARCH({"BP","Hyper"},$Z1768))),"Y","N")</f>
        <v>N</v>
      </c>
      <c r="Q1768" t="str">
        <f>IF(OR(ISNUMBER(SEARCH({"Tobacc","smok"},$Z1768))),"Y","N")</f>
        <v>N</v>
      </c>
      <c r="T1768" s="8" t="s">
        <v>31</v>
      </c>
      <c r="U1768" s="8" t="s">
        <v>31</v>
      </c>
      <c r="Z1768" s="9" t="s">
        <v>864</v>
      </c>
      <c r="AA1768" t="str">
        <f>IF(OR(ISNUMBER(SEARCH({"Diabetes","Diabetic"},$Z1768))),"Y","N")</f>
        <v>N</v>
      </c>
      <c r="AB1768" s="6" t="s">
        <v>36</v>
      </c>
    </row>
    <row r="1769" spans="2:28">
      <c r="B1769">
        <v>2016</v>
      </c>
      <c r="C1769" s="4">
        <v>14786</v>
      </c>
      <c r="D1769" s="5" t="s">
        <v>30</v>
      </c>
      <c r="E1769" s="5" t="s">
        <v>31</v>
      </c>
      <c r="F1769" s="5" t="s">
        <v>32</v>
      </c>
      <c r="G1769" s="6" t="s">
        <v>33</v>
      </c>
      <c r="H1769" s="7">
        <v>76</v>
      </c>
      <c r="I1769" s="5" t="s">
        <v>40</v>
      </c>
      <c r="J1769" t="str">
        <f>IF((ISNUMBER(SEARCH({"Cash"},[1]Sheet2!$I1769))),"Avg","AboveAvg")</f>
        <v>AboveAvg</v>
      </c>
      <c r="L1769" s="5" t="s">
        <v>44</v>
      </c>
      <c r="O1769" t="str">
        <f>IF(OR(ISNUMBER(SEARCH({"smok"},$Z1769))),"Y","N")</f>
        <v>N</v>
      </c>
      <c r="P1769" t="str">
        <f>IF(OR(ISNUMBER(SEARCH({"BP","Hyper"},$Z1769))),"Y","N")</f>
        <v>N</v>
      </c>
      <c r="Q1769" t="str">
        <f>IF(OR(ISNUMBER(SEARCH({"Tobacc","smok"},$Z1769))),"Y","N")</f>
        <v>N</v>
      </c>
      <c r="T1769" s="8" t="s">
        <v>31</v>
      </c>
      <c r="U1769" s="8" t="s">
        <v>31</v>
      </c>
      <c r="Z1769" s="9" t="s">
        <v>31</v>
      </c>
      <c r="AA1769" t="str">
        <f>IF(OR(ISNUMBER(SEARCH({"Diabetes","Diabetic"},$Z1769))),"Y","N")</f>
        <v>N</v>
      </c>
      <c r="AB1769" s="6" t="s">
        <v>36</v>
      </c>
    </row>
    <row r="1770" spans="2:28" ht="396">
      <c r="B1770">
        <v>2016</v>
      </c>
      <c r="C1770" s="4">
        <v>13217</v>
      </c>
      <c r="D1770" s="5" t="s">
        <v>39</v>
      </c>
      <c r="E1770" s="5" t="s">
        <v>31</v>
      </c>
      <c r="F1770" s="5" t="s">
        <v>32</v>
      </c>
      <c r="G1770" s="6" t="s">
        <v>33</v>
      </c>
      <c r="H1770" s="7">
        <v>80</v>
      </c>
      <c r="I1770" s="5" t="s">
        <v>40</v>
      </c>
      <c r="J1770" t="str">
        <f>IF((ISNUMBER(SEARCH({"Cash"},[1]Sheet2!$I1770))),"Avg","AboveAvg")</f>
        <v>AboveAvg</v>
      </c>
      <c r="L1770" s="5" t="s">
        <v>48</v>
      </c>
      <c r="O1770" t="str">
        <f>IF(OR(ISNUMBER(SEARCH({"smok"},$Z1770))),"Y","N")</f>
        <v>Y</v>
      </c>
      <c r="P1770" t="str">
        <f>IF(OR(ISNUMBER(SEARCH({"BP","Hyper"},$Z1770))),"Y","N")</f>
        <v>Y</v>
      </c>
      <c r="Q1770" t="str">
        <f>IF(OR(ISNUMBER(SEARCH({"Tobacc","smok"},$Z1770))),"Y","N")</f>
        <v>Y</v>
      </c>
      <c r="T1770" s="8" t="s">
        <v>31</v>
      </c>
      <c r="U1770" s="8" t="s">
        <v>31</v>
      </c>
      <c r="Z1770" s="9" t="s">
        <v>119</v>
      </c>
      <c r="AA1770" t="str">
        <f>IF(OR(ISNUMBER(SEARCH({"Diabetes","Diabetic"},$Z1770))),"Y","N")</f>
        <v>N</v>
      </c>
      <c r="AB1770" s="6" t="s">
        <v>36</v>
      </c>
    </row>
    <row r="1771" spans="2:28" ht="224.4">
      <c r="B1771">
        <v>2016</v>
      </c>
      <c r="C1771" s="4">
        <v>23578</v>
      </c>
      <c r="D1771" s="5" t="s">
        <v>30</v>
      </c>
      <c r="E1771" s="5" t="s">
        <v>31</v>
      </c>
      <c r="F1771" s="5" t="s">
        <v>32</v>
      </c>
      <c r="G1771" s="6" t="s">
        <v>33</v>
      </c>
      <c r="H1771" s="7">
        <v>52</v>
      </c>
      <c r="I1771" s="5" t="s">
        <v>34</v>
      </c>
      <c r="J1771" t="str">
        <f>IF((ISNUMBER(SEARCH({"Cash"},[1]Sheet2!$I1771))),"Avg","AboveAvg")</f>
        <v>Avg</v>
      </c>
      <c r="L1771" s="5" t="s">
        <v>48</v>
      </c>
      <c r="O1771" t="str">
        <f>IF(OR(ISNUMBER(SEARCH({"smok"},$Z1771))),"Y","N")</f>
        <v>N</v>
      </c>
      <c r="P1771" t="str">
        <f>IF(OR(ISNUMBER(SEARCH({"BP","Hyper"},$Z1771))),"Y","N")</f>
        <v>N</v>
      </c>
      <c r="Q1771" t="str">
        <f>IF(OR(ISNUMBER(SEARCH({"Tobacc","smok"},$Z1771))),"Y","N")</f>
        <v>N</v>
      </c>
      <c r="T1771" s="8" t="s">
        <v>31</v>
      </c>
      <c r="U1771" s="8" t="s">
        <v>31</v>
      </c>
      <c r="Z1771" s="9" t="s">
        <v>865</v>
      </c>
      <c r="AA1771" t="str">
        <f>IF(OR(ISNUMBER(SEARCH({"Diabetes","Diabetic"},$Z1771))),"Y","N")</f>
        <v>N</v>
      </c>
      <c r="AB1771" s="6" t="s">
        <v>36</v>
      </c>
    </row>
    <row r="1772" spans="2:28" ht="66">
      <c r="B1772">
        <v>2016</v>
      </c>
      <c r="C1772" s="4">
        <v>18671</v>
      </c>
      <c r="D1772" s="5" t="s">
        <v>30</v>
      </c>
      <c r="E1772" s="5" t="s">
        <v>31</v>
      </c>
      <c r="F1772" s="5" t="s">
        <v>32</v>
      </c>
      <c r="G1772" s="6" t="s">
        <v>33</v>
      </c>
      <c r="H1772" s="7">
        <v>65</v>
      </c>
      <c r="I1772" s="5" t="s">
        <v>40</v>
      </c>
      <c r="J1772" t="str">
        <f>IF((ISNUMBER(SEARCH({"Cash"},[1]Sheet2!$I1772))),"Avg","AboveAvg")</f>
        <v>AboveAvg</v>
      </c>
      <c r="L1772" s="5" t="s">
        <v>31</v>
      </c>
      <c r="O1772" t="str">
        <f>IF(OR(ISNUMBER(SEARCH({"smok"},$Z1772))),"Y","N")</f>
        <v>Y</v>
      </c>
      <c r="P1772" t="str">
        <f>IF(OR(ISNUMBER(SEARCH({"BP","Hyper"},$Z1772))),"Y","N")</f>
        <v>N</v>
      </c>
      <c r="Q1772" t="str">
        <f>IF(OR(ISNUMBER(SEARCH({"Tobacc","smok"},$Z1772))),"Y","N")</f>
        <v>Y</v>
      </c>
      <c r="T1772" s="8" t="s">
        <v>31</v>
      </c>
      <c r="U1772" s="8" t="s">
        <v>31</v>
      </c>
      <c r="Z1772" s="9" t="s">
        <v>866</v>
      </c>
      <c r="AA1772" t="str">
        <f>IF(OR(ISNUMBER(SEARCH({"Diabetes","Diabetic"},$Z1772))),"Y","N")</f>
        <v>N</v>
      </c>
      <c r="AB1772" s="6" t="s">
        <v>36</v>
      </c>
    </row>
    <row r="1773" spans="2:28" ht="105.6">
      <c r="B1773">
        <v>2016</v>
      </c>
      <c r="C1773" s="4">
        <v>19656</v>
      </c>
      <c r="D1773" s="5" t="s">
        <v>30</v>
      </c>
      <c r="E1773" s="5" t="s">
        <v>31</v>
      </c>
      <c r="F1773" s="5" t="s">
        <v>37</v>
      </c>
      <c r="G1773" s="6" t="s">
        <v>33</v>
      </c>
      <c r="H1773" s="7">
        <v>63</v>
      </c>
      <c r="I1773" s="5" t="s">
        <v>40</v>
      </c>
      <c r="J1773" t="str">
        <f>IF((ISNUMBER(SEARCH({"Cash"},[1]Sheet2!$I1773))),"Avg","AboveAvg")</f>
        <v>AboveAvg</v>
      </c>
      <c r="L1773" s="5" t="s">
        <v>31</v>
      </c>
      <c r="O1773" t="str">
        <f>IF(OR(ISNUMBER(SEARCH({"smok"},$Z1773))),"Y","N")</f>
        <v>N</v>
      </c>
      <c r="P1773" t="str">
        <f>IF(OR(ISNUMBER(SEARCH({"BP","Hyper"},$Z1773))),"Y","N")</f>
        <v>Y</v>
      </c>
      <c r="Q1773" t="str">
        <f>IF(OR(ISNUMBER(SEARCH({"Tobacc","smok"},$Z1773))),"Y","N")</f>
        <v>N</v>
      </c>
      <c r="T1773" s="8" t="s">
        <v>31</v>
      </c>
      <c r="U1773" s="8" t="s">
        <v>31</v>
      </c>
      <c r="Z1773" s="9" t="s">
        <v>867</v>
      </c>
      <c r="AA1773" t="str">
        <f>IF(OR(ISNUMBER(SEARCH({"Diabetes","Diabetic"},$Z1773))),"Y","N")</f>
        <v>Y</v>
      </c>
      <c r="AB1773" s="6" t="s">
        <v>36</v>
      </c>
    </row>
    <row r="1774" spans="2:28">
      <c r="B1774">
        <v>2016</v>
      </c>
      <c r="C1774" s="4">
        <v>21258</v>
      </c>
      <c r="D1774" s="5" t="s">
        <v>30</v>
      </c>
      <c r="E1774" s="5" t="s">
        <v>31</v>
      </c>
      <c r="F1774" s="5" t="s">
        <v>32</v>
      </c>
      <c r="G1774" s="6" t="s">
        <v>33</v>
      </c>
      <c r="H1774" s="7">
        <v>58</v>
      </c>
      <c r="I1774" s="5" t="s">
        <v>34</v>
      </c>
      <c r="J1774" t="str">
        <f>IF((ISNUMBER(SEARCH({"Cash"},[1]Sheet2!$I1774))),"Avg","AboveAvg")</f>
        <v>Avg</v>
      </c>
      <c r="L1774" s="5" t="s">
        <v>44</v>
      </c>
      <c r="O1774" t="str">
        <f>IF(OR(ISNUMBER(SEARCH({"smok"},$Z1774))),"Y","N")</f>
        <v>N</v>
      </c>
      <c r="P1774" t="str">
        <f>IF(OR(ISNUMBER(SEARCH({"BP","Hyper"},$Z1774))),"Y","N")</f>
        <v>N</v>
      </c>
      <c r="Q1774" t="str">
        <f>IF(OR(ISNUMBER(SEARCH({"Tobacc","smok"},$Z1774))),"Y","N")</f>
        <v>N</v>
      </c>
      <c r="T1774" s="8" t="s">
        <v>31</v>
      </c>
      <c r="U1774" s="8" t="s">
        <v>31</v>
      </c>
      <c r="Z1774" s="9" t="s">
        <v>31</v>
      </c>
      <c r="AA1774" t="str">
        <f>IF(OR(ISNUMBER(SEARCH({"Diabetes","Diabetic"},$Z1774))),"Y","N")</f>
        <v>N</v>
      </c>
      <c r="AB1774" s="6" t="s">
        <v>36</v>
      </c>
    </row>
    <row r="1775" spans="2:28" ht="409.6">
      <c r="B1775">
        <v>2016</v>
      </c>
      <c r="C1775" s="4">
        <v>27772</v>
      </c>
      <c r="D1775" s="5" t="s">
        <v>30</v>
      </c>
      <c r="E1775" s="5" t="s">
        <v>31</v>
      </c>
      <c r="F1775" s="5" t="s">
        <v>37</v>
      </c>
      <c r="G1775" s="6" t="s">
        <v>33</v>
      </c>
      <c r="H1775" s="7">
        <v>40</v>
      </c>
      <c r="I1775" s="5" t="s">
        <v>34</v>
      </c>
      <c r="J1775" t="str">
        <f>IF((ISNUMBER(SEARCH({"Cash"},[1]Sheet2!$I1775))),"Avg","AboveAvg")</f>
        <v>Avg</v>
      </c>
      <c r="L1775" s="5" t="s">
        <v>31</v>
      </c>
      <c r="O1775" t="str">
        <f>IF(OR(ISNUMBER(SEARCH({"smok"},$Z1775))),"Y","N")</f>
        <v>N</v>
      </c>
      <c r="P1775" t="str">
        <f>IF(OR(ISNUMBER(SEARCH({"BP","Hyper"},$Z1775))),"Y","N")</f>
        <v>Y</v>
      </c>
      <c r="Q1775" t="str">
        <f>IF(OR(ISNUMBER(SEARCH({"Tobacc","smok"},$Z1775))),"Y","N")</f>
        <v>N</v>
      </c>
      <c r="T1775" s="8" t="s">
        <v>31</v>
      </c>
      <c r="U1775" s="8" t="s">
        <v>31</v>
      </c>
      <c r="Z1775" s="9" t="s">
        <v>724</v>
      </c>
      <c r="AA1775" t="str">
        <f>IF(OR(ISNUMBER(SEARCH({"Diabetes","Diabetic"},$Z1775))),"Y","N")</f>
        <v>Y</v>
      </c>
      <c r="AB1775" s="6" t="s">
        <v>36</v>
      </c>
    </row>
    <row r="1776" spans="2:28" ht="171.6">
      <c r="B1776">
        <v>2016</v>
      </c>
      <c r="C1776" s="4">
        <v>18445</v>
      </c>
      <c r="D1776" s="5" t="s">
        <v>30</v>
      </c>
      <c r="E1776" s="5" t="s">
        <v>31</v>
      </c>
      <c r="F1776" s="5" t="s">
        <v>32</v>
      </c>
      <c r="G1776" s="6" t="s">
        <v>33</v>
      </c>
      <c r="H1776" s="7">
        <v>66</v>
      </c>
      <c r="I1776" s="5" t="s">
        <v>40</v>
      </c>
      <c r="J1776" t="str">
        <f>IF((ISNUMBER(SEARCH({"Cash"},[1]Sheet2!$I1776))),"Avg","AboveAvg")</f>
        <v>AboveAvg</v>
      </c>
      <c r="L1776" s="5" t="s">
        <v>41</v>
      </c>
      <c r="O1776" t="str">
        <f>IF(OR(ISNUMBER(SEARCH({"smok"},$Z1776))),"Y","N")</f>
        <v>N</v>
      </c>
      <c r="P1776" t="str">
        <f>IF(OR(ISNUMBER(SEARCH({"BP","Hyper"},$Z1776))),"Y","N")</f>
        <v>N</v>
      </c>
      <c r="Q1776" t="str">
        <f>IF(OR(ISNUMBER(SEARCH({"Tobacc","smok"},$Z1776))),"Y","N")</f>
        <v>N</v>
      </c>
      <c r="T1776" s="8" t="s">
        <v>31</v>
      </c>
      <c r="U1776" s="8" t="s">
        <v>31</v>
      </c>
      <c r="Z1776" s="9" t="s">
        <v>822</v>
      </c>
      <c r="AA1776" t="str">
        <f>IF(OR(ISNUMBER(SEARCH({"Diabetes","Diabetic"},$Z1776))),"Y","N")</f>
        <v>N</v>
      </c>
      <c r="AB1776" s="6" t="s">
        <v>36</v>
      </c>
    </row>
    <row r="1777" spans="2:28" ht="171.6">
      <c r="B1777">
        <v>2016</v>
      </c>
      <c r="C1777" s="4">
        <v>18445</v>
      </c>
      <c r="D1777" s="5" t="s">
        <v>30</v>
      </c>
      <c r="E1777" s="5" t="s">
        <v>31</v>
      </c>
      <c r="F1777" s="5" t="s">
        <v>32</v>
      </c>
      <c r="G1777" s="6" t="s">
        <v>33</v>
      </c>
      <c r="H1777" s="7">
        <v>66</v>
      </c>
      <c r="I1777" s="5" t="s">
        <v>40</v>
      </c>
      <c r="J1777" t="str">
        <f>IF((ISNUMBER(SEARCH({"Cash"},[1]Sheet2!$I1777))),"Avg","AboveAvg")</f>
        <v>AboveAvg</v>
      </c>
      <c r="L1777" s="5" t="s">
        <v>41</v>
      </c>
      <c r="O1777" t="str">
        <f>IF(OR(ISNUMBER(SEARCH({"smok"},$Z1777))),"Y","N")</f>
        <v>N</v>
      </c>
      <c r="P1777" t="str">
        <f>IF(OR(ISNUMBER(SEARCH({"BP","Hyper"},$Z1777))),"Y","N")</f>
        <v>N</v>
      </c>
      <c r="Q1777" t="str">
        <f>IF(OR(ISNUMBER(SEARCH({"Tobacc","smok"},$Z1777))),"Y","N")</f>
        <v>N</v>
      </c>
      <c r="T1777" s="8" t="s">
        <v>31</v>
      </c>
      <c r="U1777" s="8" t="s">
        <v>31</v>
      </c>
      <c r="Z1777" s="9" t="s">
        <v>822</v>
      </c>
      <c r="AA1777" t="str">
        <f>IF(OR(ISNUMBER(SEARCH({"Diabetes","Diabetic"},$Z1777))),"Y","N")</f>
        <v>N</v>
      </c>
      <c r="AB1777" s="6" t="s">
        <v>36</v>
      </c>
    </row>
    <row r="1778" spans="2:28" ht="369.6">
      <c r="B1778">
        <v>2016</v>
      </c>
      <c r="C1778" s="4">
        <v>42438</v>
      </c>
      <c r="D1778" s="5" t="s">
        <v>30</v>
      </c>
      <c r="E1778" s="5" t="s">
        <v>31</v>
      </c>
      <c r="F1778" s="5" t="s">
        <v>37</v>
      </c>
      <c r="G1778" s="6" t="s">
        <v>33</v>
      </c>
      <c r="H1778" s="7">
        <v>0</v>
      </c>
      <c r="I1778" s="5" t="s">
        <v>40</v>
      </c>
      <c r="J1778" t="str">
        <f>IF((ISNUMBER(SEARCH({"Cash"},[1]Sheet2!$I1778))),"Avg","AboveAvg")</f>
        <v>AboveAvg</v>
      </c>
      <c r="L1778" s="5" t="s">
        <v>31</v>
      </c>
      <c r="O1778" t="str">
        <f>IF(OR(ISNUMBER(SEARCH({"smok"},$Z1778))),"Y","N")</f>
        <v>N</v>
      </c>
      <c r="P1778" t="str">
        <f>IF(OR(ISNUMBER(SEARCH({"BP","Hyper"},$Z1778))),"Y","N")</f>
        <v>Y</v>
      </c>
      <c r="Q1778" t="str">
        <f>IF(OR(ISNUMBER(SEARCH({"Tobacc","smok"},$Z1778))),"Y","N")</f>
        <v>N</v>
      </c>
      <c r="T1778" s="8" t="s">
        <v>31</v>
      </c>
      <c r="U1778" s="8" t="s">
        <v>31</v>
      </c>
      <c r="Z1778" s="9" t="s">
        <v>868</v>
      </c>
      <c r="AA1778" t="str">
        <f>IF(OR(ISNUMBER(SEARCH({"Diabetes","Diabetic"},$Z1778))),"Y","N")</f>
        <v>N</v>
      </c>
      <c r="AB1778" s="6" t="s">
        <v>36</v>
      </c>
    </row>
    <row r="1779" spans="2:28" ht="369.6">
      <c r="B1779">
        <v>2016</v>
      </c>
      <c r="C1779" s="4">
        <v>42438</v>
      </c>
      <c r="D1779" s="5" t="s">
        <v>30</v>
      </c>
      <c r="E1779" s="5" t="s">
        <v>31</v>
      </c>
      <c r="F1779" s="5" t="s">
        <v>37</v>
      </c>
      <c r="G1779" s="6" t="s">
        <v>33</v>
      </c>
      <c r="H1779" s="7">
        <v>0</v>
      </c>
      <c r="I1779" s="5" t="s">
        <v>40</v>
      </c>
      <c r="J1779" t="str">
        <f>IF((ISNUMBER(SEARCH({"Cash"},[1]Sheet2!$I1779))),"Avg","AboveAvg")</f>
        <v>AboveAvg</v>
      </c>
      <c r="L1779" s="5" t="s">
        <v>31</v>
      </c>
      <c r="O1779" t="str">
        <f>IF(OR(ISNUMBER(SEARCH({"smok"},$Z1779))),"Y","N")</f>
        <v>N</v>
      </c>
      <c r="P1779" t="str">
        <f>IF(OR(ISNUMBER(SEARCH({"BP","Hyper"},$Z1779))),"Y","N")</f>
        <v>Y</v>
      </c>
      <c r="Q1779" t="str">
        <f>IF(OR(ISNUMBER(SEARCH({"Tobacc","smok"},$Z1779))),"Y","N")</f>
        <v>N</v>
      </c>
      <c r="T1779" s="8" t="s">
        <v>31</v>
      </c>
      <c r="U1779" s="8" t="s">
        <v>31</v>
      </c>
      <c r="Z1779" s="9" t="s">
        <v>868</v>
      </c>
      <c r="AA1779" t="str">
        <f>IF(OR(ISNUMBER(SEARCH({"Diabetes","Diabetic"},$Z1779))),"Y","N")</f>
        <v>N</v>
      </c>
      <c r="AB1779" s="6" t="s">
        <v>36</v>
      </c>
    </row>
    <row r="1780" spans="2:28" ht="409.6">
      <c r="B1780">
        <v>2016</v>
      </c>
      <c r="C1780" s="4">
        <v>22452</v>
      </c>
      <c r="D1780" s="5" t="s">
        <v>30</v>
      </c>
      <c r="E1780" s="5" t="s">
        <v>31</v>
      </c>
      <c r="F1780" s="5" t="s">
        <v>37</v>
      </c>
      <c r="G1780" s="6" t="s">
        <v>33</v>
      </c>
      <c r="H1780" s="7">
        <v>55</v>
      </c>
      <c r="I1780" s="5" t="s">
        <v>40</v>
      </c>
      <c r="J1780" t="str">
        <f>IF((ISNUMBER(SEARCH({"Cash"},[1]Sheet2!$I1780))),"Avg","AboveAvg")</f>
        <v>AboveAvg</v>
      </c>
      <c r="L1780" s="5" t="s">
        <v>71</v>
      </c>
      <c r="O1780" t="str">
        <f>IF(OR(ISNUMBER(SEARCH({"smok"},$Z1780))),"Y","N")</f>
        <v>N</v>
      </c>
      <c r="P1780" t="str">
        <f>IF(OR(ISNUMBER(SEARCH({"BP","Hyper"},$Z1780))),"Y","N")</f>
        <v>N</v>
      </c>
      <c r="Q1780" t="str">
        <f>IF(OR(ISNUMBER(SEARCH({"Tobacc","smok"},$Z1780))),"Y","N")</f>
        <v>N</v>
      </c>
      <c r="T1780" s="8" t="s">
        <v>31</v>
      </c>
      <c r="U1780" s="8" t="s">
        <v>31</v>
      </c>
      <c r="Z1780" s="9" t="s">
        <v>752</v>
      </c>
      <c r="AA1780" t="str">
        <f>IF(OR(ISNUMBER(SEARCH({"Diabetes","Diabetic"},$Z1780))),"Y","N")</f>
        <v>N</v>
      </c>
      <c r="AB1780" s="6" t="s">
        <v>36</v>
      </c>
    </row>
    <row r="1781" spans="2:28">
      <c r="B1781">
        <v>2016</v>
      </c>
      <c r="C1781" s="4">
        <v>18445</v>
      </c>
      <c r="D1781" s="5" t="s">
        <v>30</v>
      </c>
      <c r="E1781" s="5" t="s">
        <v>31</v>
      </c>
      <c r="F1781" s="5" t="s">
        <v>32</v>
      </c>
      <c r="G1781" s="6" t="s">
        <v>33</v>
      </c>
      <c r="H1781" s="7">
        <v>66</v>
      </c>
      <c r="I1781" s="5" t="s">
        <v>40</v>
      </c>
      <c r="J1781" t="str">
        <f>IF((ISNUMBER(SEARCH({"Cash"},[1]Sheet2!$I1781))),"Avg","AboveAvg")</f>
        <v>AboveAvg</v>
      </c>
      <c r="L1781" s="5" t="s">
        <v>41</v>
      </c>
      <c r="O1781" t="str">
        <f>IF(OR(ISNUMBER(SEARCH({"smok"},$Z1781))),"Y","N")</f>
        <v>N</v>
      </c>
      <c r="P1781" t="str">
        <f>IF(OR(ISNUMBER(SEARCH({"BP","Hyper"},$Z1781))),"Y","N")</f>
        <v>N</v>
      </c>
      <c r="Q1781" t="str">
        <f>IF(OR(ISNUMBER(SEARCH({"Tobacc","smok"},$Z1781))),"Y","N")</f>
        <v>N</v>
      </c>
      <c r="T1781" s="8" t="s">
        <v>31</v>
      </c>
      <c r="U1781" s="8" t="s">
        <v>31</v>
      </c>
      <c r="Z1781" s="9" t="s">
        <v>31</v>
      </c>
      <c r="AA1781" t="str">
        <f>IF(OR(ISNUMBER(SEARCH({"Diabetes","Diabetic"},$Z1781))),"Y","N")</f>
        <v>N</v>
      </c>
      <c r="AB1781" s="6" t="s">
        <v>36</v>
      </c>
    </row>
    <row r="1782" spans="2:28" ht="316.8">
      <c r="B1782">
        <v>2016</v>
      </c>
      <c r="C1782" s="4">
        <v>23599</v>
      </c>
      <c r="D1782" s="5" t="s">
        <v>30</v>
      </c>
      <c r="E1782" s="5" t="s">
        <v>31</v>
      </c>
      <c r="F1782" s="5" t="s">
        <v>32</v>
      </c>
      <c r="G1782" s="6" t="s">
        <v>33</v>
      </c>
      <c r="H1782" s="7">
        <v>52</v>
      </c>
      <c r="I1782" s="5" t="s">
        <v>40</v>
      </c>
      <c r="J1782" t="str">
        <f>IF((ISNUMBER(SEARCH({"Cash"},[1]Sheet2!$I1782))),"Avg","AboveAvg")</f>
        <v>AboveAvg</v>
      </c>
      <c r="L1782" s="5" t="s">
        <v>48</v>
      </c>
      <c r="O1782" t="str">
        <f>IF(OR(ISNUMBER(SEARCH({"smok"},$Z1782))),"Y","N")</f>
        <v>N</v>
      </c>
      <c r="P1782" t="str">
        <f>IF(OR(ISNUMBER(SEARCH({"BP","Hyper"},$Z1782))),"Y","N")</f>
        <v>N</v>
      </c>
      <c r="Q1782" t="str">
        <f>IF(OR(ISNUMBER(SEARCH({"Tobacc","smok"},$Z1782))),"Y","N")</f>
        <v>N</v>
      </c>
      <c r="T1782" s="8" t="s">
        <v>31</v>
      </c>
      <c r="U1782" s="8" t="s">
        <v>31</v>
      </c>
      <c r="Z1782" s="9" t="s">
        <v>869</v>
      </c>
      <c r="AA1782" t="str">
        <f>IF(OR(ISNUMBER(SEARCH({"Diabetes","Diabetic"},$Z1782))),"Y","N")</f>
        <v>N</v>
      </c>
      <c r="AB1782" s="6" t="s">
        <v>36</v>
      </c>
    </row>
    <row r="1783" spans="2:28" ht="66">
      <c r="B1783">
        <v>2016</v>
      </c>
      <c r="C1783" s="4">
        <v>15035</v>
      </c>
      <c r="D1783" s="5" t="s">
        <v>30</v>
      </c>
      <c r="E1783" s="5" t="s">
        <v>31</v>
      </c>
      <c r="F1783" s="5" t="s">
        <v>37</v>
      </c>
      <c r="G1783" s="6" t="s">
        <v>33</v>
      </c>
      <c r="H1783" s="7">
        <v>75</v>
      </c>
      <c r="I1783" s="5" t="s">
        <v>40</v>
      </c>
      <c r="J1783" t="str">
        <f>IF((ISNUMBER(SEARCH({"Cash"},[1]Sheet2!$I1783))),"Avg","AboveAvg")</f>
        <v>AboveAvg</v>
      </c>
      <c r="L1783" s="5" t="s">
        <v>44</v>
      </c>
      <c r="O1783" t="str">
        <f>IF(OR(ISNUMBER(SEARCH({"smok"},$Z1783))),"Y","N")</f>
        <v>N</v>
      </c>
      <c r="P1783" t="str">
        <f>IF(OR(ISNUMBER(SEARCH({"BP","Hyper"},$Z1783))),"Y","N")</f>
        <v>N</v>
      </c>
      <c r="Q1783" t="str">
        <f>IF(OR(ISNUMBER(SEARCH({"Tobacc","smok"},$Z1783))),"Y","N")</f>
        <v>N</v>
      </c>
      <c r="T1783" s="8" t="s">
        <v>31</v>
      </c>
      <c r="U1783" s="8" t="s">
        <v>31</v>
      </c>
      <c r="Z1783" s="9" t="s">
        <v>870</v>
      </c>
      <c r="AA1783" t="str">
        <f>IF(OR(ISNUMBER(SEARCH({"Diabetes","Diabetic"},$Z1783))),"Y","N")</f>
        <v>N</v>
      </c>
      <c r="AB1783" s="6" t="s">
        <v>36</v>
      </c>
    </row>
    <row r="1784" spans="2:28" ht="145.19999999999999">
      <c r="B1784">
        <v>2016</v>
      </c>
      <c r="C1784" s="4">
        <v>27524</v>
      </c>
      <c r="D1784" s="5" t="s">
        <v>30</v>
      </c>
      <c r="E1784" s="5" t="s">
        <v>31</v>
      </c>
      <c r="F1784" s="5" t="s">
        <v>37</v>
      </c>
      <c r="G1784" s="6" t="s">
        <v>33</v>
      </c>
      <c r="H1784" s="7">
        <v>41</v>
      </c>
      <c r="I1784" s="5" t="s">
        <v>34</v>
      </c>
      <c r="J1784" t="str">
        <f>IF((ISNUMBER(SEARCH({"Cash"},[1]Sheet2!$I1784))),"Avg","AboveAvg")</f>
        <v>Avg</v>
      </c>
      <c r="L1784" s="5" t="s">
        <v>48</v>
      </c>
      <c r="O1784" t="str">
        <f>IF(OR(ISNUMBER(SEARCH({"smok"},$Z1784))),"Y","N")</f>
        <v>N</v>
      </c>
      <c r="P1784" t="str">
        <f>IF(OR(ISNUMBER(SEARCH({"BP","Hyper"},$Z1784))),"Y","N")</f>
        <v>N</v>
      </c>
      <c r="Q1784" t="str">
        <f>IF(OR(ISNUMBER(SEARCH({"Tobacc","smok"},$Z1784))),"Y","N")</f>
        <v>N</v>
      </c>
      <c r="T1784" s="8" t="s">
        <v>31</v>
      </c>
      <c r="U1784" s="8" t="s">
        <v>31</v>
      </c>
      <c r="Z1784" s="9" t="s">
        <v>871</v>
      </c>
      <c r="AA1784" t="str">
        <f>IF(OR(ISNUMBER(SEARCH({"Diabetes","Diabetic"},$Z1784))),"Y","N")</f>
        <v>N</v>
      </c>
      <c r="AB1784" s="6" t="s">
        <v>36</v>
      </c>
    </row>
    <row r="1785" spans="2:28">
      <c r="B1785">
        <v>2016</v>
      </c>
      <c r="C1785" s="4">
        <v>29397</v>
      </c>
      <c r="D1785" s="5" t="s">
        <v>30</v>
      </c>
      <c r="E1785" s="5" t="s">
        <v>31</v>
      </c>
      <c r="F1785" s="5" t="s">
        <v>32</v>
      </c>
      <c r="G1785" s="6" t="s">
        <v>33</v>
      </c>
      <c r="H1785" s="7">
        <v>36</v>
      </c>
      <c r="I1785" s="5" t="s">
        <v>34</v>
      </c>
      <c r="J1785" t="str">
        <f>IF((ISNUMBER(SEARCH({"Cash"},[1]Sheet2!$I1785))),"Avg","AboveAvg")</f>
        <v>Avg</v>
      </c>
      <c r="L1785" s="5" t="s">
        <v>31</v>
      </c>
      <c r="O1785" t="str">
        <f>IF(OR(ISNUMBER(SEARCH({"smok"},$Z1785))),"Y","N")</f>
        <v>N</v>
      </c>
      <c r="P1785" t="str">
        <f>IF(OR(ISNUMBER(SEARCH({"BP","Hyper"},$Z1785))),"Y","N")</f>
        <v>N</v>
      </c>
      <c r="Q1785" t="str">
        <f>IF(OR(ISNUMBER(SEARCH({"Tobacc","smok"},$Z1785))),"Y","N")</f>
        <v>N</v>
      </c>
      <c r="T1785" s="8" t="s">
        <v>31</v>
      </c>
      <c r="U1785" s="8" t="s">
        <v>31</v>
      </c>
      <c r="Z1785" s="9" t="s">
        <v>31</v>
      </c>
      <c r="AA1785" t="str">
        <f>IF(OR(ISNUMBER(SEARCH({"Diabetes","Diabetic"},$Z1785))),"Y","N")</f>
        <v>N</v>
      </c>
      <c r="AB1785" s="6" t="s">
        <v>36</v>
      </c>
    </row>
    <row r="1786" spans="2:28" ht="66">
      <c r="B1786">
        <v>2016</v>
      </c>
      <c r="C1786" s="4">
        <v>23641</v>
      </c>
      <c r="D1786" s="5" t="s">
        <v>30</v>
      </c>
      <c r="E1786" s="5" t="s">
        <v>31</v>
      </c>
      <c r="F1786" s="5" t="s">
        <v>37</v>
      </c>
      <c r="G1786" s="6" t="s">
        <v>33</v>
      </c>
      <c r="H1786" s="7">
        <v>52</v>
      </c>
      <c r="I1786" s="5" t="s">
        <v>40</v>
      </c>
      <c r="J1786" t="str">
        <f>IF((ISNUMBER(SEARCH({"Cash"},[1]Sheet2!$I1786))),"Avg","AboveAvg")</f>
        <v>AboveAvg</v>
      </c>
      <c r="L1786" s="5" t="s">
        <v>31</v>
      </c>
      <c r="O1786" t="str">
        <f>IF(OR(ISNUMBER(SEARCH({"smok"},$Z1786))),"Y","N")</f>
        <v>N</v>
      </c>
      <c r="P1786" t="str">
        <f>IF(OR(ISNUMBER(SEARCH({"BP","Hyper"},$Z1786))),"Y","N")</f>
        <v>N</v>
      </c>
      <c r="Q1786" t="str">
        <f>IF(OR(ISNUMBER(SEARCH({"Tobacc","smok"},$Z1786))),"Y","N")</f>
        <v>N</v>
      </c>
      <c r="T1786" s="8" t="s">
        <v>31</v>
      </c>
      <c r="U1786" s="8" t="s">
        <v>31</v>
      </c>
      <c r="Z1786" s="9" t="s">
        <v>872</v>
      </c>
      <c r="AA1786" t="str">
        <f>IF(OR(ISNUMBER(SEARCH({"Diabetes","Diabetic"},$Z1786))),"Y","N")</f>
        <v>N</v>
      </c>
      <c r="AB1786" s="6" t="s">
        <v>36</v>
      </c>
    </row>
    <row r="1787" spans="2:28">
      <c r="B1787">
        <v>2016</v>
      </c>
      <c r="C1787" s="4">
        <v>20713</v>
      </c>
      <c r="D1787" s="5" t="s">
        <v>30</v>
      </c>
      <c r="E1787" s="5" t="s">
        <v>31</v>
      </c>
      <c r="F1787" s="5" t="s">
        <v>37</v>
      </c>
      <c r="G1787" s="6" t="s">
        <v>33</v>
      </c>
      <c r="H1787" s="7">
        <v>60</v>
      </c>
      <c r="I1787" s="5" t="s">
        <v>40</v>
      </c>
      <c r="J1787" t="str">
        <f>IF((ISNUMBER(SEARCH({"Cash"},[1]Sheet2!$I1787))),"Avg","AboveAvg")</f>
        <v>AboveAvg</v>
      </c>
      <c r="L1787" s="5" t="s">
        <v>44</v>
      </c>
      <c r="O1787" t="str">
        <f>IF(OR(ISNUMBER(SEARCH({"smok"},$Z1787))),"Y","N")</f>
        <v>N</v>
      </c>
      <c r="P1787" t="str">
        <f>IF(OR(ISNUMBER(SEARCH({"BP","Hyper"},$Z1787))),"Y","N")</f>
        <v>N</v>
      </c>
      <c r="Q1787" t="str">
        <f>IF(OR(ISNUMBER(SEARCH({"Tobacc","smok"},$Z1787))),"Y","N")</f>
        <v>N</v>
      </c>
      <c r="T1787" s="8" t="s">
        <v>31</v>
      </c>
      <c r="U1787" s="8" t="s">
        <v>31</v>
      </c>
      <c r="Z1787" s="9" t="s">
        <v>31</v>
      </c>
      <c r="AA1787" t="str">
        <f>IF(OR(ISNUMBER(SEARCH({"Diabetes","Diabetic"},$Z1787))),"Y","N")</f>
        <v>N</v>
      </c>
      <c r="AB1787" s="6" t="s">
        <v>36</v>
      </c>
    </row>
    <row r="1788" spans="2:28" ht="343.2">
      <c r="B1788">
        <v>2016</v>
      </c>
      <c r="C1788" s="4">
        <v>21395</v>
      </c>
      <c r="D1788" s="5" t="s">
        <v>30</v>
      </c>
      <c r="E1788" s="5" t="s">
        <v>31</v>
      </c>
      <c r="F1788" s="5" t="s">
        <v>32</v>
      </c>
      <c r="G1788" s="6" t="s">
        <v>33</v>
      </c>
      <c r="H1788" s="7">
        <v>57</v>
      </c>
      <c r="I1788" s="5" t="s">
        <v>40</v>
      </c>
      <c r="J1788" t="str">
        <f>IF((ISNUMBER(SEARCH({"Cash"},[1]Sheet2!$I1788))),"Avg","AboveAvg")</f>
        <v>AboveAvg</v>
      </c>
      <c r="L1788" s="5" t="s">
        <v>31</v>
      </c>
      <c r="O1788" t="str">
        <f>IF(OR(ISNUMBER(SEARCH({"smok"},$Z1788))),"Y","N")</f>
        <v>N</v>
      </c>
      <c r="P1788" t="str">
        <f>IF(OR(ISNUMBER(SEARCH({"BP","Hyper"},$Z1788))),"Y","N")</f>
        <v>N</v>
      </c>
      <c r="Q1788" t="str">
        <f>IF(OR(ISNUMBER(SEARCH({"Tobacc","smok"},$Z1788))),"Y","N")</f>
        <v>N</v>
      </c>
      <c r="T1788" s="8" t="s">
        <v>31</v>
      </c>
      <c r="U1788" s="8" t="s">
        <v>31</v>
      </c>
      <c r="Z1788" s="9" t="s">
        <v>765</v>
      </c>
      <c r="AA1788" t="str">
        <f>IF(OR(ISNUMBER(SEARCH({"Diabetes","Diabetic"},$Z1788))),"Y","N")</f>
        <v>N</v>
      </c>
      <c r="AB1788" s="6" t="s">
        <v>36</v>
      </c>
    </row>
    <row r="1789" spans="2:28">
      <c r="B1789">
        <v>2016</v>
      </c>
      <c r="C1789" s="4">
        <v>15820</v>
      </c>
      <c r="D1789" s="5" t="s">
        <v>30</v>
      </c>
      <c r="E1789" s="5" t="s">
        <v>31</v>
      </c>
      <c r="F1789" s="5" t="s">
        <v>32</v>
      </c>
      <c r="G1789" s="6" t="s">
        <v>33</v>
      </c>
      <c r="H1789" s="7">
        <v>73</v>
      </c>
      <c r="I1789" s="5" t="s">
        <v>40</v>
      </c>
      <c r="J1789" t="str">
        <f>IF((ISNUMBER(SEARCH({"Cash"},[1]Sheet2!$I1789))),"Avg","AboveAvg")</f>
        <v>AboveAvg</v>
      </c>
      <c r="L1789" s="5" t="s">
        <v>31</v>
      </c>
      <c r="O1789" t="str">
        <f>IF(OR(ISNUMBER(SEARCH({"smok"},$Z1789))),"Y","N")</f>
        <v>N</v>
      </c>
      <c r="P1789" t="str">
        <f>IF(OR(ISNUMBER(SEARCH({"BP","Hyper"},$Z1789))),"Y","N")</f>
        <v>N</v>
      </c>
      <c r="Q1789" t="str">
        <f>IF(OR(ISNUMBER(SEARCH({"Tobacc","smok"},$Z1789))),"Y","N")</f>
        <v>N</v>
      </c>
      <c r="T1789" s="8" t="s">
        <v>31</v>
      </c>
      <c r="U1789" s="8" t="s">
        <v>31</v>
      </c>
      <c r="Z1789" s="9" t="s">
        <v>31</v>
      </c>
      <c r="AA1789" t="str">
        <f>IF(OR(ISNUMBER(SEARCH({"Diabetes","Diabetic"},$Z1789))),"Y","N")</f>
        <v>N</v>
      </c>
      <c r="AB1789" s="6" t="s">
        <v>36</v>
      </c>
    </row>
    <row r="1790" spans="2:28" ht="316.8">
      <c r="B1790">
        <v>2016</v>
      </c>
      <c r="C1790" s="4">
        <v>19572</v>
      </c>
      <c r="D1790" s="5" t="s">
        <v>30</v>
      </c>
      <c r="E1790" s="5" t="s">
        <v>31</v>
      </c>
      <c r="F1790" s="5" t="s">
        <v>37</v>
      </c>
      <c r="G1790" s="6" t="s">
        <v>33</v>
      </c>
      <c r="H1790" s="7">
        <v>63</v>
      </c>
      <c r="I1790" s="5" t="s">
        <v>34</v>
      </c>
      <c r="J1790" t="str">
        <f>IF((ISNUMBER(SEARCH({"Cash"},[1]Sheet2!$I1790))),"Avg","AboveAvg")</f>
        <v>Avg</v>
      </c>
      <c r="L1790" s="5" t="s">
        <v>31</v>
      </c>
      <c r="O1790" t="str">
        <f>IF(OR(ISNUMBER(SEARCH({"smok"},$Z1790))),"Y","N")</f>
        <v>N</v>
      </c>
      <c r="P1790" t="str">
        <f>IF(OR(ISNUMBER(SEARCH({"BP","Hyper"},$Z1790))),"Y","N")</f>
        <v>N</v>
      </c>
      <c r="Q1790" t="str">
        <f>IF(OR(ISNUMBER(SEARCH({"Tobacc","smok"},$Z1790))),"Y","N")</f>
        <v>N</v>
      </c>
      <c r="T1790" s="8" t="s">
        <v>31</v>
      </c>
      <c r="U1790" s="8" t="s">
        <v>31</v>
      </c>
      <c r="Z1790" s="9" t="s">
        <v>873</v>
      </c>
      <c r="AA1790" t="str">
        <f>IF(OR(ISNUMBER(SEARCH({"Diabetes","Diabetic"},$Z1790))),"Y","N")</f>
        <v>N</v>
      </c>
      <c r="AB1790" s="6" t="s">
        <v>36</v>
      </c>
    </row>
    <row r="1791" spans="2:28" ht="409.6">
      <c r="B1791">
        <v>2016</v>
      </c>
      <c r="C1791" s="4">
        <v>23650</v>
      </c>
      <c r="D1791" s="5" t="s">
        <v>30</v>
      </c>
      <c r="E1791" s="5" t="s">
        <v>31</v>
      </c>
      <c r="F1791" s="5" t="s">
        <v>37</v>
      </c>
      <c r="G1791" s="6" t="s">
        <v>33</v>
      </c>
      <c r="H1791" s="7">
        <v>52</v>
      </c>
      <c r="I1791" s="5" t="s">
        <v>40</v>
      </c>
      <c r="J1791" t="str">
        <f>IF((ISNUMBER(SEARCH({"Cash"},[1]Sheet2!$I1791))),"Avg","AboveAvg")</f>
        <v>AboveAvg</v>
      </c>
      <c r="L1791" s="5" t="s">
        <v>31</v>
      </c>
      <c r="O1791" t="str">
        <f>IF(OR(ISNUMBER(SEARCH({"smok"},$Z1791))),"Y","N")</f>
        <v>N</v>
      </c>
      <c r="P1791" t="str">
        <f>IF(OR(ISNUMBER(SEARCH({"BP","Hyper"},$Z1791))),"Y","N")</f>
        <v>Y</v>
      </c>
      <c r="Q1791" t="str">
        <f>IF(OR(ISNUMBER(SEARCH({"Tobacc","smok"},$Z1791))),"Y","N")</f>
        <v>N</v>
      </c>
      <c r="T1791" s="8" t="s">
        <v>31</v>
      </c>
      <c r="U1791" s="8" t="s">
        <v>31</v>
      </c>
      <c r="Z1791" s="9" t="s">
        <v>874</v>
      </c>
      <c r="AA1791" t="str">
        <f>IF(OR(ISNUMBER(SEARCH({"Diabetes","Diabetic"},$Z1791))),"Y","N")</f>
        <v>Y</v>
      </c>
      <c r="AB1791" s="6" t="s">
        <v>36</v>
      </c>
    </row>
    <row r="1792" spans="2:28">
      <c r="B1792">
        <v>2016</v>
      </c>
      <c r="C1792" s="4">
        <v>24527</v>
      </c>
      <c r="D1792" s="5" t="s">
        <v>30</v>
      </c>
      <c r="E1792" s="5" t="s">
        <v>31</v>
      </c>
      <c r="F1792" s="5" t="s">
        <v>32</v>
      </c>
      <c r="G1792" s="6" t="s">
        <v>33</v>
      </c>
      <c r="H1792" s="7">
        <v>49</v>
      </c>
      <c r="I1792" s="5" t="s">
        <v>34</v>
      </c>
      <c r="J1792" t="str">
        <f>IF((ISNUMBER(SEARCH({"Cash"},[1]Sheet2!$I1792))),"Avg","AboveAvg")</f>
        <v>Avg</v>
      </c>
      <c r="L1792" s="5" t="s">
        <v>31</v>
      </c>
      <c r="O1792" t="str">
        <f>IF(OR(ISNUMBER(SEARCH({"smok"},$Z1792))),"Y","N")</f>
        <v>N</v>
      </c>
      <c r="P1792" t="str">
        <f>IF(OR(ISNUMBER(SEARCH({"BP","Hyper"},$Z1792))),"Y","N")</f>
        <v>N</v>
      </c>
      <c r="Q1792" t="str">
        <f>IF(OR(ISNUMBER(SEARCH({"Tobacc","smok"},$Z1792))),"Y","N")</f>
        <v>N</v>
      </c>
      <c r="T1792" s="8" t="s">
        <v>31</v>
      </c>
      <c r="U1792" s="8" t="s">
        <v>31</v>
      </c>
      <c r="Z1792" s="9" t="s">
        <v>31</v>
      </c>
      <c r="AA1792" t="str">
        <f>IF(OR(ISNUMBER(SEARCH({"Diabetes","Diabetic"},$Z1792))),"Y","N")</f>
        <v>N</v>
      </c>
      <c r="AB1792" s="6" t="s">
        <v>36</v>
      </c>
    </row>
    <row r="1793" spans="2:28" ht="92.4">
      <c r="B1793">
        <v>2016</v>
      </c>
      <c r="C1793" s="4">
        <v>32608</v>
      </c>
      <c r="D1793" s="5" t="s">
        <v>30</v>
      </c>
      <c r="E1793" s="5" t="s">
        <v>31</v>
      </c>
      <c r="F1793" s="5" t="s">
        <v>32</v>
      </c>
      <c r="G1793" s="6" t="s">
        <v>33</v>
      </c>
      <c r="H1793" s="7">
        <v>27</v>
      </c>
      <c r="I1793" s="5" t="s">
        <v>34</v>
      </c>
      <c r="J1793" t="str">
        <f>IF((ISNUMBER(SEARCH({"Cash"},[1]Sheet2!$I1793))),"Avg","AboveAvg")</f>
        <v>Avg</v>
      </c>
      <c r="L1793" s="5" t="s">
        <v>31</v>
      </c>
      <c r="O1793" t="str">
        <f>IF(OR(ISNUMBER(SEARCH({"smok"},$Z1793))),"Y","N")</f>
        <v>N</v>
      </c>
      <c r="P1793" t="str">
        <f>IF(OR(ISNUMBER(SEARCH({"BP","Hyper"},$Z1793))),"Y","N")</f>
        <v>N</v>
      </c>
      <c r="Q1793" t="str">
        <f>IF(OR(ISNUMBER(SEARCH({"Tobacc","smok"},$Z1793))),"Y","N")</f>
        <v>N</v>
      </c>
      <c r="T1793" s="8" t="s">
        <v>31</v>
      </c>
      <c r="U1793" s="8" t="s">
        <v>31</v>
      </c>
      <c r="Z1793" s="9" t="s">
        <v>875</v>
      </c>
      <c r="AA1793" t="str">
        <f>IF(OR(ISNUMBER(SEARCH({"Diabetes","Diabetic"},$Z1793))),"Y","N")</f>
        <v>N</v>
      </c>
      <c r="AB1793" s="6" t="s">
        <v>36</v>
      </c>
    </row>
    <row r="1794" spans="2:28">
      <c r="B1794">
        <v>2016</v>
      </c>
      <c r="C1794" s="4">
        <v>25734</v>
      </c>
      <c r="D1794" s="5" t="s">
        <v>30</v>
      </c>
      <c r="E1794" s="5" t="s">
        <v>31</v>
      </c>
      <c r="F1794" s="5" t="s">
        <v>32</v>
      </c>
      <c r="G1794" s="6" t="s">
        <v>33</v>
      </c>
      <c r="H1794" s="7">
        <v>45</v>
      </c>
      <c r="I1794" s="5" t="s">
        <v>34</v>
      </c>
      <c r="J1794" t="str">
        <f>IF((ISNUMBER(SEARCH({"Cash"},[1]Sheet2!$I1794))),"Avg","AboveAvg")</f>
        <v>Avg</v>
      </c>
      <c r="L1794" s="5" t="s">
        <v>41</v>
      </c>
      <c r="O1794" t="str">
        <f>IF(OR(ISNUMBER(SEARCH({"smok"},$Z1794))),"Y","N")</f>
        <v>N</v>
      </c>
      <c r="P1794" t="str">
        <f>IF(OR(ISNUMBER(SEARCH({"BP","Hyper"},$Z1794))),"Y","N")</f>
        <v>N</v>
      </c>
      <c r="Q1794" t="str">
        <f>IF(OR(ISNUMBER(SEARCH({"Tobacc","smok"},$Z1794))),"Y","N")</f>
        <v>N</v>
      </c>
      <c r="T1794" s="8" t="s">
        <v>31</v>
      </c>
      <c r="U1794" s="8" t="s">
        <v>31</v>
      </c>
      <c r="Z1794" s="9" t="s">
        <v>31</v>
      </c>
      <c r="AA1794" t="str">
        <f>IF(OR(ISNUMBER(SEARCH({"Diabetes","Diabetic"},$Z1794))),"Y","N")</f>
        <v>N</v>
      </c>
      <c r="AB1794" s="6" t="s">
        <v>36</v>
      </c>
    </row>
    <row r="1795" spans="2:28" ht="409.6">
      <c r="B1795">
        <v>2016</v>
      </c>
      <c r="C1795" s="4">
        <v>25256</v>
      </c>
      <c r="D1795" s="5" t="s">
        <v>30</v>
      </c>
      <c r="E1795" s="5" t="s">
        <v>31</v>
      </c>
      <c r="F1795" s="5" t="s">
        <v>37</v>
      </c>
      <c r="G1795" s="6" t="s">
        <v>33</v>
      </c>
      <c r="H1795" s="7">
        <v>47</v>
      </c>
      <c r="I1795" s="5" t="s">
        <v>40</v>
      </c>
      <c r="J1795" t="str">
        <f>IF((ISNUMBER(SEARCH({"Cash"},[1]Sheet2!$I1795))),"Avg","AboveAvg")</f>
        <v>AboveAvg</v>
      </c>
      <c r="L1795" s="5" t="s">
        <v>31</v>
      </c>
      <c r="O1795" t="str">
        <f>IF(OR(ISNUMBER(SEARCH({"smok"},$Z1795))),"Y","N")</f>
        <v>N</v>
      </c>
      <c r="P1795" t="str">
        <f>IF(OR(ISNUMBER(SEARCH({"BP","Hyper"},$Z1795))),"Y","N")</f>
        <v>Y</v>
      </c>
      <c r="Q1795" t="str">
        <f>IF(OR(ISNUMBER(SEARCH({"Tobacc","smok"},$Z1795))),"Y","N")</f>
        <v>N</v>
      </c>
      <c r="T1795" s="8" t="s">
        <v>31</v>
      </c>
      <c r="U1795" s="8" t="s">
        <v>31</v>
      </c>
      <c r="Z1795" s="9" t="s">
        <v>70</v>
      </c>
      <c r="AA1795" t="str">
        <f>IF(OR(ISNUMBER(SEARCH({"Diabetes","Diabetic"},$Z1795))),"Y","N")</f>
        <v>N</v>
      </c>
      <c r="AB1795" s="6" t="s">
        <v>36</v>
      </c>
    </row>
    <row r="1796" spans="2:28" ht="409.6">
      <c r="B1796">
        <v>2016</v>
      </c>
      <c r="C1796" s="4">
        <v>31212</v>
      </c>
      <c r="D1796" s="5" t="s">
        <v>30</v>
      </c>
      <c r="E1796" s="5" t="s">
        <v>31</v>
      </c>
      <c r="F1796" s="5" t="s">
        <v>32</v>
      </c>
      <c r="G1796" s="6" t="s">
        <v>33</v>
      </c>
      <c r="H1796" s="7">
        <v>31</v>
      </c>
      <c r="I1796" s="5" t="s">
        <v>40</v>
      </c>
      <c r="J1796" t="str">
        <f>IF((ISNUMBER(SEARCH({"Cash"},[1]Sheet2!$I1796))),"Avg","AboveAvg")</f>
        <v>AboveAvg</v>
      </c>
      <c r="L1796" s="5" t="s">
        <v>31</v>
      </c>
      <c r="O1796" t="str">
        <f>IF(OR(ISNUMBER(SEARCH({"smok"},$Z1796))),"Y","N")</f>
        <v>N</v>
      </c>
      <c r="P1796" t="str">
        <f>IF(OR(ISNUMBER(SEARCH({"BP","Hyper"},$Z1796))),"Y","N")</f>
        <v>N</v>
      </c>
      <c r="Q1796" t="str">
        <f>IF(OR(ISNUMBER(SEARCH({"Tobacc","smok"},$Z1796))),"Y","N")</f>
        <v>N</v>
      </c>
      <c r="T1796" s="8" t="s">
        <v>31</v>
      </c>
      <c r="U1796" s="8" t="s">
        <v>31</v>
      </c>
      <c r="Z1796" s="9" t="s">
        <v>876</v>
      </c>
      <c r="AA1796" t="str">
        <f>IF(OR(ISNUMBER(SEARCH({"Diabetes","Diabetic"},$Z1796))),"Y","N")</f>
        <v>N</v>
      </c>
      <c r="AB1796" s="6" t="s">
        <v>36</v>
      </c>
    </row>
    <row r="1797" spans="2:28" ht="303.60000000000002">
      <c r="B1797">
        <v>2016</v>
      </c>
      <c r="C1797" s="4">
        <v>15342</v>
      </c>
      <c r="D1797" s="5" t="s">
        <v>39</v>
      </c>
      <c r="E1797" s="5" t="s">
        <v>31</v>
      </c>
      <c r="F1797" s="5" t="s">
        <v>32</v>
      </c>
      <c r="G1797" s="6" t="s">
        <v>33</v>
      </c>
      <c r="H1797" s="7">
        <v>74</v>
      </c>
      <c r="I1797" s="5" t="s">
        <v>40</v>
      </c>
      <c r="J1797" t="str">
        <f>IF((ISNUMBER(SEARCH({"Cash"},[1]Sheet2!$I1797))),"Avg","AboveAvg")</f>
        <v>AboveAvg</v>
      </c>
      <c r="L1797" s="5" t="s">
        <v>41</v>
      </c>
      <c r="O1797" t="str">
        <f>IF(OR(ISNUMBER(SEARCH({"smok"},$Z1797))),"Y","N")</f>
        <v>N</v>
      </c>
      <c r="P1797" t="str">
        <f>IF(OR(ISNUMBER(SEARCH({"BP","Hyper"},$Z1797))),"Y","N")</f>
        <v>Y</v>
      </c>
      <c r="Q1797" t="str">
        <f>IF(OR(ISNUMBER(SEARCH({"Tobacc","smok"},$Z1797))),"Y","N")</f>
        <v>N</v>
      </c>
      <c r="T1797" s="8" t="s">
        <v>31</v>
      </c>
      <c r="U1797" s="8" t="s">
        <v>31</v>
      </c>
      <c r="Z1797" s="9" t="s">
        <v>877</v>
      </c>
      <c r="AA1797" t="str">
        <f>IF(OR(ISNUMBER(SEARCH({"Diabetes","Diabetic"},$Z1797))),"Y","N")</f>
        <v>N</v>
      </c>
      <c r="AB1797" s="6" t="s">
        <v>36</v>
      </c>
    </row>
    <row r="1798" spans="2:28" ht="39.6">
      <c r="B1798">
        <v>2016</v>
      </c>
      <c r="C1798" s="4">
        <v>20369</v>
      </c>
      <c r="D1798" s="5" t="s">
        <v>30</v>
      </c>
      <c r="E1798" s="5" t="s">
        <v>31</v>
      </c>
      <c r="F1798" s="5" t="s">
        <v>37</v>
      </c>
      <c r="G1798" s="6" t="s">
        <v>33</v>
      </c>
      <c r="H1798" s="7">
        <v>61</v>
      </c>
      <c r="I1798" s="5" t="s">
        <v>40</v>
      </c>
      <c r="J1798" t="str">
        <f>IF((ISNUMBER(SEARCH({"Cash"},[1]Sheet2!$I1798))),"Avg","AboveAvg")</f>
        <v>AboveAvg</v>
      </c>
      <c r="L1798" s="5" t="s">
        <v>44</v>
      </c>
      <c r="O1798" t="str">
        <f>IF(OR(ISNUMBER(SEARCH({"smok"},$Z1798))),"Y","N")</f>
        <v>N</v>
      </c>
      <c r="P1798" t="str">
        <f>IF(OR(ISNUMBER(SEARCH({"BP","Hyper"},$Z1798))),"Y","N")</f>
        <v>N</v>
      </c>
      <c r="Q1798" t="str">
        <f>IF(OR(ISNUMBER(SEARCH({"Tobacc","smok"},$Z1798))),"Y","N")</f>
        <v>N</v>
      </c>
      <c r="T1798" s="8" t="s">
        <v>31</v>
      </c>
      <c r="U1798" s="8" t="s">
        <v>31</v>
      </c>
      <c r="Z1798" s="9" t="s">
        <v>696</v>
      </c>
      <c r="AA1798" t="str">
        <f>IF(OR(ISNUMBER(SEARCH({"Diabetes","Diabetic"},$Z1798))),"Y","N")</f>
        <v>N</v>
      </c>
      <c r="AB1798" s="6" t="s">
        <v>36</v>
      </c>
    </row>
    <row r="1799" spans="2:28" ht="132">
      <c r="B1799">
        <v>2016</v>
      </c>
      <c r="C1799" s="4">
        <v>32056</v>
      </c>
      <c r="D1799" s="5" t="s">
        <v>30</v>
      </c>
      <c r="E1799" s="5" t="s">
        <v>31</v>
      </c>
      <c r="F1799" s="5" t="s">
        <v>37</v>
      </c>
      <c r="G1799" s="6" t="s">
        <v>33</v>
      </c>
      <c r="H1799" s="7">
        <v>28</v>
      </c>
      <c r="I1799" s="5" t="s">
        <v>40</v>
      </c>
      <c r="J1799" t="str">
        <f>IF((ISNUMBER(SEARCH({"Cash"},[1]Sheet2!$I1799))),"Avg","AboveAvg")</f>
        <v>AboveAvg</v>
      </c>
      <c r="L1799" s="5" t="s">
        <v>31</v>
      </c>
      <c r="O1799" t="str">
        <f>IF(OR(ISNUMBER(SEARCH({"smok"},$Z1799))),"Y","N")</f>
        <v>N</v>
      </c>
      <c r="P1799" t="str">
        <f>IF(OR(ISNUMBER(SEARCH({"BP","Hyper"},$Z1799))),"Y","N")</f>
        <v>N</v>
      </c>
      <c r="Q1799" t="str">
        <f>IF(OR(ISNUMBER(SEARCH({"Tobacc","smok"},$Z1799))),"Y","N")</f>
        <v>N</v>
      </c>
      <c r="T1799" s="8" t="s">
        <v>31</v>
      </c>
      <c r="U1799" s="8" t="s">
        <v>31</v>
      </c>
      <c r="Z1799" s="9" t="s">
        <v>878</v>
      </c>
      <c r="AA1799" t="str">
        <f>IF(OR(ISNUMBER(SEARCH({"Diabetes","Diabetic"},$Z1799))),"Y","N")</f>
        <v>N</v>
      </c>
      <c r="AB1799" s="6" t="s">
        <v>36</v>
      </c>
    </row>
    <row r="1800" spans="2:28">
      <c r="B1800">
        <v>2016</v>
      </c>
      <c r="C1800" s="4">
        <v>19816</v>
      </c>
      <c r="D1800" s="5" t="s">
        <v>30</v>
      </c>
      <c r="E1800" s="5" t="s">
        <v>31</v>
      </c>
      <c r="F1800" s="5" t="s">
        <v>37</v>
      </c>
      <c r="G1800" s="6" t="s">
        <v>33</v>
      </c>
      <c r="H1800" s="7">
        <v>62</v>
      </c>
      <c r="I1800" s="5" t="s">
        <v>34</v>
      </c>
      <c r="J1800" t="str">
        <f>IF((ISNUMBER(SEARCH({"Cash"},[1]Sheet2!$I1800))),"Avg","AboveAvg")</f>
        <v>Avg</v>
      </c>
      <c r="L1800" s="5" t="s">
        <v>31</v>
      </c>
      <c r="O1800" t="str">
        <f>IF(OR(ISNUMBER(SEARCH({"smok"},$Z1800))),"Y","N")</f>
        <v>N</v>
      </c>
      <c r="P1800" t="str">
        <f>IF(OR(ISNUMBER(SEARCH({"BP","Hyper"},$Z1800))),"Y","N")</f>
        <v>N</v>
      </c>
      <c r="Q1800" t="str">
        <f>IF(OR(ISNUMBER(SEARCH({"Tobacc","smok"},$Z1800))),"Y","N")</f>
        <v>N</v>
      </c>
      <c r="T1800" s="8" t="s">
        <v>31</v>
      </c>
      <c r="U1800" s="8" t="s">
        <v>31</v>
      </c>
      <c r="Z1800" s="9" t="s">
        <v>31</v>
      </c>
      <c r="AA1800" t="str">
        <f>IF(OR(ISNUMBER(SEARCH({"Diabetes","Diabetic"},$Z1800))),"Y","N")</f>
        <v>N</v>
      </c>
      <c r="AB1800" s="6" t="s">
        <v>36</v>
      </c>
    </row>
    <row r="1801" spans="2:28">
      <c r="B1801">
        <v>2016</v>
      </c>
      <c r="C1801" s="4">
        <v>34829</v>
      </c>
      <c r="D1801" s="5" t="s">
        <v>30</v>
      </c>
      <c r="E1801" s="5" t="s">
        <v>31</v>
      </c>
      <c r="F1801" s="5" t="s">
        <v>37</v>
      </c>
      <c r="G1801" s="6" t="s">
        <v>33</v>
      </c>
      <c r="H1801" s="7">
        <v>21</v>
      </c>
      <c r="I1801" s="5" t="s">
        <v>34</v>
      </c>
      <c r="J1801" t="str">
        <f>IF((ISNUMBER(SEARCH({"Cash"},[1]Sheet2!$I1801))),"Avg","AboveAvg")</f>
        <v>Avg</v>
      </c>
      <c r="L1801" s="5" t="s">
        <v>44</v>
      </c>
      <c r="O1801" t="str">
        <f>IF(OR(ISNUMBER(SEARCH({"smok"},$Z1801))),"Y","N")</f>
        <v>N</v>
      </c>
      <c r="P1801" t="str">
        <f>IF(OR(ISNUMBER(SEARCH({"BP","Hyper"},$Z1801))),"Y","N")</f>
        <v>N</v>
      </c>
      <c r="Q1801" t="str">
        <f>IF(OR(ISNUMBER(SEARCH({"Tobacc","smok"},$Z1801))),"Y","N")</f>
        <v>N</v>
      </c>
      <c r="T1801" s="8" t="s">
        <v>31</v>
      </c>
      <c r="U1801" s="8" t="s">
        <v>31</v>
      </c>
      <c r="Z1801" s="9" t="s">
        <v>31</v>
      </c>
      <c r="AA1801" t="str">
        <f>IF(OR(ISNUMBER(SEARCH({"Diabetes","Diabetic"},$Z1801))),"Y","N")</f>
        <v>N</v>
      </c>
      <c r="AB1801" s="6" t="s">
        <v>36</v>
      </c>
    </row>
    <row r="1802" spans="2:28">
      <c r="B1802">
        <v>2016</v>
      </c>
      <c r="C1802" s="4">
        <v>22748</v>
      </c>
      <c r="D1802" s="5" t="s">
        <v>30</v>
      </c>
      <c r="E1802" s="5" t="s">
        <v>31</v>
      </c>
      <c r="F1802" s="5" t="s">
        <v>37</v>
      </c>
      <c r="G1802" s="6" t="s">
        <v>33</v>
      </c>
      <c r="H1802" s="7">
        <v>54</v>
      </c>
      <c r="I1802" s="5" t="s">
        <v>40</v>
      </c>
      <c r="J1802" t="str">
        <f>IF((ISNUMBER(SEARCH({"Cash"},[1]Sheet2!$I1802))),"Avg","AboveAvg")</f>
        <v>AboveAvg</v>
      </c>
      <c r="L1802" s="5" t="s">
        <v>41</v>
      </c>
      <c r="O1802" t="str">
        <f>IF(OR(ISNUMBER(SEARCH({"smok"},$Z1802))),"Y","N")</f>
        <v>N</v>
      </c>
      <c r="P1802" t="str">
        <f>IF(OR(ISNUMBER(SEARCH({"BP","Hyper"},$Z1802))),"Y","N")</f>
        <v>N</v>
      </c>
      <c r="Q1802" t="str">
        <f>IF(OR(ISNUMBER(SEARCH({"Tobacc","smok"},$Z1802))),"Y","N")</f>
        <v>N</v>
      </c>
      <c r="T1802" s="8" t="s">
        <v>31</v>
      </c>
      <c r="U1802" s="8" t="s">
        <v>31</v>
      </c>
      <c r="Z1802" s="9" t="s">
        <v>31</v>
      </c>
      <c r="AA1802" t="str">
        <f>IF(OR(ISNUMBER(SEARCH({"Diabetes","Diabetic"},$Z1802))),"Y","N")</f>
        <v>N</v>
      </c>
      <c r="AB1802" s="6" t="s">
        <v>36</v>
      </c>
    </row>
    <row r="1803" spans="2:28">
      <c r="B1803">
        <v>2016</v>
      </c>
      <c r="C1803" s="4">
        <v>25026</v>
      </c>
      <c r="D1803" s="5" t="s">
        <v>39</v>
      </c>
      <c r="E1803" s="5" t="s">
        <v>31</v>
      </c>
      <c r="F1803" s="5" t="s">
        <v>32</v>
      </c>
      <c r="G1803" s="6" t="s">
        <v>33</v>
      </c>
      <c r="H1803" s="7">
        <v>47</v>
      </c>
      <c r="I1803" s="5" t="s">
        <v>34</v>
      </c>
      <c r="J1803" t="str">
        <f>IF((ISNUMBER(SEARCH({"Cash"},[1]Sheet2!$I1803))),"Avg","AboveAvg")</f>
        <v>Avg</v>
      </c>
      <c r="L1803" s="5" t="s">
        <v>41</v>
      </c>
      <c r="O1803" t="str">
        <f>IF(OR(ISNUMBER(SEARCH({"smok"},$Z1803))),"Y","N")</f>
        <v>N</v>
      </c>
      <c r="P1803" t="str">
        <f>IF(OR(ISNUMBER(SEARCH({"BP","Hyper"},$Z1803))),"Y","N")</f>
        <v>N</v>
      </c>
      <c r="Q1803" t="str">
        <f>IF(OR(ISNUMBER(SEARCH({"Tobacc","smok"},$Z1803))),"Y","N")</f>
        <v>N</v>
      </c>
      <c r="T1803" s="8" t="s">
        <v>31</v>
      </c>
      <c r="U1803" s="8" t="s">
        <v>31</v>
      </c>
      <c r="Z1803" s="9" t="s">
        <v>31</v>
      </c>
      <c r="AA1803" t="str">
        <f>IF(OR(ISNUMBER(SEARCH({"Diabetes","Diabetic"},$Z1803))),"Y","N")</f>
        <v>N</v>
      </c>
      <c r="AB1803" s="6" t="s">
        <v>36</v>
      </c>
    </row>
    <row r="1804" spans="2:28" ht="79.2">
      <c r="B1804">
        <v>2016</v>
      </c>
      <c r="C1804" s="4">
        <v>21907</v>
      </c>
      <c r="D1804" s="5" t="s">
        <v>30</v>
      </c>
      <c r="E1804" s="5" t="s">
        <v>31</v>
      </c>
      <c r="F1804" s="5" t="s">
        <v>32</v>
      </c>
      <c r="G1804" s="6" t="s">
        <v>33</v>
      </c>
      <c r="H1804" s="7">
        <v>56</v>
      </c>
      <c r="I1804" s="5" t="s">
        <v>34</v>
      </c>
      <c r="J1804" t="str">
        <f>IF((ISNUMBER(SEARCH({"Cash"},[1]Sheet2!$I1804))),"Avg","AboveAvg")</f>
        <v>Avg</v>
      </c>
      <c r="L1804" s="5" t="s">
        <v>31</v>
      </c>
      <c r="O1804" t="str">
        <f>IF(OR(ISNUMBER(SEARCH({"smok"},$Z1804))),"Y","N")</f>
        <v>N</v>
      </c>
      <c r="P1804" t="str">
        <f>IF(OR(ISNUMBER(SEARCH({"BP","Hyper"},$Z1804))),"Y","N")</f>
        <v>N</v>
      </c>
      <c r="Q1804" t="str">
        <f>IF(OR(ISNUMBER(SEARCH({"Tobacc","smok"},$Z1804))),"Y","N")</f>
        <v>Y</v>
      </c>
      <c r="T1804" s="8" t="s">
        <v>31</v>
      </c>
      <c r="U1804" s="8" t="s">
        <v>31</v>
      </c>
      <c r="Z1804" s="9" t="s">
        <v>268</v>
      </c>
      <c r="AA1804" t="str">
        <f>IF(OR(ISNUMBER(SEARCH({"Diabetes","Diabetic"},$Z1804))),"Y","N")</f>
        <v>N</v>
      </c>
      <c r="AB1804" s="6" t="s">
        <v>36</v>
      </c>
    </row>
    <row r="1805" spans="2:28" ht="409.6">
      <c r="B1805">
        <v>2016</v>
      </c>
      <c r="C1805" s="4">
        <v>20330</v>
      </c>
      <c r="D1805" s="5" t="s">
        <v>30</v>
      </c>
      <c r="E1805" s="5" t="s">
        <v>31</v>
      </c>
      <c r="F1805" s="5" t="s">
        <v>37</v>
      </c>
      <c r="G1805" s="6" t="s">
        <v>33</v>
      </c>
      <c r="H1805" s="7">
        <v>61</v>
      </c>
      <c r="I1805" s="5" t="s">
        <v>34</v>
      </c>
      <c r="J1805" t="str">
        <f>IF((ISNUMBER(SEARCH({"Cash"},[1]Sheet2!$I1805))),"Avg","AboveAvg")</f>
        <v>Avg</v>
      </c>
      <c r="L1805" s="5" t="s">
        <v>44</v>
      </c>
      <c r="O1805" t="str">
        <f>IF(OR(ISNUMBER(SEARCH({"smok"},$Z1805))),"Y","N")</f>
        <v>N</v>
      </c>
      <c r="P1805" t="str">
        <f>IF(OR(ISNUMBER(SEARCH({"BP","Hyper"},$Z1805))),"Y","N")</f>
        <v>Y</v>
      </c>
      <c r="Q1805" t="str">
        <f>IF(OR(ISNUMBER(SEARCH({"Tobacc","smok"},$Z1805))),"Y","N")</f>
        <v>N</v>
      </c>
      <c r="T1805" s="8" t="s">
        <v>31</v>
      </c>
      <c r="U1805" s="8" t="s">
        <v>31</v>
      </c>
      <c r="Z1805" s="9" t="s">
        <v>879</v>
      </c>
      <c r="AA1805" t="str">
        <f>IF(OR(ISNUMBER(SEARCH({"Diabetes","Diabetic"},$Z1805))),"Y","N")</f>
        <v>N</v>
      </c>
      <c r="AB1805" s="6" t="s">
        <v>36</v>
      </c>
    </row>
    <row r="1806" spans="2:28">
      <c r="B1806">
        <v>2016</v>
      </c>
      <c r="C1806" s="4">
        <v>21002</v>
      </c>
      <c r="D1806" s="5" t="s">
        <v>30</v>
      </c>
      <c r="E1806" s="5" t="s">
        <v>31</v>
      </c>
      <c r="F1806" s="5" t="s">
        <v>37</v>
      </c>
      <c r="G1806" s="6" t="s">
        <v>33</v>
      </c>
      <c r="H1806" s="7">
        <v>59</v>
      </c>
      <c r="I1806" s="5" t="s">
        <v>34</v>
      </c>
      <c r="J1806" t="str">
        <f>IF((ISNUMBER(SEARCH({"Cash"},[1]Sheet2!$I1806))),"Avg","AboveAvg")</f>
        <v>Avg</v>
      </c>
      <c r="L1806" s="5" t="s">
        <v>41</v>
      </c>
      <c r="O1806" t="str">
        <f>IF(OR(ISNUMBER(SEARCH({"smok"},$Z1806))),"Y","N")</f>
        <v>N</v>
      </c>
      <c r="P1806" t="str">
        <f>IF(OR(ISNUMBER(SEARCH({"BP","Hyper"},$Z1806))),"Y","N")</f>
        <v>N</v>
      </c>
      <c r="Q1806" t="str">
        <f>IF(OR(ISNUMBER(SEARCH({"Tobacc","smok"},$Z1806))),"Y","N")</f>
        <v>N</v>
      </c>
      <c r="T1806" s="8" t="s">
        <v>31</v>
      </c>
      <c r="U1806" s="8" t="s">
        <v>31</v>
      </c>
      <c r="Z1806" s="9" t="s">
        <v>31</v>
      </c>
      <c r="AA1806" t="str">
        <f>IF(OR(ISNUMBER(SEARCH({"Diabetes","Diabetic"},$Z1806))),"Y","N")</f>
        <v>N</v>
      </c>
      <c r="AB1806" s="6" t="s">
        <v>36</v>
      </c>
    </row>
    <row r="1807" spans="2:28">
      <c r="B1807">
        <v>2016</v>
      </c>
      <c r="C1807" s="4">
        <v>22313</v>
      </c>
      <c r="D1807" s="5" t="s">
        <v>30</v>
      </c>
      <c r="E1807" s="5" t="s">
        <v>31</v>
      </c>
      <c r="F1807" s="5" t="s">
        <v>37</v>
      </c>
      <c r="G1807" s="6" t="s">
        <v>33</v>
      </c>
      <c r="H1807" s="7">
        <v>55</v>
      </c>
      <c r="I1807" s="5" t="s">
        <v>34</v>
      </c>
      <c r="J1807" t="str">
        <f>IF((ISNUMBER(SEARCH({"Cash"},[1]Sheet2!$I1807))),"Avg","AboveAvg")</f>
        <v>Avg</v>
      </c>
      <c r="L1807" s="5" t="s">
        <v>31</v>
      </c>
      <c r="O1807" t="str">
        <f>IF(OR(ISNUMBER(SEARCH({"smok"},$Z1807))),"Y","N")</f>
        <v>N</v>
      </c>
      <c r="P1807" t="str">
        <f>IF(OR(ISNUMBER(SEARCH({"BP","Hyper"},$Z1807))),"Y","N")</f>
        <v>N</v>
      </c>
      <c r="Q1807" t="str">
        <f>IF(OR(ISNUMBER(SEARCH({"Tobacc","smok"},$Z1807))),"Y","N")</f>
        <v>N</v>
      </c>
      <c r="T1807" s="8" t="s">
        <v>31</v>
      </c>
      <c r="U1807" s="8" t="s">
        <v>31</v>
      </c>
      <c r="Z1807" s="9" t="s">
        <v>31</v>
      </c>
      <c r="AA1807" t="str">
        <f>IF(OR(ISNUMBER(SEARCH({"Diabetes","Diabetic"},$Z1807))),"Y","N")</f>
        <v>N</v>
      </c>
      <c r="AB1807" s="6" t="s">
        <v>36</v>
      </c>
    </row>
    <row r="1808" spans="2:28" ht="409.6">
      <c r="B1808">
        <v>2016</v>
      </c>
      <c r="C1808" s="4">
        <v>18857</v>
      </c>
      <c r="D1808" s="5" t="s">
        <v>30</v>
      </c>
      <c r="E1808" s="5" t="s">
        <v>31</v>
      </c>
      <c r="F1808" s="5" t="s">
        <v>37</v>
      </c>
      <c r="G1808" s="6" t="s">
        <v>33</v>
      </c>
      <c r="H1808" s="7">
        <v>65</v>
      </c>
      <c r="I1808" s="5" t="s">
        <v>34</v>
      </c>
      <c r="J1808" t="str">
        <f>IF((ISNUMBER(SEARCH({"Cash"},[1]Sheet2!$I1808))),"Avg","AboveAvg")</f>
        <v>Avg</v>
      </c>
      <c r="L1808" s="5" t="s">
        <v>41</v>
      </c>
      <c r="O1808" t="str">
        <f>IF(OR(ISNUMBER(SEARCH({"smok"},$Z1808))),"Y","N")</f>
        <v>N</v>
      </c>
      <c r="P1808" t="str">
        <f>IF(OR(ISNUMBER(SEARCH({"BP","Hyper"},$Z1808))),"Y","N")</f>
        <v>Y</v>
      </c>
      <c r="Q1808" t="str">
        <f>IF(OR(ISNUMBER(SEARCH({"Tobacc","smok"},$Z1808))),"Y","N")</f>
        <v>N</v>
      </c>
      <c r="T1808" s="8" t="s">
        <v>31</v>
      </c>
      <c r="U1808" s="8" t="s">
        <v>31</v>
      </c>
      <c r="Z1808" s="9" t="s">
        <v>880</v>
      </c>
      <c r="AA1808" t="str">
        <f>IF(OR(ISNUMBER(SEARCH({"Diabetes","Diabetic"},$Z1808))),"Y","N")</f>
        <v>N</v>
      </c>
      <c r="AB1808" s="6" t="s">
        <v>36</v>
      </c>
    </row>
    <row r="1809" spans="2:28" ht="369.6">
      <c r="B1809">
        <v>2016</v>
      </c>
      <c r="C1809" s="4">
        <v>42438</v>
      </c>
      <c r="D1809" s="5" t="s">
        <v>30</v>
      </c>
      <c r="E1809" s="5" t="s">
        <v>31</v>
      </c>
      <c r="F1809" s="5" t="s">
        <v>37</v>
      </c>
      <c r="G1809" s="6" t="s">
        <v>33</v>
      </c>
      <c r="H1809" s="7">
        <v>0</v>
      </c>
      <c r="I1809" s="5" t="s">
        <v>40</v>
      </c>
      <c r="J1809" t="str">
        <f>IF((ISNUMBER(SEARCH({"Cash"},[1]Sheet2!$I1809))),"Avg","AboveAvg")</f>
        <v>AboveAvg</v>
      </c>
      <c r="L1809" s="5" t="s">
        <v>31</v>
      </c>
      <c r="O1809" t="str">
        <f>IF(OR(ISNUMBER(SEARCH({"smok"},$Z1809))),"Y","N")</f>
        <v>N</v>
      </c>
      <c r="P1809" t="str">
        <f>IF(OR(ISNUMBER(SEARCH({"BP","Hyper"},$Z1809))),"Y","N")</f>
        <v>Y</v>
      </c>
      <c r="Q1809" t="str">
        <f>IF(OR(ISNUMBER(SEARCH({"Tobacc","smok"},$Z1809))),"Y","N")</f>
        <v>N</v>
      </c>
      <c r="T1809" s="8" t="s">
        <v>31</v>
      </c>
      <c r="U1809" s="8" t="s">
        <v>31</v>
      </c>
      <c r="Z1809" s="9" t="s">
        <v>868</v>
      </c>
      <c r="AA1809" t="str">
        <f>IF(OR(ISNUMBER(SEARCH({"Diabetes","Diabetic"},$Z1809))),"Y","N")</f>
        <v>N</v>
      </c>
      <c r="AB1809" s="6" t="s">
        <v>36</v>
      </c>
    </row>
    <row r="1810" spans="2:28">
      <c r="B1810">
        <v>2016</v>
      </c>
      <c r="C1810" s="4">
        <v>24253</v>
      </c>
      <c r="D1810" s="5" t="s">
        <v>30</v>
      </c>
      <c r="E1810" s="5" t="s">
        <v>31</v>
      </c>
      <c r="F1810" s="5" t="s">
        <v>37</v>
      </c>
      <c r="G1810" s="6" t="s">
        <v>33</v>
      </c>
      <c r="H1810" s="7">
        <v>50</v>
      </c>
      <c r="I1810" s="5" t="s">
        <v>40</v>
      </c>
      <c r="J1810" t="str">
        <f>IF((ISNUMBER(SEARCH({"Cash"},[1]Sheet2!$I1810))),"Avg","AboveAvg")</f>
        <v>AboveAvg</v>
      </c>
      <c r="L1810" s="5" t="s">
        <v>38</v>
      </c>
      <c r="O1810" t="str">
        <f>IF(OR(ISNUMBER(SEARCH({"smok"},$Z1810))),"Y","N")</f>
        <v>N</v>
      </c>
      <c r="P1810" t="str">
        <f>IF(OR(ISNUMBER(SEARCH({"BP","Hyper"},$Z1810))),"Y","N")</f>
        <v>N</v>
      </c>
      <c r="Q1810" t="str">
        <f>IF(OR(ISNUMBER(SEARCH({"Tobacc","smok"},$Z1810))),"Y","N")</f>
        <v>N</v>
      </c>
      <c r="T1810" s="8" t="s">
        <v>31</v>
      </c>
      <c r="U1810" s="8" t="s">
        <v>31</v>
      </c>
      <c r="Z1810" s="9" t="s">
        <v>31</v>
      </c>
      <c r="AA1810" t="str">
        <f>IF(OR(ISNUMBER(SEARCH({"Diabetes","Diabetic"},$Z1810))),"Y","N")</f>
        <v>N</v>
      </c>
      <c r="AB1810" s="6" t="s">
        <v>36</v>
      </c>
    </row>
    <row r="1811" spans="2:28">
      <c r="B1811">
        <v>2016</v>
      </c>
      <c r="C1811" s="4">
        <v>15592</v>
      </c>
      <c r="D1811" s="5" t="s">
        <v>30</v>
      </c>
      <c r="E1811" s="5" t="s">
        <v>31</v>
      </c>
      <c r="F1811" s="5" t="s">
        <v>32</v>
      </c>
      <c r="G1811" s="6" t="s">
        <v>33</v>
      </c>
      <c r="H1811" s="7">
        <v>74</v>
      </c>
      <c r="I1811" s="5" t="s">
        <v>40</v>
      </c>
      <c r="J1811" t="str">
        <f>IF((ISNUMBER(SEARCH({"Cash"},[1]Sheet2!$I1811))),"Avg","AboveAvg")</f>
        <v>AboveAvg</v>
      </c>
      <c r="L1811" s="5" t="s">
        <v>31</v>
      </c>
      <c r="O1811" t="str">
        <f>IF(OR(ISNUMBER(SEARCH({"smok"},$Z1811))),"Y","N")</f>
        <v>N</v>
      </c>
      <c r="P1811" t="str">
        <f>IF(OR(ISNUMBER(SEARCH({"BP","Hyper"},$Z1811))),"Y","N")</f>
        <v>N</v>
      </c>
      <c r="Q1811" t="str">
        <f>IF(OR(ISNUMBER(SEARCH({"Tobacc","smok"},$Z1811))),"Y","N")</f>
        <v>N</v>
      </c>
      <c r="T1811" s="8" t="s">
        <v>31</v>
      </c>
      <c r="U1811" s="8" t="s">
        <v>31</v>
      </c>
      <c r="Z1811" s="9" t="s">
        <v>31</v>
      </c>
      <c r="AA1811" t="str">
        <f>IF(OR(ISNUMBER(SEARCH({"Diabetes","Diabetic"},$Z1811))),"Y","N")</f>
        <v>N</v>
      </c>
      <c r="AB1811" s="6" t="s">
        <v>36</v>
      </c>
    </row>
    <row r="1812" spans="2:28">
      <c r="B1812">
        <v>2016</v>
      </c>
      <c r="C1812" s="4">
        <v>22538</v>
      </c>
      <c r="D1812" s="5" t="s">
        <v>30</v>
      </c>
      <c r="E1812" s="5" t="s">
        <v>31</v>
      </c>
      <c r="F1812" s="5" t="s">
        <v>32</v>
      </c>
      <c r="G1812" s="6" t="s">
        <v>33</v>
      </c>
      <c r="H1812" s="7">
        <v>55</v>
      </c>
      <c r="I1812" s="5" t="s">
        <v>34</v>
      </c>
      <c r="J1812" t="str">
        <f>IF((ISNUMBER(SEARCH({"Cash"},[1]Sheet2!$I1812))),"Avg","AboveAvg")</f>
        <v>Avg</v>
      </c>
      <c r="L1812" s="5" t="s">
        <v>31</v>
      </c>
      <c r="O1812" t="str">
        <f>IF(OR(ISNUMBER(SEARCH({"smok"},$Z1812))),"Y","N")</f>
        <v>N</v>
      </c>
      <c r="P1812" t="str">
        <f>IF(OR(ISNUMBER(SEARCH({"BP","Hyper"},$Z1812))),"Y","N")</f>
        <v>N</v>
      </c>
      <c r="Q1812" t="str">
        <f>IF(OR(ISNUMBER(SEARCH({"Tobacc","smok"},$Z1812))),"Y","N")</f>
        <v>N</v>
      </c>
      <c r="T1812" s="8" t="s">
        <v>31</v>
      </c>
      <c r="U1812" s="8" t="s">
        <v>31</v>
      </c>
      <c r="Z1812" s="9" t="s">
        <v>31</v>
      </c>
      <c r="AA1812" t="str">
        <f>IF(OR(ISNUMBER(SEARCH({"Diabetes","Diabetic"},$Z1812))),"Y","N")</f>
        <v>N</v>
      </c>
      <c r="AB1812" s="6" t="s">
        <v>36</v>
      </c>
    </row>
    <row r="1813" spans="2:28" ht="316.8">
      <c r="B1813">
        <v>2016</v>
      </c>
      <c r="C1813" s="4">
        <v>18089</v>
      </c>
      <c r="D1813" s="5" t="s">
        <v>30</v>
      </c>
      <c r="E1813" s="5" t="s">
        <v>31</v>
      </c>
      <c r="F1813" s="5" t="s">
        <v>37</v>
      </c>
      <c r="G1813" s="6" t="s">
        <v>33</v>
      </c>
      <c r="H1813" s="7">
        <v>67</v>
      </c>
      <c r="I1813" s="5" t="s">
        <v>34</v>
      </c>
      <c r="J1813" t="str">
        <f>IF((ISNUMBER(SEARCH({"Cash"},[1]Sheet2!$I1813))),"Avg","AboveAvg")</f>
        <v>Avg</v>
      </c>
      <c r="L1813" s="5" t="s">
        <v>44</v>
      </c>
      <c r="O1813" t="str">
        <f>IF(OR(ISNUMBER(SEARCH({"smok"},$Z1813))),"Y","N")</f>
        <v>N</v>
      </c>
      <c r="P1813" t="str">
        <f>IF(OR(ISNUMBER(SEARCH({"BP","Hyper"},$Z1813))),"Y","N")</f>
        <v>Y</v>
      </c>
      <c r="Q1813" t="str">
        <f>IF(OR(ISNUMBER(SEARCH({"Tobacc","smok"},$Z1813))),"Y","N")</f>
        <v>N</v>
      </c>
      <c r="T1813" s="8" t="s">
        <v>31</v>
      </c>
      <c r="U1813" s="8" t="s">
        <v>31</v>
      </c>
      <c r="Z1813" s="9" t="s">
        <v>881</v>
      </c>
      <c r="AA1813" t="str">
        <f>IF(OR(ISNUMBER(SEARCH({"Diabetes","Diabetic"},$Z1813))),"Y","N")</f>
        <v>Y</v>
      </c>
      <c r="AB1813" s="6" t="s">
        <v>36</v>
      </c>
    </row>
    <row r="1814" spans="2:28" ht="409.6">
      <c r="B1814">
        <v>2016</v>
      </c>
      <c r="C1814" s="4">
        <v>22394</v>
      </c>
      <c r="D1814" s="5" t="s">
        <v>30</v>
      </c>
      <c r="E1814" s="5" t="s">
        <v>31</v>
      </c>
      <c r="F1814" s="5" t="s">
        <v>37</v>
      </c>
      <c r="G1814" s="6" t="s">
        <v>33</v>
      </c>
      <c r="H1814" s="7">
        <v>55</v>
      </c>
      <c r="I1814" s="5" t="s">
        <v>40</v>
      </c>
      <c r="J1814" t="str">
        <f>IF((ISNUMBER(SEARCH({"Cash"},[1]Sheet2!$I1814))),"Avg","AboveAvg")</f>
        <v>AboveAvg</v>
      </c>
      <c r="L1814" s="5" t="s">
        <v>31</v>
      </c>
      <c r="O1814" t="str">
        <f>IF(OR(ISNUMBER(SEARCH({"smok"},$Z1814))),"Y","N")</f>
        <v>N</v>
      </c>
      <c r="P1814" t="str">
        <f>IF(OR(ISNUMBER(SEARCH({"BP","Hyper"},$Z1814))),"Y","N")</f>
        <v>N</v>
      </c>
      <c r="Q1814" t="str">
        <f>IF(OR(ISNUMBER(SEARCH({"Tobacc","smok"},$Z1814))),"Y","N")</f>
        <v>N</v>
      </c>
      <c r="T1814" s="8" t="s">
        <v>31</v>
      </c>
      <c r="U1814" s="8" t="s">
        <v>31</v>
      </c>
      <c r="Z1814" s="9" t="s">
        <v>882</v>
      </c>
      <c r="AA1814" t="str">
        <f>IF(OR(ISNUMBER(SEARCH({"Diabetes","Diabetic"},$Z1814))),"Y","N")</f>
        <v>N</v>
      </c>
      <c r="AB1814" s="6" t="s">
        <v>36</v>
      </c>
    </row>
    <row r="1815" spans="2:28">
      <c r="B1815">
        <v>2016</v>
      </c>
      <c r="C1815" s="4">
        <v>35886</v>
      </c>
      <c r="D1815" s="5" t="s">
        <v>30</v>
      </c>
      <c r="E1815" s="5" t="s">
        <v>31</v>
      </c>
      <c r="F1815" s="5" t="s">
        <v>32</v>
      </c>
      <c r="G1815" s="6" t="s">
        <v>33</v>
      </c>
      <c r="H1815" s="7">
        <v>18</v>
      </c>
      <c r="I1815" s="5" t="s">
        <v>34</v>
      </c>
      <c r="J1815" t="str">
        <f>IF((ISNUMBER(SEARCH({"Cash"},[1]Sheet2!$I1815))),"Avg","AboveAvg")</f>
        <v>Avg</v>
      </c>
      <c r="L1815" s="5" t="s">
        <v>31</v>
      </c>
      <c r="O1815" t="str">
        <f>IF(OR(ISNUMBER(SEARCH({"smok"},$Z1815))),"Y","N")</f>
        <v>N</v>
      </c>
      <c r="P1815" t="str">
        <f>IF(OR(ISNUMBER(SEARCH({"BP","Hyper"},$Z1815))),"Y","N")</f>
        <v>N</v>
      </c>
      <c r="Q1815" t="str">
        <f>IF(OR(ISNUMBER(SEARCH({"Tobacc","smok"},$Z1815))),"Y","N")</f>
        <v>N</v>
      </c>
      <c r="T1815" s="8" t="s">
        <v>31</v>
      </c>
      <c r="U1815" s="8" t="s">
        <v>31</v>
      </c>
      <c r="Z1815" s="9" t="s">
        <v>31</v>
      </c>
      <c r="AA1815" t="str">
        <f>IF(OR(ISNUMBER(SEARCH({"Diabetes","Diabetic"},$Z1815))),"Y","N")</f>
        <v>N</v>
      </c>
      <c r="AB1815" s="6" t="s">
        <v>36</v>
      </c>
    </row>
    <row r="1816" spans="2:28" ht="237.6">
      <c r="B1816">
        <v>2016</v>
      </c>
      <c r="C1816" s="4">
        <v>25483</v>
      </c>
      <c r="D1816" s="5" t="s">
        <v>30</v>
      </c>
      <c r="E1816" s="5" t="s">
        <v>31</v>
      </c>
      <c r="F1816" s="5" t="s">
        <v>37</v>
      </c>
      <c r="G1816" s="6" t="s">
        <v>33</v>
      </c>
      <c r="H1816" s="7">
        <v>46</v>
      </c>
      <c r="I1816" s="5" t="s">
        <v>40</v>
      </c>
      <c r="J1816" t="str">
        <f>IF((ISNUMBER(SEARCH({"Cash"},[1]Sheet2!$I1816))),"Avg","AboveAvg")</f>
        <v>AboveAvg</v>
      </c>
      <c r="L1816" s="5" t="s">
        <v>48</v>
      </c>
      <c r="O1816" t="str">
        <f>IF(OR(ISNUMBER(SEARCH({"smok"},$Z1816))),"Y","N")</f>
        <v>N</v>
      </c>
      <c r="P1816" t="str">
        <f>IF(OR(ISNUMBER(SEARCH({"BP","Hyper"},$Z1816))),"Y","N")</f>
        <v>N</v>
      </c>
      <c r="Q1816" t="str">
        <f>IF(OR(ISNUMBER(SEARCH({"Tobacc","smok"},$Z1816))),"Y","N")</f>
        <v>N</v>
      </c>
      <c r="T1816" s="8" t="s">
        <v>31</v>
      </c>
      <c r="U1816" s="8" t="s">
        <v>31</v>
      </c>
      <c r="Z1816" s="9" t="s">
        <v>440</v>
      </c>
      <c r="AA1816" t="str">
        <f>IF(OR(ISNUMBER(SEARCH({"Diabetes","Diabetic"},$Z1816))),"Y","N")</f>
        <v>N</v>
      </c>
      <c r="AB1816" s="6" t="s">
        <v>36</v>
      </c>
    </row>
    <row r="1817" spans="2:28" ht="369.6">
      <c r="B1817">
        <v>2016</v>
      </c>
      <c r="C1817" s="4">
        <v>30668</v>
      </c>
      <c r="D1817" s="5" t="s">
        <v>30</v>
      </c>
      <c r="E1817" s="5" t="s">
        <v>31</v>
      </c>
      <c r="F1817" s="5" t="s">
        <v>37</v>
      </c>
      <c r="G1817" s="6" t="s">
        <v>33</v>
      </c>
      <c r="H1817" s="7">
        <v>32</v>
      </c>
      <c r="I1817" s="5" t="s">
        <v>40</v>
      </c>
      <c r="J1817" t="str">
        <f>IF((ISNUMBER(SEARCH({"Cash"},[1]Sheet2!$I1817))),"Avg","AboveAvg")</f>
        <v>AboveAvg</v>
      </c>
      <c r="L1817" s="5" t="s">
        <v>31</v>
      </c>
      <c r="O1817" t="str">
        <f>IF(OR(ISNUMBER(SEARCH({"smok"},$Z1817))),"Y","N")</f>
        <v>N</v>
      </c>
      <c r="P1817" t="str">
        <f>IF(OR(ISNUMBER(SEARCH({"BP","Hyper"},$Z1817))),"Y","N")</f>
        <v>Y</v>
      </c>
      <c r="Q1817" t="str">
        <f>IF(OR(ISNUMBER(SEARCH({"Tobacc","smok"},$Z1817))),"Y","N")</f>
        <v>N</v>
      </c>
      <c r="T1817" s="8" t="s">
        <v>31</v>
      </c>
      <c r="U1817" s="8" t="s">
        <v>31</v>
      </c>
      <c r="Z1817" s="9" t="s">
        <v>883</v>
      </c>
      <c r="AA1817" t="str">
        <f>IF(OR(ISNUMBER(SEARCH({"Diabetes","Diabetic"},$Z1817))),"Y","N")</f>
        <v>N</v>
      </c>
      <c r="AB1817" s="6" t="s">
        <v>36</v>
      </c>
    </row>
    <row r="1818" spans="2:28" ht="409.6">
      <c r="B1818">
        <v>2016</v>
      </c>
      <c r="C1818" s="4">
        <v>21825</v>
      </c>
      <c r="D1818" s="5" t="s">
        <v>30</v>
      </c>
      <c r="E1818" s="5" t="s">
        <v>31</v>
      </c>
      <c r="F1818" s="5" t="s">
        <v>32</v>
      </c>
      <c r="G1818" s="6" t="s">
        <v>33</v>
      </c>
      <c r="H1818" s="7">
        <v>56</v>
      </c>
      <c r="I1818" s="5" t="s">
        <v>40</v>
      </c>
      <c r="J1818" t="str">
        <f>IF((ISNUMBER(SEARCH({"Cash"},[1]Sheet2!$I1818))),"Avg","AboveAvg")</f>
        <v>AboveAvg</v>
      </c>
      <c r="L1818" s="5" t="s">
        <v>31</v>
      </c>
      <c r="O1818" t="str">
        <f>IF(OR(ISNUMBER(SEARCH({"smok"},$Z1818))),"Y","N")</f>
        <v>N</v>
      </c>
      <c r="P1818" t="str">
        <f>IF(OR(ISNUMBER(SEARCH({"BP","Hyper"},$Z1818))),"Y","N")</f>
        <v>Y</v>
      </c>
      <c r="Q1818" t="str">
        <f>IF(OR(ISNUMBER(SEARCH({"Tobacc","smok"},$Z1818))),"Y","N")</f>
        <v>N</v>
      </c>
      <c r="T1818" s="8" t="s">
        <v>31</v>
      </c>
      <c r="U1818" s="8" t="s">
        <v>31</v>
      </c>
      <c r="Z1818" s="9" t="s">
        <v>884</v>
      </c>
      <c r="AA1818" t="str">
        <f>IF(OR(ISNUMBER(SEARCH({"Diabetes","Diabetic"},$Z1818))),"Y","N")</f>
        <v>N</v>
      </c>
      <c r="AB1818" s="6" t="s">
        <v>36</v>
      </c>
    </row>
    <row r="1819" spans="2:28" ht="409.6">
      <c r="B1819">
        <v>2016</v>
      </c>
      <c r="C1819" s="4">
        <v>41959</v>
      </c>
      <c r="D1819" s="5" t="s">
        <v>30</v>
      </c>
      <c r="E1819" s="5" t="s">
        <v>31</v>
      </c>
      <c r="F1819" s="5" t="s">
        <v>32</v>
      </c>
      <c r="G1819" s="6" t="s">
        <v>33</v>
      </c>
      <c r="H1819" s="7">
        <v>1</v>
      </c>
      <c r="I1819" s="5" t="s">
        <v>40</v>
      </c>
      <c r="J1819" t="str">
        <f>IF((ISNUMBER(SEARCH({"Cash"},[1]Sheet2!$I1819))),"Avg","AboveAvg")</f>
        <v>AboveAvg</v>
      </c>
      <c r="L1819" s="5" t="s">
        <v>31</v>
      </c>
      <c r="O1819" t="str">
        <f>IF(OR(ISNUMBER(SEARCH({"smok"},$Z1819))),"Y","N")</f>
        <v>N</v>
      </c>
      <c r="P1819" t="str">
        <f>IF(OR(ISNUMBER(SEARCH({"BP","Hyper"},$Z1819))),"Y","N")</f>
        <v>N</v>
      </c>
      <c r="Q1819" t="str">
        <f>IF(OR(ISNUMBER(SEARCH({"Tobacc","smok"},$Z1819))),"Y","N")</f>
        <v>N</v>
      </c>
      <c r="T1819" s="8" t="s">
        <v>31</v>
      </c>
      <c r="U1819" s="8" t="s">
        <v>31</v>
      </c>
      <c r="Z1819" s="9" t="s">
        <v>885</v>
      </c>
      <c r="AA1819" t="str">
        <f>IF(OR(ISNUMBER(SEARCH({"Diabetes","Diabetic"},$Z1819))),"Y","N")</f>
        <v>N</v>
      </c>
      <c r="AB1819" s="6" t="s">
        <v>36</v>
      </c>
    </row>
    <row r="1820" spans="2:28" ht="303.60000000000002">
      <c r="B1820">
        <v>2016</v>
      </c>
      <c r="C1820" s="4">
        <v>28429</v>
      </c>
      <c r="D1820" s="5" t="s">
        <v>30</v>
      </c>
      <c r="E1820" s="5" t="s">
        <v>31</v>
      </c>
      <c r="F1820" s="5" t="s">
        <v>37</v>
      </c>
      <c r="G1820" s="6" t="s">
        <v>33</v>
      </c>
      <c r="H1820" s="7">
        <v>38</v>
      </c>
      <c r="I1820" s="5" t="s">
        <v>40</v>
      </c>
      <c r="J1820" t="str">
        <f>IF((ISNUMBER(SEARCH({"Cash"},[1]Sheet2!$I1820))),"Avg","AboveAvg")</f>
        <v>AboveAvg</v>
      </c>
      <c r="L1820" s="5" t="s">
        <v>41</v>
      </c>
      <c r="O1820" t="str">
        <f>IF(OR(ISNUMBER(SEARCH({"smok"},$Z1820))),"Y","N")</f>
        <v>N</v>
      </c>
      <c r="P1820" t="str">
        <f>IF(OR(ISNUMBER(SEARCH({"BP","Hyper"},$Z1820))),"Y","N")</f>
        <v>Y</v>
      </c>
      <c r="Q1820" t="str">
        <f>IF(OR(ISNUMBER(SEARCH({"Tobacc","smok"},$Z1820))),"Y","N")</f>
        <v>N</v>
      </c>
      <c r="T1820" s="8" t="s">
        <v>31</v>
      </c>
      <c r="U1820" s="8" t="s">
        <v>31</v>
      </c>
      <c r="Z1820" s="9" t="s">
        <v>886</v>
      </c>
      <c r="AA1820" t="str">
        <f>IF(OR(ISNUMBER(SEARCH({"Diabetes","Diabetic"},$Z1820))),"Y","N")</f>
        <v>N</v>
      </c>
      <c r="AB1820" s="6" t="s">
        <v>36</v>
      </c>
    </row>
    <row r="1821" spans="2:28">
      <c r="B1821">
        <v>2016</v>
      </c>
      <c r="C1821" s="4">
        <v>26175</v>
      </c>
      <c r="D1821" s="5" t="s">
        <v>30</v>
      </c>
      <c r="E1821" s="5" t="s">
        <v>31</v>
      </c>
      <c r="F1821" s="5" t="s">
        <v>37</v>
      </c>
      <c r="G1821" s="6" t="s">
        <v>33</v>
      </c>
      <c r="H1821" s="7">
        <v>45</v>
      </c>
      <c r="I1821" s="5" t="s">
        <v>40</v>
      </c>
      <c r="J1821" t="str">
        <f>IF((ISNUMBER(SEARCH({"Cash"},[1]Sheet2!$I1821))),"Avg","AboveAvg")</f>
        <v>AboveAvg</v>
      </c>
      <c r="L1821" s="5" t="s">
        <v>31</v>
      </c>
      <c r="O1821" t="str">
        <f>IF(OR(ISNUMBER(SEARCH({"smok"},$Z1821))),"Y","N")</f>
        <v>N</v>
      </c>
      <c r="P1821" t="str">
        <f>IF(OR(ISNUMBER(SEARCH({"BP","Hyper"},$Z1821))),"Y","N")</f>
        <v>N</v>
      </c>
      <c r="Q1821" t="str">
        <f>IF(OR(ISNUMBER(SEARCH({"Tobacc","smok"},$Z1821))),"Y","N")</f>
        <v>N</v>
      </c>
      <c r="T1821" s="8" t="s">
        <v>31</v>
      </c>
      <c r="U1821" s="8" t="s">
        <v>31</v>
      </c>
      <c r="Z1821" s="9" t="s">
        <v>31</v>
      </c>
      <c r="AA1821" t="str">
        <f>IF(OR(ISNUMBER(SEARCH({"Diabetes","Diabetic"},$Z1821))),"Y","N")</f>
        <v>N</v>
      </c>
      <c r="AB1821" s="6" t="s">
        <v>36</v>
      </c>
    </row>
    <row r="1822" spans="2:28">
      <c r="B1822">
        <v>2016</v>
      </c>
      <c r="C1822" s="4">
        <v>37789</v>
      </c>
      <c r="D1822" s="5" t="s">
        <v>30</v>
      </c>
      <c r="E1822" s="5" t="s">
        <v>31</v>
      </c>
      <c r="F1822" s="5" t="s">
        <v>37</v>
      </c>
      <c r="G1822" s="6" t="s">
        <v>33</v>
      </c>
      <c r="H1822" s="7">
        <v>13</v>
      </c>
      <c r="I1822" s="5" t="s">
        <v>34</v>
      </c>
      <c r="J1822" t="str">
        <f>IF((ISNUMBER(SEARCH({"Cash"},[1]Sheet2!$I1822))),"Avg","AboveAvg")</f>
        <v>Avg</v>
      </c>
      <c r="L1822" s="5" t="s">
        <v>93</v>
      </c>
      <c r="O1822" t="str">
        <f>IF(OR(ISNUMBER(SEARCH({"smok"},$Z1822))),"Y","N")</f>
        <v>N</v>
      </c>
      <c r="P1822" t="str">
        <f>IF(OR(ISNUMBER(SEARCH({"BP","Hyper"},$Z1822))),"Y","N")</f>
        <v>N</v>
      </c>
      <c r="Q1822" t="str">
        <f>IF(OR(ISNUMBER(SEARCH({"Tobacc","smok"},$Z1822))),"Y","N")</f>
        <v>N</v>
      </c>
      <c r="T1822" s="8" t="s">
        <v>31</v>
      </c>
      <c r="U1822" s="8" t="s">
        <v>31</v>
      </c>
      <c r="Z1822" s="9" t="s">
        <v>31</v>
      </c>
      <c r="AA1822" t="str">
        <f>IF(OR(ISNUMBER(SEARCH({"Diabetes","Diabetic"},$Z1822))),"Y","N")</f>
        <v>N</v>
      </c>
      <c r="AB1822" s="6" t="s">
        <v>36</v>
      </c>
    </row>
    <row r="1823" spans="2:28">
      <c r="B1823">
        <v>2016</v>
      </c>
      <c r="C1823" s="4">
        <v>22262</v>
      </c>
      <c r="D1823" s="5" t="s">
        <v>30</v>
      </c>
      <c r="E1823" s="5" t="s">
        <v>31</v>
      </c>
      <c r="F1823" s="5" t="s">
        <v>37</v>
      </c>
      <c r="G1823" s="6" t="s">
        <v>33</v>
      </c>
      <c r="H1823" s="7">
        <v>55</v>
      </c>
      <c r="I1823" s="5" t="s">
        <v>34</v>
      </c>
      <c r="J1823" t="str">
        <f>IF((ISNUMBER(SEARCH({"Cash"},[1]Sheet2!$I1823))),"Avg","AboveAvg")</f>
        <v>Avg</v>
      </c>
      <c r="L1823" s="5" t="s">
        <v>31</v>
      </c>
      <c r="O1823" t="str">
        <f>IF(OR(ISNUMBER(SEARCH({"smok"},$Z1823))),"Y","N")</f>
        <v>N</v>
      </c>
      <c r="P1823" t="str">
        <f>IF(OR(ISNUMBER(SEARCH({"BP","Hyper"},$Z1823))),"Y","N")</f>
        <v>N</v>
      </c>
      <c r="Q1823" t="str">
        <f>IF(OR(ISNUMBER(SEARCH({"Tobacc","smok"},$Z1823))),"Y","N")</f>
        <v>N</v>
      </c>
      <c r="T1823" s="8" t="s">
        <v>31</v>
      </c>
      <c r="U1823" s="8" t="s">
        <v>31</v>
      </c>
      <c r="Z1823" s="9" t="s">
        <v>31</v>
      </c>
      <c r="AA1823" t="str">
        <f>IF(OR(ISNUMBER(SEARCH({"Diabetes","Diabetic"},$Z1823))),"Y","N")</f>
        <v>N</v>
      </c>
      <c r="AB1823" s="6" t="s">
        <v>36</v>
      </c>
    </row>
    <row r="1824" spans="2:28" ht="316.8">
      <c r="B1824">
        <v>2016</v>
      </c>
      <c r="C1824" s="4">
        <v>18328</v>
      </c>
      <c r="D1824" s="5" t="s">
        <v>30</v>
      </c>
      <c r="E1824" s="5" t="s">
        <v>31</v>
      </c>
      <c r="F1824" s="5" t="s">
        <v>37</v>
      </c>
      <c r="G1824" s="6" t="s">
        <v>33</v>
      </c>
      <c r="H1824" s="7">
        <v>66</v>
      </c>
      <c r="I1824" s="5" t="s">
        <v>34</v>
      </c>
      <c r="J1824" t="str">
        <f>IF((ISNUMBER(SEARCH({"Cash"},[1]Sheet2!$I1824))),"Avg","AboveAvg")</f>
        <v>Avg</v>
      </c>
      <c r="L1824" s="5" t="s">
        <v>31</v>
      </c>
      <c r="O1824" t="str">
        <f>IF(OR(ISNUMBER(SEARCH({"smok"},$Z1824))),"Y","N")</f>
        <v>N</v>
      </c>
      <c r="P1824" t="str">
        <f>IF(OR(ISNUMBER(SEARCH({"BP","Hyper"},$Z1824))),"Y","N")</f>
        <v>N</v>
      </c>
      <c r="Q1824" t="str">
        <f>IF(OR(ISNUMBER(SEARCH({"Tobacc","smok"},$Z1824))),"Y","N")</f>
        <v>N</v>
      </c>
      <c r="T1824" s="8" t="s">
        <v>31</v>
      </c>
      <c r="U1824" s="8" t="s">
        <v>31</v>
      </c>
      <c r="Z1824" s="9" t="s">
        <v>887</v>
      </c>
      <c r="AA1824" t="str">
        <f>IF(OR(ISNUMBER(SEARCH({"Diabetes","Diabetic"},$Z1824))),"Y","N")</f>
        <v>N</v>
      </c>
      <c r="AB1824" s="6" t="s">
        <v>36</v>
      </c>
    </row>
    <row r="1825" spans="2:28">
      <c r="B1825">
        <v>2016</v>
      </c>
      <c r="C1825" s="4">
        <v>26010</v>
      </c>
      <c r="D1825" s="5" t="s">
        <v>30</v>
      </c>
      <c r="E1825" s="5" t="s">
        <v>31</v>
      </c>
      <c r="F1825" s="5" t="s">
        <v>37</v>
      </c>
      <c r="G1825" s="6" t="s">
        <v>33</v>
      </c>
      <c r="H1825" s="7">
        <v>45</v>
      </c>
      <c r="I1825" s="5" t="s">
        <v>40</v>
      </c>
      <c r="J1825" t="str">
        <f>IF((ISNUMBER(SEARCH({"Cash"},[1]Sheet2!$I1825))),"Avg","AboveAvg")</f>
        <v>AboveAvg</v>
      </c>
      <c r="L1825" s="5" t="s">
        <v>31</v>
      </c>
      <c r="O1825" t="str">
        <f>IF(OR(ISNUMBER(SEARCH({"smok"},$Z1825))),"Y","N")</f>
        <v>N</v>
      </c>
      <c r="P1825" t="str">
        <f>IF(OR(ISNUMBER(SEARCH({"BP","Hyper"},$Z1825))),"Y","N")</f>
        <v>N</v>
      </c>
      <c r="Q1825" t="str">
        <f>IF(OR(ISNUMBER(SEARCH({"Tobacc","smok"},$Z1825))),"Y","N")</f>
        <v>N</v>
      </c>
      <c r="T1825" s="8" t="s">
        <v>31</v>
      </c>
      <c r="U1825" s="8" t="s">
        <v>31</v>
      </c>
      <c r="Z1825" s="9" t="s">
        <v>31</v>
      </c>
      <c r="AA1825" t="str">
        <f>IF(OR(ISNUMBER(SEARCH({"Diabetes","Diabetic"},$Z1825))),"Y","N")</f>
        <v>N</v>
      </c>
      <c r="AB1825" s="6" t="s">
        <v>36</v>
      </c>
    </row>
    <row r="1826" spans="2:28" ht="52.8">
      <c r="B1826">
        <v>2016</v>
      </c>
      <c r="C1826" s="4">
        <v>22225</v>
      </c>
      <c r="D1826" s="5" t="s">
        <v>30</v>
      </c>
      <c r="E1826" s="5" t="s">
        <v>31</v>
      </c>
      <c r="F1826" s="5" t="s">
        <v>32</v>
      </c>
      <c r="G1826" s="6" t="s">
        <v>33</v>
      </c>
      <c r="H1826" s="7">
        <v>55</v>
      </c>
      <c r="I1826" s="5" t="s">
        <v>40</v>
      </c>
      <c r="J1826" t="str">
        <f>IF((ISNUMBER(SEARCH({"Cash"},[1]Sheet2!$I1826))),"Avg","AboveAvg")</f>
        <v>AboveAvg</v>
      </c>
      <c r="L1826" s="5" t="s">
        <v>44</v>
      </c>
      <c r="O1826" t="str">
        <f>IF(OR(ISNUMBER(SEARCH({"smok"},$Z1826))),"Y","N")</f>
        <v>N</v>
      </c>
      <c r="P1826" t="str">
        <f>IF(OR(ISNUMBER(SEARCH({"BP","Hyper"},$Z1826))),"Y","N")</f>
        <v>N</v>
      </c>
      <c r="Q1826" t="str">
        <f>IF(OR(ISNUMBER(SEARCH({"Tobacc","smok"},$Z1826))),"Y","N")</f>
        <v>N</v>
      </c>
      <c r="T1826" s="8" t="s">
        <v>31</v>
      </c>
      <c r="U1826" s="8" t="s">
        <v>31</v>
      </c>
      <c r="Z1826" s="9" t="s">
        <v>67</v>
      </c>
      <c r="AA1826" t="str">
        <f>IF(OR(ISNUMBER(SEARCH({"Diabetes","Diabetic"},$Z1826))),"Y","N")</f>
        <v>N</v>
      </c>
      <c r="AB1826" s="6" t="s">
        <v>36</v>
      </c>
    </row>
    <row r="1827" spans="2:28" ht="132">
      <c r="B1827">
        <v>2016</v>
      </c>
      <c r="C1827" s="4">
        <v>37197</v>
      </c>
      <c r="D1827" s="5" t="s">
        <v>30</v>
      </c>
      <c r="E1827" s="5" t="s">
        <v>31</v>
      </c>
      <c r="F1827" s="5" t="s">
        <v>37</v>
      </c>
      <c r="G1827" s="6" t="s">
        <v>33</v>
      </c>
      <c r="H1827" s="7">
        <v>14</v>
      </c>
      <c r="I1827" s="5" t="s">
        <v>34</v>
      </c>
      <c r="J1827" t="str">
        <f>IF((ISNUMBER(SEARCH({"Cash"},[1]Sheet2!$I1827))),"Avg","AboveAvg")</f>
        <v>Avg</v>
      </c>
      <c r="L1827" s="5" t="s">
        <v>48</v>
      </c>
      <c r="O1827" t="str">
        <f>IF(OR(ISNUMBER(SEARCH({"smok"},$Z1827))),"Y","N")</f>
        <v>N</v>
      </c>
      <c r="P1827" t="str">
        <f>IF(OR(ISNUMBER(SEARCH({"BP","Hyper"},$Z1827))),"Y","N")</f>
        <v>N</v>
      </c>
      <c r="Q1827" t="str">
        <f>IF(OR(ISNUMBER(SEARCH({"Tobacc","smok"},$Z1827))),"Y","N")</f>
        <v>N</v>
      </c>
      <c r="T1827" s="8" t="s">
        <v>31</v>
      </c>
      <c r="U1827" s="8" t="s">
        <v>31</v>
      </c>
      <c r="Z1827" s="9" t="s">
        <v>888</v>
      </c>
      <c r="AA1827" t="str">
        <f>IF(OR(ISNUMBER(SEARCH({"Diabetes","Diabetic"},$Z1827))),"Y","N")</f>
        <v>N</v>
      </c>
      <c r="AB1827" s="6" t="s">
        <v>36</v>
      </c>
    </row>
    <row r="1828" spans="2:28">
      <c r="B1828">
        <v>2016</v>
      </c>
      <c r="C1828" s="4">
        <v>18537</v>
      </c>
      <c r="D1828" s="5" t="s">
        <v>30</v>
      </c>
      <c r="E1828" s="5" t="s">
        <v>31</v>
      </c>
      <c r="F1828" s="5" t="s">
        <v>32</v>
      </c>
      <c r="G1828" s="6" t="s">
        <v>33</v>
      </c>
      <c r="H1828" s="7">
        <v>66</v>
      </c>
      <c r="I1828" s="5" t="s">
        <v>40</v>
      </c>
      <c r="J1828" t="str">
        <f>IF((ISNUMBER(SEARCH({"Cash"},[1]Sheet2!$I1828))),"Avg","AboveAvg")</f>
        <v>AboveAvg</v>
      </c>
      <c r="L1828" s="5" t="s">
        <v>31</v>
      </c>
      <c r="O1828" t="str">
        <f>IF(OR(ISNUMBER(SEARCH({"smok"},$Z1828))),"Y","N")</f>
        <v>N</v>
      </c>
      <c r="P1828" t="str">
        <f>IF(OR(ISNUMBER(SEARCH({"BP","Hyper"},$Z1828))),"Y","N")</f>
        <v>N</v>
      </c>
      <c r="Q1828" t="str">
        <f>IF(OR(ISNUMBER(SEARCH({"Tobacc","smok"},$Z1828))),"Y","N")</f>
        <v>N</v>
      </c>
      <c r="T1828" s="8" t="s">
        <v>31</v>
      </c>
      <c r="U1828" s="8" t="s">
        <v>31</v>
      </c>
      <c r="Z1828" s="9" t="s">
        <v>31</v>
      </c>
      <c r="AA1828" t="str">
        <f>IF(OR(ISNUMBER(SEARCH({"Diabetes","Diabetic"},$Z1828))),"Y","N")</f>
        <v>N</v>
      </c>
      <c r="AB1828" s="6" t="s">
        <v>36</v>
      </c>
    </row>
    <row r="1829" spans="2:28" ht="396">
      <c r="B1829">
        <v>2016</v>
      </c>
      <c r="C1829" s="4">
        <v>18578</v>
      </c>
      <c r="D1829" s="5" t="s">
        <v>30</v>
      </c>
      <c r="E1829" s="5" t="s">
        <v>31</v>
      </c>
      <c r="F1829" s="5" t="s">
        <v>37</v>
      </c>
      <c r="G1829" s="6" t="s">
        <v>33</v>
      </c>
      <c r="H1829" s="7">
        <v>65</v>
      </c>
      <c r="I1829" s="5" t="s">
        <v>40</v>
      </c>
      <c r="J1829" t="str">
        <f>IF((ISNUMBER(SEARCH({"Cash"},[1]Sheet2!$I1829))),"Avg","AboveAvg")</f>
        <v>AboveAvg</v>
      </c>
      <c r="L1829" s="5" t="s">
        <v>31</v>
      </c>
      <c r="O1829" t="str">
        <f>IF(OR(ISNUMBER(SEARCH({"smok"},$Z1829))),"Y","N")</f>
        <v>N</v>
      </c>
      <c r="P1829" t="str">
        <f>IF(OR(ISNUMBER(SEARCH({"BP","Hyper"},$Z1829))),"Y","N")</f>
        <v>Y</v>
      </c>
      <c r="Q1829" t="str">
        <f>IF(OR(ISNUMBER(SEARCH({"Tobacc","smok"},$Z1829))),"Y","N")</f>
        <v>N</v>
      </c>
      <c r="T1829" s="8" t="s">
        <v>31</v>
      </c>
      <c r="U1829" s="8" t="s">
        <v>31</v>
      </c>
      <c r="Z1829" s="9" t="s">
        <v>889</v>
      </c>
      <c r="AA1829" t="str">
        <f>IF(OR(ISNUMBER(SEARCH({"Diabetes","Diabetic"},$Z1829))),"Y","N")</f>
        <v>N</v>
      </c>
      <c r="AB1829" s="6" t="s">
        <v>36</v>
      </c>
    </row>
    <row r="1830" spans="2:28">
      <c r="B1830">
        <v>2016</v>
      </c>
      <c r="C1830" s="4">
        <v>22748</v>
      </c>
      <c r="D1830" s="5" t="s">
        <v>30</v>
      </c>
      <c r="E1830" s="5" t="s">
        <v>31</v>
      </c>
      <c r="F1830" s="5" t="s">
        <v>37</v>
      </c>
      <c r="G1830" s="6" t="s">
        <v>33</v>
      </c>
      <c r="H1830" s="7">
        <v>54</v>
      </c>
      <c r="I1830" s="5" t="s">
        <v>40</v>
      </c>
      <c r="J1830" t="str">
        <f>IF((ISNUMBER(SEARCH({"Cash"},[1]Sheet2!$I1830))),"Avg","AboveAvg")</f>
        <v>AboveAvg</v>
      </c>
      <c r="L1830" s="5" t="s">
        <v>41</v>
      </c>
      <c r="O1830" t="str">
        <f>IF(OR(ISNUMBER(SEARCH({"smok"},$Z1830))),"Y","N")</f>
        <v>N</v>
      </c>
      <c r="P1830" t="str">
        <f>IF(OR(ISNUMBER(SEARCH({"BP","Hyper"},$Z1830))),"Y","N")</f>
        <v>N</v>
      </c>
      <c r="Q1830" t="str">
        <f>IF(OR(ISNUMBER(SEARCH({"Tobacc","smok"},$Z1830))),"Y","N")</f>
        <v>N</v>
      </c>
      <c r="T1830" s="8" t="s">
        <v>31</v>
      </c>
      <c r="U1830" s="8" t="s">
        <v>31</v>
      </c>
      <c r="Z1830" s="9" t="s">
        <v>31</v>
      </c>
      <c r="AA1830" t="str">
        <f>IF(OR(ISNUMBER(SEARCH({"Diabetes","Diabetic"},$Z1830))),"Y","N")</f>
        <v>N</v>
      </c>
      <c r="AB1830" s="6" t="s">
        <v>36</v>
      </c>
    </row>
    <row r="1831" spans="2:28" ht="66">
      <c r="B1831">
        <v>2016</v>
      </c>
      <c r="C1831" s="4">
        <v>13516</v>
      </c>
      <c r="D1831" s="5" t="s">
        <v>30</v>
      </c>
      <c r="E1831" s="5" t="s">
        <v>31</v>
      </c>
      <c r="F1831" s="5" t="s">
        <v>37</v>
      </c>
      <c r="G1831" s="6" t="s">
        <v>33</v>
      </c>
      <c r="H1831" s="7">
        <v>79</v>
      </c>
      <c r="I1831" s="5" t="s">
        <v>34</v>
      </c>
      <c r="J1831" t="str">
        <f>IF((ISNUMBER(SEARCH({"Cash"},[1]Sheet2!$I1831))),"Avg","AboveAvg")</f>
        <v>Avg</v>
      </c>
      <c r="L1831" s="5" t="s">
        <v>48</v>
      </c>
      <c r="O1831" t="str">
        <f>IF(OR(ISNUMBER(SEARCH({"smok"},$Z1831))),"Y","N")</f>
        <v>N</v>
      </c>
      <c r="P1831" t="str">
        <f>IF(OR(ISNUMBER(SEARCH({"BP","Hyper"},$Z1831))),"Y","N")</f>
        <v>N</v>
      </c>
      <c r="Q1831" t="str">
        <f>IF(OR(ISNUMBER(SEARCH({"Tobacc","smok"},$Z1831))),"Y","N")</f>
        <v>N</v>
      </c>
      <c r="T1831" s="8" t="s">
        <v>31</v>
      </c>
      <c r="U1831" s="8" t="s">
        <v>31</v>
      </c>
      <c r="Z1831" s="9" t="s">
        <v>890</v>
      </c>
      <c r="AA1831" t="str">
        <f>IF(OR(ISNUMBER(SEARCH({"Diabetes","Diabetic"},$Z1831))),"Y","N")</f>
        <v>Y</v>
      </c>
      <c r="AB1831" s="6" t="s">
        <v>36</v>
      </c>
    </row>
    <row r="1832" spans="2:28">
      <c r="B1832">
        <v>2016</v>
      </c>
      <c r="C1832" s="4">
        <v>29869</v>
      </c>
      <c r="D1832" s="5" t="s">
        <v>30</v>
      </c>
      <c r="E1832" s="5" t="s">
        <v>31</v>
      </c>
      <c r="F1832" s="5" t="s">
        <v>32</v>
      </c>
      <c r="G1832" s="6" t="s">
        <v>33</v>
      </c>
      <c r="H1832" s="7">
        <v>34</v>
      </c>
      <c r="I1832" s="5" t="s">
        <v>40</v>
      </c>
      <c r="J1832" t="str">
        <f>IF((ISNUMBER(SEARCH({"Cash"},[1]Sheet2!$I1832))),"Avg","AboveAvg")</f>
        <v>AboveAvg</v>
      </c>
      <c r="L1832" s="5" t="s">
        <v>48</v>
      </c>
      <c r="O1832" t="str">
        <f>IF(OR(ISNUMBER(SEARCH({"smok"},$Z1832))),"Y","N")</f>
        <v>N</v>
      </c>
      <c r="P1832" t="str">
        <f>IF(OR(ISNUMBER(SEARCH({"BP","Hyper"},$Z1832))),"Y","N")</f>
        <v>N</v>
      </c>
      <c r="Q1832" t="str">
        <f>IF(OR(ISNUMBER(SEARCH({"Tobacc","smok"},$Z1832))),"Y","N")</f>
        <v>N</v>
      </c>
      <c r="T1832" s="8" t="s">
        <v>31</v>
      </c>
      <c r="U1832" s="8" t="s">
        <v>31</v>
      </c>
      <c r="Z1832" s="9" t="s">
        <v>31</v>
      </c>
      <c r="AA1832" t="str">
        <f>IF(OR(ISNUMBER(SEARCH({"Diabetes","Diabetic"},$Z1832))),"Y","N")</f>
        <v>N</v>
      </c>
      <c r="AB1832" s="6" t="s">
        <v>36</v>
      </c>
    </row>
    <row r="1833" spans="2:28" ht="409.6">
      <c r="B1833">
        <v>2016</v>
      </c>
      <c r="C1833" s="4">
        <v>27273</v>
      </c>
      <c r="D1833" s="5" t="s">
        <v>30</v>
      </c>
      <c r="E1833" s="5" t="s">
        <v>31</v>
      </c>
      <c r="F1833" s="5" t="s">
        <v>37</v>
      </c>
      <c r="G1833" s="6" t="s">
        <v>33</v>
      </c>
      <c r="H1833" s="7">
        <v>42</v>
      </c>
      <c r="I1833" s="5" t="s">
        <v>40</v>
      </c>
      <c r="J1833" t="str">
        <f>IF((ISNUMBER(SEARCH({"Cash"},[1]Sheet2!$I1833))),"Avg","AboveAvg")</f>
        <v>AboveAvg</v>
      </c>
      <c r="L1833" s="5" t="s">
        <v>48</v>
      </c>
      <c r="O1833" t="str">
        <f>IF(OR(ISNUMBER(SEARCH({"smok"},$Z1833))),"Y","N")</f>
        <v>N</v>
      </c>
      <c r="P1833" t="str">
        <f>IF(OR(ISNUMBER(SEARCH({"BP","Hyper"},$Z1833))),"Y","N")</f>
        <v>Y</v>
      </c>
      <c r="Q1833" t="str">
        <f>IF(OR(ISNUMBER(SEARCH({"Tobacc","smok"},$Z1833))),"Y","N")</f>
        <v>N</v>
      </c>
      <c r="T1833" s="8" t="s">
        <v>31</v>
      </c>
      <c r="U1833" s="8" t="s">
        <v>31</v>
      </c>
      <c r="Z1833" s="9" t="s">
        <v>891</v>
      </c>
      <c r="AA1833" t="str">
        <f>IF(OR(ISNUMBER(SEARCH({"Diabetes","Diabetic"},$Z1833))),"Y","N")</f>
        <v>N</v>
      </c>
      <c r="AB1833" s="6" t="s">
        <v>36</v>
      </c>
    </row>
    <row r="1834" spans="2:28" ht="409.6">
      <c r="B1834">
        <v>2016</v>
      </c>
      <c r="C1834" s="4">
        <v>22227</v>
      </c>
      <c r="D1834" s="5" t="s">
        <v>30</v>
      </c>
      <c r="E1834" s="5" t="s">
        <v>31</v>
      </c>
      <c r="F1834" s="5" t="s">
        <v>37</v>
      </c>
      <c r="G1834" s="6" t="s">
        <v>33</v>
      </c>
      <c r="H1834" s="7">
        <v>56</v>
      </c>
      <c r="I1834" s="5" t="s">
        <v>34</v>
      </c>
      <c r="J1834" t="str">
        <f>IF((ISNUMBER(SEARCH({"Cash"},[1]Sheet2!$I1834))),"Avg","AboveAvg")</f>
        <v>Avg</v>
      </c>
      <c r="L1834" s="5" t="s">
        <v>31</v>
      </c>
      <c r="O1834" t="str">
        <f>IF(OR(ISNUMBER(SEARCH({"smok"},$Z1834))),"Y","N")</f>
        <v>N</v>
      </c>
      <c r="P1834" t="str">
        <f>IF(OR(ISNUMBER(SEARCH({"BP","Hyper"},$Z1834))),"Y","N")</f>
        <v>Y</v>
      </c>
      <c r="Q1834" t="str">
        <f>IF(OR(ISNUMBER(SEARCH({"Tobacc","smok"},$Z1834))),"Y","N")</f>
        <v>N</v>
      </c>
      <c r="T1834" s="8" t="s">
        <v>31</v>
      </c>
      <c r="U1834" s="8" t="s">
        <v>31</v>
      </c>
      <c r="Z1834" s="9" t="s">
        <v>892</v>
      </c>
      <c r="AA1834" t="str">
        <f>IF(OR(ISNUMBER(SEARCH({"Diabetes","Diabetic"},$Z1834))),"Y","N")</f>
        <v>Y</v>
      </c>
      <c r="AB1834" s="6" t="s">
        <v>36</v>
      </c>
    </row>
    <row r="1835" spans="2:28" ht="409.6">
      <c r="B1835">
        <v>2016</v>
      </c>
      <c r="C1835" s="4">
        <v>21825</v>
      </c>
      <c r="D1835" s="5" t="s">
        <v>30</v>
      </c>
      <c r="E1835" s="5" t="s">
        <v>31</v>
      </c>
      <c r="F1835" s="5" t="s">
        <v>32</v>
      </c>
      <c r="G1835" s="6" t="s">
        <v>33</v>
      </c>
      <c r="H1835" s="7">
        <v>56</v>
      </c>
      <c r="I1835" s="5" t="s">
        <v>40</v>
      </c>
      <c r="J1835" t="str">
        <f>IF((ISNUMBER(SEARCH({"Cash"},[1]Sheet2!$I1835))),"Avg","AboveAvg")</f>
        <v>AboveAvg</v>
      </c>
      <c r="L1835" s="5" t="s">
        <v>31</v>
      </c>
      <c r="O1835" t="str">
        <f>IF(OR(ISNUMBER(SEARCH({"smok"},$Z1835))),"Y","N")</f>
        <v>N</v>
      </c>
      <c r="P1835" t="str">
        <f>IF(OR(ISNUMBER(SEARCH({"BP","Hyper"},$Z1835))),"Y","N")</f>
        <v>Y</v>
      </c>
      <c r="Q1835" t="str">
        <f>IF(OR(ISNUMBER(SEARCH({"Tobacc","smok"},$Z1835))),"Y","N")</f>
        <v>N</v>
      </c>
      <c r="T1835" s="8" t="s">
        <v>31</v>
      </c>
      <c r="U1835" s="8" t="s">
        <v>31</v>
      </c>
      <c r="Z1835" s="9" t="s">
        <v>884</v>
      </c>
      <c r="AA1835" t="str">
        <f>IF(OR(ISNUMBER(SEARCH({"Diabetes","Diabetic"},$Z1835))),"Y","N")</f>
        <v>N</v>
      </c>
      <c r="AB1835" s="6" t="s">
        <v>36</v>
      </c>
    </row>
    <row r="1836" spans="2:28" ht="52.8">
      <c r="B1836">
        <v>2016</v>
      </c>
      <c r="C1836" s="4">
        <v>26782</v>
      </c>
      <c r="D1836" s="5" t="s">
        <v>30</v>
      </c>
      <c r="E1836" s="5" t="s">
        <v>31</v>
      </c>
      <c r="F1836" s="5" t="s">
        <v>37</v>
      </c>
      <c r="G1836" s="6" t="s">
        <v>33</v>
      </c>
      <c r="H1836" s="7">
        <v>43</v>
      </c>
      <c r="I1836" s="5" t="s">
        <v>40</v>
      </c>
      <c r="J1836" t="str">
        <f>IF((ISNUMBER(SEARCH({"Cash"},[1]Sheet2!$I1836))),"Avg","AboveAvg")</f>
        <v>AboveAvg</v>
      </c>
      <c r="L1836" s="5" t="s">
        <v>31</v>
      </c>
      <c r="O1836" t="str">
        <f>IF(OR(ISNUMBER(SEARCH({"smok"},$Z1836))),"Y","N")</f>
        <v>N</v>
      </c>
      <c r="P1836" t="str">
        <f>IF(OR(ISNUMBER(SEARCH({"BP","Hyper"},$Z1836))),"Y","N")</f>
        <v>N</v>
      </c>
      <c r="Q1836" t="str">
        <f>IF(OR(ISNUMBER(SEARCH({"Tobacc","smok"},$Z1836))),"Y","N")</f>
        <v>N</v>
      </c>
      <c r="T1836" s="8" t="s">
        <v>31</v>
      </c>
      <c r="U1836" s="8" t="s">
        <v>31</v>
      </c>
      <c r="Z1836" s="9" t="s">
        <v>67</v>
      </c>
      <c r="AA1836" t="str">
        <f>IF(OR(ISNUMBER(SEARCH({"Diabetes","Diabetic"},$Z1836))),"Y","N")</f>
        <v>N</v>
      </c>
      <c r="AB1836" s="6" t="s">
        <v>36</v>
      </c>
    </row>
    <row r="1837" spans="2:28" ht="118.8">
      <c r="B1837">
        <v>2016</v>
      </c>
      <c r="C1837" s="4">
        <v>20929</v>
      </c>
      <c r="D1837" s="5" t="s">
        <v>39</v>
      </c>
      <c r="E1837" s="5" t="s">
        <v>31</v>
      </c>
      <c r="F1837" s="5" t="s">
        <v>37</v>
      </c>
      <c r="G1837" s="6" t="s">
        <v>33</v>
      </c>
      <c r="H1837" s="7">
        <v>59</v>
      </c>
      <c r="I1837" s="5" t="s">
        <v>34</v>
      </c>
      <c r="J1837" t="str">
        <f>IF((ISNUMBER(SEARCH({"Cash"},[1]Sheet2!$I1837))),"Avg","AboveAvg")</f>
        <v>Avg</v>
      </c>
      <c r="L1837" s="5" t="s">
        <v>48</v>
      </c>
      <c r="O1837" t="str">
        <f>IF(OR(ISNUMBER(SEARCH({"smok"},$Z1837))),"Y","N")</f>
        <v>N</v>
      </c>
      <c r="P1837" t="str">
        <f>IF(OR(ISNUMBER(SEARCH({"BP","Hyper"},$Z1837))),"Y","N")</f>
        <v>N</v>
      </c>
      <c r="Q1837" t="str">
        <f>IF(OR(ISNUMBER(SEARCH({"Tobacc","smok"},$Z1837))),"Y","N")</f>
        <v>N</v>
      </c>
      <c r="T1837" s="8" t="s">
        <v>31</v>
      </c>
      <c r="U1837" s="8" t="s">
        <v>31</v>
      </c>
      <c r="Z1837" s="9" t="s">
        <v>893</v>
      </c>
      <c r="AA1837" t="str">
        <f>IF(OR(ISNUMBER(SEARCH({"Diabetes","Diabetic"},$Z1837))),"Y","N")</f>
        <v>N</v>
      </c>
      <c r="AB1837" s="6" t="s">
        <v>36</v>
      </c>
    </row>
    <row r="1838" spans="2:28" ht="409.6">
      <c r="B1838">
        <v>2016</v>
      </c>
      <c r="C1838" s="4">
        <v>27330</v>
      </c>
      <c r="D1838" s="5" t="s">
        <v>30</v>
      </c>
      <c r="E1838" s="5" t="s">
        <v>31</v>
      </c>
      <c r="F1838" s="5" t="s">
        <v>37</v>
      </c>
      <c r="G1838" s="6" t="s">
        <v>33</v>
      </c>
      <c r="H1838" s="7">
        <v>42</v>
      </c>
      <c r="I1838" s="5" t="s">
        <v>34</v>
      </c>
      <c r="J1838" t="str">
        <f>IF((ISNUMBER(SEARCH({"Cash"},[1]Sheet2!$I1838))),"Avg","AboveAvg")</f>
        <v>Avg</v>
      </c>
      <c r="L1838" s="5" t="s">
        <v>44</v>
      </c>
      <c r="O1838" t="str">
        <f>IF(OR(ISNUMBER(SEARCH({"smok"},$Z1838))),"Y","N")</f>
        <v>N</v>
      </c>
      <c r="P1838" t="str">
        <f>IF(OR(ISNUMBER(SEARCH({"BP","Hyper"},$Z1838))),"Y","N")</f>
        <v>Y</v>
      </c>
      <c r="Q1838" t="str">
        <f>IF(OR(ISNUMBER(SEARCH({"Tobacc","smok"},$Z1838))),"Y","N")</f>
        <v>N</v>
      </c>
      <c r="T1838" s="8" t="s">
        <v>31</v>
      </c>
      <c r="U1838" s="8" t="s">
        <v>31</v>
      </c>
      <c r="Z1838" s="9" t="s">
        <v>894</v>
      </c>
      <c r="AA1838" t="str">
        <f>IF(OR(ISNUMBER(SEARCH({"Diabetes","Diabetic"},$Z1838))),"Y","N")</f>
        <v>Y</v>
      </c>
      <c r="AB1838" s="6" t="s">
        <v>36</v>
      </c>
    </row>
    <row r="1839" spans="2:28">
      <c r="B1839">
        <v>2016</v>
      </c>
      <c r="C1839" s="4">
        <v>35682</v>
      </c>
      <c r="D1839" s="5" t="s">
        <v>30</v>
      </c>
      <c r="E1839" s="5" t="s">
        <v>31</v>
      </c>
      <c r="F1839" s="5" t="s">
        <v>32</v>
      </c>
      <c r="G1839" s="6" t="s">
        <v>33</v>
      </c>
      <c r="H1839" s="7">
        <v>19</v>
      </c>
      <c r="I1839" s="5" t="s">
        <v>40</v>
      </c>
      <c r="J1839" t="str">
        <f>IF((ISNUMBER(SEARCH({"Cash"},[1]Sheet2!$I1839))),"Avg","AboveAvg")</f>
        <v>AboveAvg</v>
      </c>
      <c r="L1839" s="5" t="s">
        <v>31</v>
      </c>
      <c r="O1839" t="str">
        <f>IF(OR(ISNUMBER(SEARCH({"smok"},$Z1839))),"Y","N")</f>
        <v>N</v>
      </c>
      <c r="P1839" t="str">
        <f>IF(OR(ISNUMBER(SEARCH({"BP","Hyper"},$Z1839))),"Y","N")</f>
        <v>N</v>
      </c>
      <c r="Q1839" t="str">
        <f>IF(OR(ISNUMBER(SEARCH({"Tobacc","smok"},$Z1839))),"Y","N")</f>
        <v>N</v>
      </c>
      <c r="T1839" s="8" t="s">
        <v>31</v>
      </c>
      <c r="U1839" s="8" t="s">
        <v>31</v>
      </c>
      <c r="Z1839" s="9" t="s">
        <v>31</v>
      </c>
      <c r="AA1839" t="str">
        <f>IF(OR(ISNUMBER(SEARCH({"Diabetes","Diabetic"},$Z1839))),"Y","N")</f>
        <v>N</v>
      </c>
      <c r="AB1839" s="6" t="s">
        <v>36</v>
      </c>
    </row>
    <row r="1840" spans="2:28">
      <c r="B1840">
        <v>2016</v>
      </c>
      <c r="C1840" s="4">
        <v>19369</v>
      </c>
      <c r="D1840" s="5" t="s">
        <v>30</v>
      </c>
      <c r="E1840" s="5" t="s">
        <v>31</v>
      </c>
      <c r="F1840" s="5" t="s">
        <v>37</v>
      </c>
      <c r="G1840" s="6" t="s">
        <v>33</v>
      </c>
      <c r="H1840" s="7">
        <v>63</v>
      </c>
      <c r="I1840" s="5" t="s">
        <v>40</v>
      </c>
      <c r="J1840" t="str">
        <f>IF((ISNUMBER(SEARCH({"Cash"},[1]Sheet2!$I1840))),"Avg","AboveAvg")</f>
        <v>AboveAvg</v>
      </c>
      <c r="L1840" s="5" t="s">
        <v>31</v>
      </c>
      <c r="O1840" t="str">
        <f>IF(OR(ISNUMBER(SEARCH({"smok"},$Z1840))),"Y","N")</f>
        <v>N</v>
      </c>
      <c r="P1840" t="str">
        <f>IF(OR(ISNUMBER(SEARCH({"BP","Hyper"},$Z1840))),"Y","N")</f>
        <v>N</v>
      </c>
      <c r="Q1840" t="str">
        <f>IF(OR(ISNUMBER(SEARCH({"Tobacc","smok"},$Z1840))),"Y","N")</f>
        <v>N</v>
      </c>
      <c r="T1840" s="8" t="s">
        <v>31</v>
      </c>
      <c r="U1840" s="8" t="s">
        <v>31</v>
      </c>
      <c r="Z1840" s="9" t="s">
        <v>31</v>
      </c>
      <c r="AA1840" t="str">
        <f>IF(OR(ISNUMBER(SEARCH({"Diabetes","Diabetic"},$Z1840))),"Y","N")</f>
        <v>N</v>
      </c>
      <c r="AB1840" s="6" t="s">
        <v>36</v>
      </c>
    </row>
    <row r="1841" spans="2:28">
      <c r="B1841">
        <v>2016</v>
      </c>
      <c r="C1841" s="4">
        <v>15257</v>
      </c>
      <c r="D1841" s="5" t="s">
        <v>30</v>
      </c>
      <c r="E1841" s="5" t="s">
        <v>31</v>
      </c>
      <c r="F1841" s="5" t="s">
        <v>32</v>
      </c>
      <c r="G1841" s="6" t="s">
        <v>33</v>
      </c>
      <c r="H1841" s="7">
        <v>75</v>
      </c>
      <c r="I1841" s="5" t="s">
        <v>34</v>
      </c>
      <c r="J1841" t="str">
        <f>IF((ISNUMBER(SEARCH({"Cash"},[1]Sheet2!$I1841))),"Avg","AboveAvg")</f>
        <v>Avg</v>
      </c>
      <c r="L1841" s="5" t="s">
        <v>31</v>
      </c>
      <c r="O1841" t="str">
        <f>IF(OR(ISNUMBER(SEARCH({"smok"},$Z1841))),"Y","N")</f>
        <v>N</v>
      </c>
      <c r="P1841" t="str">
        <f>IF(OR(ISNUMBER(SEARCH({"BP","Hyper"},$Z1841))),"Y","N")</f>
        <v>N</v>
      </c>
      <c r="Q1841" t="str">
        <f>IF(OR(ISNUMBER(SEARCH({"Tobacc","smok"},$Z1841))),"Y","N")</f>
        <v>N</v>
      </c>
      <c r="T1841" s="8" t="s">
        <v>31</v>
      </c>
      <c r="U1841" s="8" t="s">
        <v>31</v>
      </c>
      <c r="Z1841" s="9" t="s">
        <v>31</v>
      </c>
      <c r="AA1841" t="str">
        <f>IF(OR(ISNUMBER(SEARCH({"Diabetes","Diabetic"},$Z1841))),"Y","N")</f>
        <v>N</v>
      </c>
      <c r="AB1841" s="6" t="s">
        <v>36</v>
      </c>
    </row>
    <row r="1842" spans="2:28">
      <c r="B1842">
        <v>2016</v>
      </c>
      <c r="C1842" s="4">
        <v>32996</v>
      </c>
      <c r="D1842" s="5" t="s">
        <v>30</v>
      </c>
      <c r="E1842" s="5" t="s">
        <v>31</v>
      </c>
      <c r="F1842" s="5" t="s">
        <v>37</v>
      </c>
      <c r="G1842" s="6" t="s">
        <v>33</v>
      </c>
      <c r="H1842" s="7">
        <v>26</v>
      </c>
      <c r="I1842" s="5" t="s">
        <v>40</v>
      </c>
      <c r="J1842" t="str">
        <f>IF((ISNUMBER(SEARCH({"Cash"},[1]Sheet2!$I1842))),"Avg","AboveAvg")</f>
        <v>AboveAvg</v>
      </c>
      <c r="L1842" s="5" t="s">
        <v>44</v>
      </c>
      <c r="O1842" t="str">
        <f>IF(OR(ISNUMBER(SEARCH({"smok"},$Z1842))),"Y","N")</f>
        <v>N</v>
      </c>
      <c r="P1842" t="str">
        <f>IF(OR(ISNUMBER(SEARCH({"BP","Hyper"},$Z1842))),"Y","N")</f>
        <v>N</v>
      </c>
      <c r="Q1842" t="str">
        <f>IF(OR(ISNUMBER(SEARCH({"Tobacc","smok"},$Z1842))),"Y","N")</f>
        <v>N</v>
      </c>
      <c r="T1842" s="8" t="s">
        <v>31</v>
      </c>
      <c r="U1842" s="8" t="s">
        <v>31</v>
      </c>
      <c r="Z1842" s="9" t="s">
        <v>31</v>
      </c>
      <c r="AA1842" t="str">
        <f>IF(OR(ISNUMBER(SEARCH({"Diabetes","Diabetic"},$Z1842))),"Y","N")</f>
        <v>N</v>
      </c>
      <c r="AB1842" s="6" t="s">
        <v>36</v>
      </c>
    </row>
    <row r="1843" spans="2:28" ht="356.4">
      <c r="B1843">
        <v>2016</v>
      </c>
      <c r="C1843" s="4">
        <v>16660</v>
      </c>
      <c r="D1843" s="5" t="s">
        <v>30</v>
      </c>
      <c r="E1843" s="5" t="s">
        <v>31</v>
      </c>
      <c r="F1843" s="5" t="s">
        <v>32</v>
      </c>
      <c r="G1843" s="6" t="s">
        <v>33</v>
      </c>
      <c r="H1843" s="7">
        <v>71</v>
      </c>
      <c r="I1843" s="5" t="s">
        <v>34</v>
      </c>
      <c r="J1843" t="str">
        <f>IF((ISNUMBER(SEARCH({"Cash"},[1]Sheet2!$I1843))),"Avg","AboveAvg")</f>
        <v>Avg</v>
      </c>
      <c r="L1843" s="5" t="s">
        <v>31</v>
      </c>
      <c r="O1843" t="str">
        <f>IF(OR(ISNUMBER(SEARCH({"smok"},$Z1843))),"Y","N")</f>
        <v>N</v>
      </c>
      <c r="P1843" t="str">
        <f>IF(OR(ISNUMBER(SEARCH({"BP","Hyper"},$Z1843))),"Y","N")</f>
        <v>Y</v>
      </c>
      <c r="Q1843" t="str">
        <f>IF(OR(ISNUMBER(SEARCH({"Tobacc","smok"},$Z1843))),"Y","N")</f>
        <v>N</v>
      </c>
      <c r="T1843" s="8" t="s">
        <v>31</v>
      </c>
      <c r="U1843" s="8" t="s">
        <v>31</v>
      </c>
      <c r="Z1843" s="9" t="s">
        <v>895</v>
      </c>
      <c r="AA1843" t="str">
        <f>IF(OR(ISNUMBER(SEARCH({"Diabetes","Diabetic"},$Z1843))),"Y","N")</f>
        <v>N</v>
      </c>
      <c r="AB1843" s="6" t="s">
        <v>36</v>
      </c>
    </row>
    <row r="1844" spans="2:28" ht="330">
      <c r="B1844">
        <v>2016</v>
      </c>
      <c r="C1844" s="4">
        <v>42090</v>
      </c>
      <c r="D1844" s="5" t="s">
        <v>30</v>
      </c>
      <c r="E1844" s="5" t="s">
        <v>31</v>
      </c>
      <c r="F1844" s="5" t="s">
        <v>37</v>
      </c>
      <c r="G1844" s="6" t="s">
        <v>33</v>
      </c>
      <c r="H1844" s="7">
        <v>1</v>
      </c>
      <c r="I1844" s="5" t="s">
        <v>34</v>
      </c>
      <c r="J1844" t="str">
        <f>IF((ISNUMBER(SEARCH({"Cash"},[1]Sheet2!$I1844))),"Avg","AboveAvg")</f>
        <v>Avg</v>
      </c>
      <c r="L1844" s="5" t="s">
        <v>31</v>
      </c>
      <c r="O1844" t="str">
        <f>IF(OR(ISNUMBER(SEARCH({"smok"},$Z1844))),"Y","N")</f>
        <v>N</v>
      </c>
      <c r="P1844" t="str">
        <f>IF(OR(ISNUMBER(SEARCH({"BP","Hyper"},$Z1844))),"Y","N")</f>
        <v>Y</v>
      </c>
      <c r="Q1844" t="str">
        <f>IF(OR(ISNUMBER(SEARCH({"Tobacc","smok"},$Z1844))),"Y","N")</f>
        <v>N</v>
      </c>
      <c r="T1844" s="8" t="s">
        <v>31</v>
      </c>
      <c r="U1844" s="8" t="s">
        <v>31</v>
      </c>
      <c r="Z1844" s="9" t="s">
        <v>896</v>
      </c>
      <c r="AA1844" t="str">
        <f>IF(OR(ISNUMBER(SEARCH({"Diabetes","Diabetic"},$Z1844))),"Y","N")</f>
        <v>N</v>
      </c>
      <c r="AB1844" s="6" t="s">
        <v>36</v>
      </c>
    </row>
    <row r="1845" spans="2:28" ht="250.8">
      <c r="B1845">
        <v>2016</v>
      </c>
      <c r="C1845" s="4">
        <v>23565</v>
      </c>
      <c r="D1845" s="5" t="s">
        <v>30</v>
      </c>
      <c r="E1845" s="5" t="s">
        <v>31</v>
      </c>
      <c r="F1845" s="5" t="s">
        <v>32</v>
      </c>
      <c r="G1845" s="6" t="s">
        <v>33</v>
      </c>
      <c r="H1845" s="7">
        <v>52</v>
      </c>
      <c r="I1845" s="5" t="s">
        <v>34</v>
      </c>
      <c r="J1845" t="str">
        <f>IF((ISNUMBER(SEARCH({"Cash"},[1]Sheet2!$I1845))),"Avg","AboveAvg")</f>
        <v>Avg</v>
      </c>
      <c r="L1845" s="5" t="s">
        <v>31</v>
      </c>
      <c r="O1845" t="str">
        <f>IF(OR(ISNUMBER(SEARCH({"smok"},$Z1845))),"Y","N")</f>
        <v>N</v>
      </c>
      <c r="P1845" t="str">
        <f>IF(OR(ISNUMBER(SEARCH({"BP","Hyper"},$Z1845))),"Y","N")</f>
        <v>N</v>
      </c>
      <c r="Q1845" t="str">
        <f>IF(OR(ISNUMBER(SEARCH({"Tobacc","smok"},$Z1845))),"Y","N")</f>
        <v>N</v>
      </c>
      <c r="T1845" s="8" t="s">
        <v>31</v>
      </c>
      <c r="U1845" s="8" t="s">
        <v>31</v>
      </c>
      <c r="Z1845" s="9" t="s">
        <v>897</v>
      </c>
      <c r="AA1845" t="str">
        <f>IF(OR(ISNUMBER(SEARCH({"Diabetes","Diabetic"},$Z1845))),"Y","N")</f>
        <v>N</v>
      </c>
      <c r="AB1845" s="6" t="s">
        <v>36</v>
      </c>
    </row>
    <row r="1846" spans="2:28">
      <c r="B1846">
        <v>2016</v>
      </c>
      <c r="C1846" s="4">
        <v>22313</v>
      </c>
      <c r="D1846" s="5" t="s">
        <v>30</v>
      </c>
      <c r="E1846" s="5" t="s">
        <v>31</v>
      </c>
      <c r="F1846" s="5" t="s">
        <v>37</v>
      </c>
      <c r="G1846" s="6" t="s">
        <v>33</v>
      </c>
      <c r="H1846" s="7">
        <v>55</v>
      </c>
      <c r="I1846" s="5" t="s">
        <v>40</v>
      </c>
      <c r="J1846" t="str">
        <f>IF((ISNUMBER(SEARCH({"Cash"},[1]Sheet2!$I1846))),"Avg","AboveAvg")</f>
        <v>AboveAvg</v>
      </c>
      <c r="L1846" s="5" t="s">
        <v>31</v>
      </c>
      <c r="O1846" t="str">
        <f>IF(OR(ISNUMBER(SEARCH({"smok"},$Z1846))),"Y","N")</f>
        <v>N</v>
      </c>
      <c r="P1846" t="str">
        <f>IF(OR(ISNUMBER(SEARCH({"BP","Hyper"},$Z1846))),"Y","N")</f>
        <v>N</v>
      </c>
      <c r="Q1846" t="str">
        <f>IF(OR(ISNUMBER(SEARCH({"Tobacc","smok"},$Z1846))),"Y","N")</f>
        <v>N</v>
      </c>
      <c r="T1846" s="8" t="s">
        <v>31</v>
      </c>
      <c r="U1846" s="8" t="s">
        <v>31</v>
      </c>
      <c r="Z1846" s="9" t="s">
        <v>31</v>
      </c>
      <c r="AA1846" t="str">
        <f>IF(OR(ISNUMBER(SEARCH({"Diabetes","Diabetic"},$Z1846))),"Y","N")</f>
        <v>N</v>
      </c>
      <c r="AB1846" s="6" t="s">
        <v>36</v>
      </c>
    </row>
    <row r="1847" spans="2:28">
      <c r="B1847">
        <v>2016</v>
      </c>
      <c r="C1847" s="4">
        <v>22313</v>
      </c>
      <c r="D1847" s="5" t="s">
        <v>30</v>
      </c>
      <c r="E1847" s="5" t="s">
        <v>31</v>
      </c>
      <c r="F1847" s="5" t="s">
        <v>37</v>
      </c>
      <c r="G1847" s="6" t="s">
        <v>33</v>
      </c>
      <c r="H1847" s="7">
        <v>55</v>
      </c>
      <c r="I1847" s="5" t="s">
        <v>40</v>
      </c>
      <c r="J1847" t="str">
        <f>IF((ISNUMBER(SEARCH({"Cash"},[1]Sheet2!$I1847))),"Avg","AboveAvg")</f>
        <v>AboveAvg</v>
      </c>
      <c r="L1847" s="5" t="s">
        <v>31</v>
      </c>
      <c r="O1847" t="str">
        <f>IF(OR(ISNUMBER(SEARCH({"smok"},$Z1847))),"Y","N")</f>
        <v>N</v>
      </c>
      <c r="P1847" t="str">
        <f>IF(OR(ISNUMBER(SEARCH({"BP","Hyper"},$Z1847))),"Y","N")</f>
        <v>N</v>
      </c>
      <c r="Q1847" t="str">
        <f>IF(OR(ISNUMBER(SEARCH({"Tobacc","smok"},$Z1847))),"Y","N")</f>
        <v>N</v>
      </c>
      <c r="T1847" s="8" t="s">
        <v>31</v>
      </c>
      <c r="U1847" s="8" t="s">
        <v>31</v>
      </c>
      <c r="Z1847" s="9" t="s">
        <v>31</v>
      </c>
      <c r="AA1847" t="str">
        <f>IF(OR(ISNUMBER(SEARCH({"Diabetes","Diabetic"},$Z1847))),"Y","N")</f>
        <v>N</v>
      </c>
      <c r="AB1847" s="6" t="s">
        <v>36</v>
      </c>
    </row>
    <row r="1848" spans="2:28">
      <c r="B1848">
        <v>2016</v>
      </c>
      <c r="C1848" s="4">
        <v>22921</v>
      </c>
      <c r="D1848" s="5" t="s">
        <v>30</v>
      </c>
      <c r="E1848" s="5" t="s">
        <v>31</v>
      </c>
      <c r="F1848" s="5" t="s">
        <v>32</v>
      </c>
      <c r="G1848" s="6" t="s">
        <v>33</v>
      </c>
      <c r="H1848" s="7">
        <v>54</v>
      </c>
      <c r="I1848" s="5" t="s">
        <v>34</v>
      </c>
      <c r="J1848" t="str">
        <f>IF((ISNUMBER(SEARCH({"Cash"},[1]Sheet2!$I1848))),"Avg","AboveAvg")</f>
        <v>Avg</v>
      </c>
      <c r="L1848" s="5" t="s">
        <v>31</v>
      </c>
      <c r="O1848" t="str">
        <f>IF(OR(ISNUMBER(SEARCH({"smok"},$Z1848))),"Y","N")</f>
        <v>N</v>
      </c>
      <c r="P1848" t="str">
        <f>IF(OR(ISNUMBER(SEARCH({"BP","Hyper"},$Z1848))),"Y","N")</f>
        <v>N</v>
      </c>
      <c r="Q1848" t="str">
        <f>IF(OR(ISNUMBER(SEARCH({"Tobacc","smok"},$Z1848))),"Y","N")</f>
        <v>N</v>
      </c>
      <c r="T1848" s="8" t="s">
        <v>31</v>
      </c>
      <c r="U1848" s="8" t="s">
        <v>31</v>
      </c>
      <c r="Z1848" s="9" t="s">
        <v>31</v>
      </c>
      <c r="AA1848" t="str">
        <f>IF(OR(ISNUMBER(SEARCH({"Diabetes","Diabetic"},$Z1848))),"Y","N")</f>
        <v>N</v>
      </c>
      <c r="AB1848" s="6" t="s">
        <v>36</v>
      </c>
    </row>
    <row r="1849" spans="2:28" ht="409.2">
      <c r="B1849">
        <v>2016</v>
      </c>
      <c r="C1849" s="4">
        <v>27677</v>
      </c>
      <c r="D1849" s="5" t="s">
        <v>30</v>
      </c>
      <c r="E1849" s="5" t="s">
        <v>31</v>
      </c>
      <c r="F1849" s="5" t="s">
        <v>37</v>
      </c>
      <c r="G1849" s="6" t="s">
        <v>33</v>
      </c>
      <c r="H1849" s="7">
        <v>41</v>
      </c>
      <c r="I1849" s="5" t="s">
        <v>40</v>
      </c>
      <c r="J1849" t="str">
        <f>IF((ISNUMBER(SEARCH({"Cash"},[1]Sheet2!$I1849))),"Avg","AboveAvg")</f>
        <v>AboveAvg</v>
      </c>
      <c r="L1849" s="5" t="s">
        <v>38</v>
      </c>
      <c r="O1849" t="str">
        <f>IF(OR(ISNUMBER(SEARCH({"smok"},$Z1849))),"Y","N")</f>
        <v>N</v>
      </c>
      <c r="P1849" t="str">
        <f>IF(OR(ISNUMBER(SEARCH({"BP","Hyper"},$Z1849))),"Y","N")</f>
        <v>N</v>
      </c>
      <c r="Q1849" t="str">
        <f>IF(OR(ISNUMBER(SEARCH({"Tobacc","smok"},$Z1849))),"Y","N")</f>
        <v>N</v>
      </c>
      <c r="T1849" s="8" t="s">
        <v>31</v>
      </c>
      <c r="U1849" s="8" t="s">
        <v>31</v>
      </c>
      <c r="Z1849" s="9" t="s">
        <v>898</v>
      </c>
      <c r="AA1849" t="str">
        <f>IF(OR(ISNUMBER(SEARCH({"Diabetes","Diabetic"},$Z1849))),"Y","N")</f>
        <v>N</v>
      </c>
      <c r="AB1849" s="6" t="s">
        <v>36</v>
      </c>
    </row>
    <row r="1850" spans="2:28">
      <c r="B1850">
        <v>2016</v>
      </c>
      <c r="C1850" s="4">
        <v>22921</v>
      </c>
      <c r="D1850" s="5" t="s">
        <v>30</v>
      </c>
      <c r="E1850" s="5" t="s">
        <v>31</v>
      </c>
      <c r="F1850" s="5" t="s">
        <v>32</v>
      </c>
      <c r="G1850" s="6" t="s">
        <v>33</v>
      </c>
      <c r="H1850" s="7">
        <v>54</v>
      </c>
      <c r="I1850" s="5" t="s">
        <v>34</v>
      </c>
      <c r="J1850" t="str">
        <f>IF((ISNUMBER(SEARCH({"Cash"},[1]Sheet2!$I1850))),"Avg","AboveAvg")</f>
        <v>Avg</v>
      </c>
      <c r="L1850" s="5" t="s">
        <v>31</v>
      </c>
      <c r="O1850" t="str">
        <f>IF(OR(ISNUMBER(SEARCH({"smok"},$Z1850))),"Y","N")</f>
        <v>N</v>
      </c>
      <c r="P1850" t="str">
        <f>IF(OR(ISNUMBER(SEARCH({"BP","Hyper"},$Z1850))),"Y","N")</f>
        <v>N</v>
      </c>
      <c r="Q1850" t="str">
        <f>IF(OR(ISNUMBER(SEARCH({"Tobacc","smok"},$Z1850))),"Y","N")</f>
        <v>N</v>
      </c>
      <c r="T1850" s="8" t="s">
        <v>31</v>
      </c>
      <c r="U1850" s="8" t="s">
        <v>31</v>
      </c>
      <c r="Z1850" s="9" t="s">
        <v>31</v>
      </c>
      <c r="AA1850" t="str">
        <f>IF(OR(ISNUMBER(SEARCH({"Diabetes","Diabetic"},$Z1850))),"Y","N")</f>
        <v>N</v>
      </c>
      <c r="AB1850" s="6" t="s">
        <v>36</v>
      </c>
    </row>
    <row r="1851" spans="2:28" ht="369.6">
      <c r="B1851">
        <v>2016</v>
      </c>
      <c r="C1851" s="4">
        <v>24927</v>
      </c>
      <c r="D1851" s="5" t="s">
        <v>30</v>
      </c>
      <c r="E1851" s="5" t="s">
        <v>31</v>
      </c>
      <c r="F1851" s="5" t="s">
        <v>32</v>
      </c>
      <c r="G1851" s="6" t="s">
        <v>33</v>
      </c>
      <c r="H1851" s="7">
        <v>48</v>
      </c>
      <c r="I1851" s="5" t="s">
        <v>34</v>
      </c>
      <c r="J1851" t="str">
        <f>IF((ISNUMBER(SEARCH({"Cash"},[1]Sheet2!$I1851))),"Avg","AboveAvg")</f>
        <v>Avg</v>
      </c>
      <c r="L1851" s="5" t="s">
        <v>41</v>
      </c>
      <c r="O1851" t="str">
        <f>IF(OR(ISNUMBER(SEARCH({"smok"},$Z1851))),"Y","N")</f>
        <v>N</v>
      </c>
      <c r="P1851" t="str">
        <f>IF(OR(ISNUMBER(SEARCH({"BP","Hyper"},$Z1851))),"Y","N")</f>
        <v>N</v>
      </c>
      <c r="Q1851" t="str">
        <f>IF(OR(ISNUMBER(SEARCH({"Tobacc","smok"},$Z1851))),"Y","N")</f>
        <v>N</v>
      </c>
      <c r="T1851" s="8" t="s">
        <v>31</v>
      </c>
      <c r="U1851" s="8" t="s">
        <v>31</v>
      </c>
      <c r="Z1851" s="9" t="s">
        <v>899</v>
      </c>
      <c r="AA1851" t="str">
        <f>IF(OR(ISNUMBER(SEARCH({"Diabetes","Diabetic"},$Z1851))),"Y","N")</f>
        <v>N</v>
      </c>
      <c r="AB1851" s="6" t="s">
        <v>36</v>
      </c>
    </row>
    <row r="1852" spans="2:28" ht="409.6">
      <c r="B1852">
        <v>2016</v>
      </c>
      <c r="C1852" s="4">
        <v>25256</v>
      </c>
      <c r="D1852" s="5" t="s">
        <v>30</v>
      </c>
      <c r="E1852" s="5" t="s">
        <v>31</v>
      </c>
      <c r="F1852" s="5" t="s">
        <v>37</v>
      </c>
      <c r="G1852" s="6" t="s">
        <v>33</v>
      </c>
      <c r="H1852" s="7">
        <v>47</v>
      </c>
      <c r="I1852" s="5" t="s">
        <v>40</v>
      </c>
      <c r="J1852" t="str">
        <f>IF((ISNUMBER(SEARCH({"Cash"},[1]Sheet2!$I1852))),"Avg","AboveAvg")</f>
        <v>AboveAvg</v>
      </c>
      <c r="L1852" s="5" t="s">
        <v>31</v>
      </c>
      <c r="O1852" t="str">
        <f>IF(OR(ISNUMBER(SEARCH({"smok"},$Z1852))),"Y","N")</f>
        <v>N</v>
      </c>
      <c r="P1852" t="str">
        <f>IF(OR(ISNUMBER(SEARCH({"BP","Hyper"},$Z1852))),"Y","N")</f>
        <v>Y</v>
      </c>
      <c r="Q1852" t="str">
        <f>IF(OR(ISNUMBER(SEARCH({"Tobacc","smok"},$Z1852))),"Y","N")</f>
        <v>N</v>
      </c>
      <c r="T1852" s="8" t="s">
        <v>31</v>
      </c>
      <c r="U1852" s="8" t="s">
        <v>31</v>
      </c>
      <c r="Z1852" s="9" t="s">
        <v>70</v>
      </c>
      <c r="AA1852" t="str">
        <f>IF(OR(ISNUMBER(SEARCH({"Diabetes","Diabetic"},$Z1852))),"Y","N")</f>
        <v>N</v>
      </c>
      <c r="AB1852" s="6" t="s">
        <v>36</v>
      </c>
    </row>
    <row r="1853" spans="2:28" ht="198">
      <c r="B1853">
        <v>2016</v>
      </c>
      <c r="C1853" s="4">
        <v>19586</v>
      </c>
      <c r="D1853" s="5" t="s">
        <v>30</v>
      </c>
      <c r="E1853" s="5" t="s">
        <v>31</v>
      </c>
      <c r="F1853" s="5" t="s">
        <v>37</v>
      </c>
      <c r="G1853" s="6" t="s">
        <v>33</v>
      </c>
      <c r="H1853" s="7">
        <v>63</v>
      </c>
      <c r="I1853" s="5" t="s">
        <v>34</v>
      </c>
      <c r="J1853" t="str">
        <f>IF((ISNUMBER(SEARCH({"Cash"},[1]Sheet2!$I1853))),"Avg","AboveAvg")</f>
        <v>Avg</v>
      </c>
      <c r="L1853" s="5" t="s">
        <v>31</v>
      </c>
      <c r="O1853" t="str">
        <f>IF(OR(ISNUMBER(SEARCH({"smok"},$Z1853))),"Y","N")</f>
        <v>N</v>
      </c>
      <c r="P1853" t="str">
        <f>IF(OR(ISNUMBER(SEARCH({"BP","Hyper"},$Z1853))),"Y","N")</f>
        <v>N</v>
      </c>
      <c r="Q1853" t="str">
        <f>IF(OR(ISNUMBER(SEARCH({"Tobacc","smok"},$Z1853))),"Y","N")</f>
        <v>N</v>
      </c>
      <c r="T1853" s="8" t="s">
        <v>31</v>
      </c>
      <c r="U1853" s="8" t="s">
        <v>31</v>
      </c>
      <c r="Z1853" s="9" t="s">
        <v>634</v>
      </c>
      <c r="AA1853" t="str">
        <f>IF(OR(ISNUMBER(SEARCH({"Diabetes","Diabetic"},$Z1853))),"Y","N")</f>
        <v>N</v>
      </c>
      <c r="AB1853" s="6" t="s">
        <v>36</v>
      </c>
    </row>
    <row r="1854" spans="2:28" ht="224.4">
      <c r="B1854">
        <v>2016</v>
      </c>
      <c r="C1854" s="4">
        <v>22801</v>
      </c>
      <c r="D1854" s="5" t="s">
        <v>30</v>
      </c>
      <c r="E1854" s="5" t="s">
        <v>31</v>
      </c>
      <c r="F1854" s="5" t="s">
        <v>32</v>
      </c>
      <c r="G1854" s="6" t="s">
        <v>33</v>
      </c>
      <c r="H1854" s="7">
        <v>54</v>
      </c>
      <c r="I1854" s="5" t="s">
        <v>40</v>
      </c>
      <c r="J1854" t="str">
        <f>IF((ISNUMBER(SEARCH({"Cash"},[1]Sheet2!$I1854))),"Avg","AboveAvg")</f>
        <v>AboveAvg</v>
      </c>
      <c r="L1854" s="5" t="s">
        <v>48</v>
      </c>
      <c r="O1854" t="str">
        <f>IF(OR(ISNUMBER(SEARCH({"smok"},$Z1854))),"Y","N")</f>
        <v>Y</v>
      </c>
      <c r="P1854" t="str">
        <f>IF(OR(ISNUMBER(SEARCH({"BP","Hyper"},$Z1854))),"Y","N")</f>
        <v>N</v>
      </c>
      <c r="Q1854" t="str">
        <f>IF(OR(ISNUMBER(SEARCH({"Tobacc","smok"},$Z1854))),"Y","N")</f>
        <v>Y</v>
      </c>
      <c r="T1854" s="8" t="s">
        <v>31</v>
      </c>
      <c r="U1854" s="8" t="s">
        <v>31</v>
      </c>
      <c r="Z1854" s="9" t="s">
        <v>811</v>
      </c>
      <c r="AA1854" t="str">
        <f>IF(OR(ISNUMBER(SEARCH({"Diabetes","Diabetic"},$Z1854))),"Y","N")</f>
        <v>N</v>
      </c>
      <c r="AB1854" s="6" t="s">
        <v>36</v>
      </c>
    </row>
    <row r="1855" spans="2:28">
      <c r="B1855">
        <v>2016</v>
      </c>
      <c r="C1855" s="4">
        <v>24794</v>
      </c>
      <c r="D1855" s="5" t="s">
        <v>30</v>
      </c>
      <c r="E1855" s="5" t="s">
        <v>31</v>
      </c>
      <c r="F1855" s="5" t="s">
        <v>37</v>
      </c>
      <c r="G1855" s="6" t="s">
        <v>33</v>
      </c>
      <c r="H1855" s="7">
        <v>48</v>
      </c>
      <c r="I1855" s="5" t="s">
        <v>40</v>
      </c>
      <c r="J1855" t="str">
        <f>IF((ISNUMBER(SEARCH({"Cash"},[1]Sheet2!$I1855))),"Avg","AboveAvg")</f>
        <v>AboveAvg</v>
      </c>
      <c r="L1855" s="5" t="s">
        <v>31</v>
      </c>
      <c r="O1855" t="str">
        <f>IF(OR(ISNUMBER(SEARCH({"smok"},$Z1855))),"Y","N")</f>
        <v>N</v>
      </c>
      <c r="P1855" t="str">
        <f>IF(OR(ISNUMBER(SEARCH({"BP","Hyper"},$Z1855))),"Y","N")</f>
        <v>N</v>
      </c>
      <c r="Q1855" t="str">
        <f>IF(OR(ISNUMBER(SEARCH({"Tobacc","smok"},$Z1855))),"Y","N")</f>
        <v>N</v>
      </c>
      <c r="T1855" s="8" t="s">
        <v>31</v>
      </c>
      <c r="U1855" s="8" t="s">
        <v>31</v>
      </c>
      <c r="Z1855" s="9" t="s">
        <v>31</v>
      </c>
      <c r="AA1855" t="str">
        <f>IF(OR(ISNUMBER(SEARCH({"Diabetes","Diabetic"},$Z1855))),"Y","N")</f>
        <v>N</v>
      </c>
      <c r="AB1855" s="6" t="s">
        <v>36</v>
      </c>
    </row>
    <row r="1856" spans="2:28" ht="396">
      <c r="B1856">
        <v>2016</v>
      </c>
      <c r="C1856" s="4">
        <v>27760</v>
      </c>
      <c r="D1856" s="5" t="s">
        <v>30</v>
      </c>
      <c r="E1856" s="5" t="s">
        <v>31</v>
      </c>
      <c r="F1856" s="5" t="s">
        <v>37</v>
      </c>
      <c r="G1856" s="6" t="s">
        <v>33</v>
      </c>
      <c r="H1856" s="7">
        <v>40</v>
      </c>
      <c r="I1856" s="5" t="s">
        <v>34</v>
      </c>
      <c r="J1856" t="str">
        <f>IF((ISNUMBER(SEARCH({"Cash"},[1]Sheet2!$I1856))),"Avg","AboveAvg")</f>
        <v>Avg</v>
      </c>
      <c r="L1856" s="5" t="s">
        <v>31</v>
      </c>
      <c r="O1856" t="str">
        <f>IF(OR(ISNUMBER(SEARCH({"smok"},$Z1856))),"Y","N")</f>
        <v>N</v>
      </c>
      <c r="P1856" t="str">
        <f>IF(OR(ISNUMBER(SEARCH({"BP","Hyper"},$Z1856))),"Y","N")</f>
        <v>N</v>
      </c>
      <c r="Q1856" t="str">
        <f>IF(OR(ISNUMBER(SEARCH({"Tobacc","smok"},$Z1856))),"Y","N")</f>
        <v>N</v>
      </c>
      <c r="T1856" s="8" t="s">
        <v>31</v>
      </c>
      <c r="U1856" s="8" t="s">
        <v>31</v>
      </c>
      <c r="Z1856" s="9" t="s">
        <v>900</v>
      </c>
      <c r="AA1856" t="str">
        <f>IF(OR(ISNUMBER(SEARCH({"Diabetes","Diabetic"},$Z1856))),"Y","N")</f>
        <v>N</v>
      </c>
      <c r="AB1856" s="6" t="s">
        <v>36</v>
      </c>
    </row>
    <row r="1857" spans="2:28" ht="382.8">
      <c r="B1857">
        <v>2016</v>
      </c>
      <c r="C1857" s="4">
        <v>25204</v>
      </c>
      <c r="D1857" s="5" t="s">
        <v>39</v>
      </c>
      <c r="E1857" s="5" t="s">
        <v>31</v>
      </c>
      <c r="F1857" s="5" t="s">
        <v>32</v>
      </c>
      <c r="G1857" s="6" t="s">
        <v>33</v>
      </c>
      <c r="H1857" s="7">
        <v>47</v>
      </c>
      <c r="I1857" s="5" t="s">
        <v>34</v>
      </c>
      <c r="J1857" t="str">
        <f>IF((ISNUMBER(SEARCH({"Cash"},[1]Sheet2!$I1857))),"Avg","AboveAvg")</f>
        <v>Avg</v>
      </c>
      <c r="L1857" s="5" t="s">
        <v>44</v>
      </c>
      <c r="O1857" t="str">
        <f>IF(OR(ISNUMBER(SEARCH({"smok"},$Z1857))),"Y","N")</f>
        <v>N</v>
      </c>
      <c r="P1857" t="str">
        <f>IF(OR(ISNUMBER(SEARCH({"BP","Hyper"},$Z1857))),"Y","N")</f>
        <v>Y</v>
      </c>
      <c r="Q1857" t="str">
        <f>IF(OR(ISNUMBER(SEARCH({"Tobacc","smok"},$Z1857))),"Y","N")</f>
        <v>N</v>
      </c>
      <c r="T1857" s="8" t="s">
        <v>31</v>
      </c>
      <c r="U1857" s="8" t="s">
        <v>31</v>
      </c>
      <c r="Z1857" s="9" t="s">
        <v>901</v>
      </c>
      <c r="AA1857" t="str">
        <f>IF(OR(ISNUMBER(SEARCH({"Diabetes","Diabetic"},$Z1857))),"Y","N")</f>
        <v>N</v>
      </c>
      <c r="AB1857" s="6" t="s">
        <v>36</v>
      </c>
    </row>
    <row r="1858" spans="2:28" ht="224.4">
      <c r="B1858">
        <v>2016</v>
      </c>
      <c r="C1858" s="4">
        <v>22010</v>
      </c>
      <c r="D1858" s="5" t="s">
        <v>30</v>
      </c>
      <c r="E1858" s="5" t="s">
        <v>31</v>
      </c>
      <c r="F1858" s="5" t="s">
        <v>32</v>
      </c>
      <c r="G1858" s="6" t="s">
        <v>33</v>
      </c>
      <c r="H1858" s="7">
        <v>56</v>
      </c>
      <c r="I1858" s="5" t="s">
        <v>40</v>
      </c>
      <c r="J1858" t="str">
        <f>IF((ISNUMBER(SEARCH({"Cash"},[1]Sheet2!$I1858))),"Avg","AboveAvg")</f>
        <v>AboveAvg</v>
      </c>
      <c r="L1858" s="5" t="s">
        <v>41</v>
      </c>
      <c r="O1858" t="str">
        <f>IF(OR(ISNUMBER(SEARCH({"smok"},$Z1858))),"Y","N")</f>
        <v>N</v>
      </c>
      <c r="P1858" t="str">
        <f>IF(OR(ISNUMBER(SEARCH({"BP","Hyper"},$Z1858))),"Y","N")</f>
        <v>N</v>
      </c>
      <c r="Q1858" t="str">
        <f>IF(OR(ISNUMBER(SEARCH({"Tobacc","smok"},$Z1858))),"Y","N")</f>
        <v>N</v>
      </c>
      <c r="T1858" s="8" t="s">
        <v>31</v>
      </c>
      <c r="U1858" s="8" t="s">
        <v>31</v>
      </c>
      <c r="Z1858" s="9" t="s">
        <v>902</v>
      </c>
      <c r="AA1858" t="str">
        <f>IF(OR(ISNUMBER(SEARCH({"Diabetes","Diabetic"},$Z1858))),"Y","N")</f>
        <v>Y</v>
      </c>
      <c r="AB1858" s="6" t="s">
        <v>36</v>
      </c>
    </row>
    <row r="1859" spans="2:28">
      <c r="B1859">
        <v>2016</v>
      </c>
      <c r="C1859" s="4">
        <v>13824</v>
      </c>
      <c r="D1859" s="5" t="s">
        <v>30</v>
      </c>
      <c r="E1859" s="5" t="s">
        <v>31</v>
      </c>
      <c r="F1859" s="5" t="s">
        <v>32</v>
      </c>
      <c r="G1859" s="6" t="s">
        <v>33</v>
      </c>
      <c r="H1859" s="7">
        <v>78</v>
      </c>
      <c r="I1859" s="5" t="s">
        <v>34</v>
      </c>
      <c r="J1859" t="str">
        <f>IF((ISNUMBER(SEARCH({"Cash"},[1]Sheet2!$I1859))),"Avg","AboveAvg")</f>
        <v>Avg</v>
      </c>
      <c r="L1859" s="5" t="s">
        <v>41</v>
      </c>
      <c r="O1859" t="str">
        <f>IF(OR(ISNUMBER(SEARCH({"smok"},$Z1859))),"Y","N")</f>
        <v>N</v>
      </c>
      <c r="P1859" t="str">
        <f>IF(OR(ISNUMBER(SEARCH({"BP","Hyper"},$Z1859))),"Y","N")</f>
        <v>N</v>
      </c>
      <c r="Q1859" t="str">
        <f>IF(OR(ISNUMBER(SEARCH({"Tobacc","smok"},$Z1859))),"Y","N")</f>
        <v>N</v>
      </c>
      <c r="T1859" s="8" t="s">
        <v>31</v>
      </c>
      <c r="U1859" s="8" t="s">
        <v>31</v>
      </c>
      <c r="Z1859" s="9" t="s">
        <v>31</v>
      </c>
      <c r="AA1859" t="str">
        <f>IF(OR(ISNUMBER(SEARCH({"Diabetes","Diabetic"},$Z1859))),"Y","N")</f>
        <v>N</v>
      </c>
      <c r="AB1859" s="6" t="s">
        <v>36</v>
      </c>
    </row>
    <row r="1860" spans="2:28">
      <c r="B1860">
        <v>2016</v>
      </c>
      <c r="C1860" s="4">
        <v>13000</v>
      </c>
      <c r="D1860" s="5" t="s">
        <v>30</v>
      </c>
      <c r="E1860" s="5" t="s">
        <v>31</v>
      </c>
      <c r="F1860" s="5" t="s">
        <v>37</v>
      </c>
      <c r="G1860" s="6" t="s">
        <v>33</v>
      </c>
      <c r="H1860" s="7">
        <v>80</v>
      </c>
      <c r="I1860" s="5" t="s">
        <v>34</v>
      </c>
      <c r="J1860" t="str">
        <f>IF((ISNUMBER(SEARCH({"Cash"},[1]Sheet2!$I1860))),"Avg","AboveAvg")</f>
        <v>Avg</v>
      </c>
      <c r="L1860" s="5" t="s">
        <v>31</v>
      </c>
      <c r="O1860" t="str">
        <f>IF(OR(ISNUMBER(SEARCH({"smok"},$Z1860))),"Y","N")</f>
        <v>N</v>
      </c>
      <c r="P1860" t="str">
        <f>IF(OR(ISNUMBER(SEARCH({"BP","Hyper"},$Z1860))),"Y","N")</f>
        <v>N</v>
      </c>
      <c r="Q1860" t="str">
        <f>IF(OR(ISNUMBER(SEARCH({"Tobacc","smok"},$Z1860))),"Y","N")</f>
        <v>N</v>
      </c>
      <c r="T1860" s="8" t="s">
        <v>31</v>
      </c>
      <c r="U1860" s="8" t="s">
        <v>31</v>
      </c>
      <c r="Z1860" s="9" t="s">
        <v>31</v>
      </c>
      <c r="AA1860" t="str">
        <f>IF(OR(ISNUMBER(SEARCH({"Diabetes","Diabetic"},$Z1860))),"Y","N")</f>
        <v>N</v>
      </c>
      <c r="AB1860" s="6" t="s">
        <v>36</v>
      </c>
    </row>
    <row r="1861" spans="2:28" ht="382.8">
      <c r="B1861">
        <v>2016</v>
      </c>
      <c r="C1861" s="4">
        <v>19554</v>
      </c>
      <c r="D1861" s="5" t="s">
        <v>30</v>
      </c>
      <c r="E1861" s="5" t="s">
        <v>31</v>
      </c>
      <c r="F1861" s="5" t="s">
        <v>37</v>
      </c>
      <c r="G1861" s="6" t="s">
        <v>33</v>
      </c>
      <c r="H1861" s="7">
        <v>63</v>
      </c>
      <c r="I1861" s="5" t="s">
        <v>40</v>
      </c>
      <c r="J1861" t="str">
        <f>IF((ISNUMBER(SEARCH({"Cash"},[1]Sheet2!$I1861))),"Avg","AboveAvg")</f>
        <v>AboveAvg</v>
      </c>
      <c r="L1861" s="5" t="s">
        <v>48</v>
      </c>
      <c r="O1861" t="str">
        <f>IF(OR(ISNUMBER(SEARCH({"smok"},$Z1861))),"Y","N")</f>
        <v>N</v>
      </c>
      <c r="P1861" t="str">
        <f>IF(OR(ISNUMBER(SEARCH({"BP","Hyper"},$Z1861))),"Y","N")</f>
        <v>Y</v>
      </c>
      <c r="Q1861" t="str">
        <f>IF(OR(ISNUMBER(SEARCH({"Tobacc","smok"},$Z1861))),"Y","N")</f>
        <v>N</v>
      </c>
      <c r="T1861" s="8" t="s">
        <v>31</v>
      </c>
      <c r="U1861" s="8" t="s">
        <v>31</v>
      </c>
      <c r="Z1861" s="9" t="s">
        <v>903</v>
      </c>
      <c r="AA1861" t="str">
        <f>IF(OR(ISNUMBER(SEARCH({"Diabetes","Diabetic"},$Z1861))),"Y","N")</f>
        <v>N</v>
      </c>
      <c r="AB1861" s="6" t="s">
        <v>36</v>
      </c>
    </row>
    <row r="1862" spans="2:28" ht="184.8">
      <c r="B1862">
        <v>2016</v>
      </c>
      <c r="C1862" s="4">
        <v>34585</v>
      </c>
      <c r="D1862" s="5" t="s">
        <v>30</v>
      </c>
      <c r="E1862" s="5" t="s">
        <v>31</v>
      </c>
      <c r="F1862" s="5" t="s">
        <v>32</v>
      </c>
      <c r="G1862" s="6" t="s">
        <v>33</v>
      </c>
      <c r="H1862" s="7">
        <v>22</v>
      </c>
      <c r="I1862" s="5" t="s">
        <v>34</v>
      </c>
      <c r="J1862" t="str">
        <f>IF((ISNUMBER(SEARCH({"Cash"},[1]Sheet2!$I1862))),"Avg","AboveAvg")</f>
        <v>Avg</v>
      </c>
      <c r="L1862" s="5" t="s">
        <v>41</v>
      </c>
      <c r="O1862" t="str">
        <f>IF(OR(ISNUMBER(SEARCH({"smok"},$Z1862))),"Y","N")</f>
        <v>N</v>
      </c>
      <c r="P1862" t="str">
        <f>IF(OR(ISNUMBER(SEARCH({"BP","Hyper"},$Z1862))),"Y","N")</f>
        <v>Y</v>
      </c>
      <c r="Q1862" t="str">
        <f>IF(OR(ISNUMBER(SEARCH({"Tobacc","smok"},$Z1862))),"Y","N")</f>
        <v>N</v>
      </c>
      <c r="T1862" s="8" t="s">
        <v>31</v>
      </c>
      <c r="U1862" s="8" t="s">
        <v>31</v>
      </c>
      <c r="Z1862" s="9" t="s">
        <v>904</v>
      </c>
      <c r="AA1862" t="str">
        <f>IF(OR(ISNUMBER(SEARCH({"Diabetes","Diabetic"},$Z1862))),"Y","N")</f>
        <v>Y</v>
      </c>
      <c r="AB1862" s="6" t="s">
        <v>36</v>
      </c>
    </row>
    <row r="1863" spans="2:28">
      <c r="B1863">
        <v>2016</v>
      </c>
      <c r="C1863" s="4">
        <v>18941</v>
      </c>
      <c r="D1863" s="5" t="s">
        <v>30</v>
      </c>
      <c r="E1863" s="5" t="s">
        <v>31</v>
      </c>
      <c r="F1863" s="5" t="s">
        <v>37</v>
      </c>
      <c r="G1863" s="6" t="s">
        <v>33</v>
      </c>
      <c r="H1863" s="7">
        <v>65</v>
      </c>
      <c r="I1863" s="5" t="s">
        <v>34</v>
      </c>
      <c r="J1863" t="str">
        <f>IF((ISNUMBER(SEARCH({"Cash"},[1]Sheet2!$I1863))),"Avg","AboveAvg")</f>
        <v>Avg</v>
      </c>
      <c r="L1863" s="5" t="s">
        <v>31</v>
      </c>
      <c r="O1863" t="str">
        <f>IF(OR(ISNUMBER(SEARCH({"smok"},$Z1863))),"Y","N")</f>
        <v>N</v>
      </c>
      <c r="P1863" t="str">
        <f>IF(OR(ISNUMBER(SEARCH({"BP","Hyper"},$Z1863))),"Y","N")</f>
        <v>N</v>
      </c>
      <c r="Q1863" t="str">
        <f>IF(OR(ISNUMBER(SEARCH({"Tobacc","smok"},$Z1863))),"Y","N")</f>
        <v>N</v>
      </c>
      <c r="T1863" s="8" t="s">
        <v>31</v>
      </c>
      <c r="U1863" s="8" t="s">
        <v>31</v>
      </c>
      <c r="Z1863" s="9" t="s">
        <v>31</v>
      </c>
      <c r="AA1863" t="str">
        <f>IF(OR(ISNUMBER(SEARCH({"Diabetes","Diabetic"},$Z1863))),"Y","N")</f>
        <v>N</v>
      </c>
      <c r="AB1863" s="6" t="s">
        <v>36</v>
      </c>
    </row>
    <row r="1864" spans="2:28" ht="343.2">
      <c r="B1864">
        <v>2016</v>
      </c>
      <c r="C1864" s="4">
        <v>23012</v>
      </c>
      <c r="D1864" s="5" t="s">
        <v>30</v>
      </c>
      <c r="E1864" s="5" t="s">
        <v>31</v>
      </c>
      <c r="F1864" s="5" t="s">
        <v>37</v>
      </c>
      <c r="G1864" s="6" t="s">
        <v>33</v>
      </c>
      <c r="H1864" s="7">
        <v>53</v>
      </c>
      <c r="I1864" s="5" t="s">
        <v>40</v>
      </c>
      <c r="J1864" t="str">
        <f>IF((ISNUMBER(SEARCH({"Cash"},[1]Sheet2!$I1864))),"Avg","AboveAvg")</f>
        <v>AboveAvg</v>
      </c>
      <c r="L1864" s="5" t="s">
        <v>48</v>
      </c>
      <c r="O1864" t="str">
        <f>IF(OR(ISNUMBER(SEARCH({"smok"},$Z1864))),"Y","N")</f>
        <v>N</v>
      </c>
      <c r="P1864" t="str">
        <f>IF(OR(ISNUMBER(SEARCH({"BP","Hyper"},$Z1864))),"Y","N")</f>
        <v>N</v>
      </c>
      <c r="Q1864" t="str">
        <f>IF(OR(ISNUMBER(SEARCH({"Tobacc","smok"},$Z1864))),"Y","N")</f>
        <v>N</v>
      </c>
      <c r="T1864" s="8" t="s">
        <v>31</v>
      </c>
      <c r="U1864" s="8" t="s">
        <v>31</v>
      </c>
      <c r="Z1864" s="9" t="s">
        <v>905</v>
      </c>
      <c r="AA1864" t="str">
        <f>IF(OR(ISNUMBER(SEARCH({"Diabetes","Diabetic"},$Z1864))),"Y","N")</f>
        <v>Y</v>
      </c>
      <c r="AB1864" s="6" t="s">
        <v>36</v>
      </c>
    </row>
    <row r="1865" spans="2:28" ht="409.6">
      <c r="B1865">
        <v>2016</v>
      </c>
      <c r="C1865" s="4">
        <v>24031</v>
      </c>
      <c r="D1865" s="5" t="s">
        <v>39</v>
      </c>
      <c r="E1865" s="5" t="s">
        <v>31</v>
      </c>
      <c r="F1865" s="5" t="s">
        <v>37</v>
      </c>
      <c r="G1865" s="6" t="s">
        <v>33</v>
      </c>
      <c r="H1865" s="7">
        <v>51</v>
      </c>
      <c r="I1865" s="5" t="s">
        <v>34</v>
      </c>
      <c r="J1865" t="str">
        <f>IF((ISNUMBER(SEARCH({"Cash"},[1]Sheet2!$I1865))),"Avg","AboveAvg")</f>
        <v>Avg</v>
      </c>
      <c r="L1865" s="5" t="s">
        <v>41</v>
      </c>
      <c r="O1865" t="str">
        <f>IF(OR(ISNUMBER(SEARCH({"smok"},$Z1865))),"Y","N")</f>
        <v>N</v>
      </c>
      <c r="P1865" t="str">
        <f>IF(OR(ISNUMBER(SEARCH({"BP","Hyper"},$Z1865))),"Y","N")</f>
        <v>N</v>
      </c>
      <c r="Q1865" t="str">
        <f>IF(OR(ISNUMBER(SEARCH({"Tobacc","smok"},$Z1865))),"Y","N")</f>
        <v>N</v>
      </c>
      <c r="T1865" s="8" t="s">
        <v>31</v>
      </c>
      <c r="U1865" s="8" t="s">
        <v>31</v>
      </c>
      <c r="Z1865" s="9" t="s">
        <v>906</v>
      </c>
      <c r="AA1865" t="str">
        <f>IF(OR(ISNUMBER(SEARCH({"Diabetes","Diabetic"},$Z1865))),"Y","N")</f>
        <v>N</v>
      </c>
      <c r="AB1865" s="6" t="s">
        <v>36</v>
      </c>
    </row>
    <row r="1866" spans="2:28" ht="369.6">
      <c r="B1866">
        <v>2016</v>
      </c>
      <c r="C1866" s="4">
        <v>42438</v>
      </c>
      <c r="D1866" s="5" t="s">
        <v>30</v>
      </c>
      <c r="E1866" s="5" t="s">
        <v>31</v>
      </c>
      <c r="F1866" s="5" t="s">
        <v>37</v>
      </c>
      <c r="G1866" s="6" t="s">
        <v>33</v>
      </c>
      <c r="H1866" s="7">
        <v>0</v>
      </c>
      <c r="I1866" s="5" t="s">
        <v>40</v>
      </c>
      <c r="J1866" t="str">
        <f>IF((ISNUMBER(SEARCH({"Cash"},[1]Sheet2!$I1866))),"Avg","AboveAvg")</f>
        <v>AboveAvg</v>
      </c>
      <c r="L1866" s="5" t="s">
        <v>31</v>
      </c>
      <c r="O1866" t="str">
        <f>IF(OR(ISNUMBER(SEARCH({"smok"},$Z1866))),"Y","N")</f>
        <v>N</v>
      </c>
      <c r="P1866" t="str">
        <f>IF(OR(ISNUMBER(SEARCH({"BP","Hyper"},$Z1866))),"Y","N")</f>
        <v>Y</v>
      </c>
      <c r="Q1866" t="str">
        <f>IF(OR(ISNUMBER(SEARCH({"Tobacc","smok"},$Z1866))),"Y","N")</f>
        <v>N</v>
      </c>
      <c r="T1866" s="8" t="s">
        <v>31</v>
      </c>
      <c r="U1866" s="8" t="s">
        <v>31</v>
      </c>
      <c r="Z1866" s="9" t="s">
        <v>868</v>
      </c>
      <c r="AA1866" t="str">
        <f>IF(OR(ISNUMBER(SEARCH({"Diabetes","Diabetic"},$Z1866))),"Y","N")</f>
        <v>N</v>
      </c>
      <c r="AB1866" s="6" t="s">
        <v>36</v>
      </c>
    </row>
    <row r="1867" spans="2:28" ht="92.4">
      <c r="B1867">
        <v>2016</v>
      </c>
      <c r="C1867" s="4">
        <v>22801</v>
      </c>
      <c r="D1867" s="5" t="s">
        <v>30</v>
      </c>
      <c r="E1867" s="5" t="s">
        <v>31</v>
      </c>
      <c r="F1867" s="5" t="s">
        <v>32</v>
      </c>
      <c r="G1867" s="6" t="s">
        <v>33</v>
      </c>
      <c r="H1867" s="7">
        <v>54</v>
      </c>
      <c r="I1867" s="5" t="s">
        <v>40</v>
      </c>
      <c r="J1867" t="str">
        <f>IF((ISNUMBER(SEARCH({"Cash"},[1]Sheet2!$I1867))),"Avg","AboveAvg")</f>
        <v>AboveAvg</v>
      </c>
      <c r="L1867" s="5" t="s">
        <v>48</v>
      </c>
      <c r="O1867" t="str">
        <f>IF(OR(ISNUMBER(SEARCH({"smok"},$Z1867))),"Y","N")</f>
        <v>Y</v>
      </c>
      <c r="P1867" t="str">
        <f>IF(OR(ISNUMBER(SEARCH({"BP","Hyper"},$Z1867))),"Y","N")</f>
        <v>N</v>
      </c>
      <c r="Q1867" t="str">
        <f>IF(OR(ISNUMBER(SEARCH({"Tobacc","smok"},$Z1867))),"Y","N")</f>
        <v>Y</v>
      </c>
      <c r="T1867" s="8" t="s">
        <v>31</v>
      </c>
      <c r="U1867" s="8" t="s">
        <v>31</v>
      </c>
      <c r="Z1867" s="9" t="s">
        <v>907</v>
      </c>
      <c r="AA1867" t="str">
        <f>IF(OR(ISNUMBER(SEARCH({"Diabetes","Diabetic"},$Z1867))),"Y","N")</f>
        <v>N</v>
      </c>
      <c r="AB1867" s="6" t="s">
        <v>36</v>
      </c>
    </row>
    <row r="1868" spans="2:28">
      <c r="B1868">
        <v>2016</v>
      </c>
      <c r="C1868" s="4">
        <v>31887</v>
      </c>
      <c r="D1868" s="5" t="s">
        <v>30</v>
      </c>
      <c r="E1868" s="5" t="s">
        <v>31</v>
      </c>
      <c r="F1868" s="5" t="s">
        <v>37</v>
      </c>
      <c r="G1868" s="6" t="s">
        <v>33</v>
      </c>
      <c r="H1868" s="7">
        <v>29</v>
      </c>
      <c r="I1868" s="5" t="s">
        <v>34</v>
      </c>
      <c r="J1868" t="str">
        <f>IF((ISNUMBER(SEARCH({"Cash"},[1]Sheet2!$I1868))),"Avg","AboveAvg")</f>
        <v>Avg</v>
      </c>
      <c r="L1868" s="5" t="s">
        <v>31</v>
      </c>
      <c r="O1868" t="str">
        <f>IF(OR(ISNUMBER(SEARCH({"smok"},$Z1868))),"Y","N")</f>
        <v>N</v>
      </c>
      <c r="P1868" t="str">
        <f>IF(OR(ISNUMBER(SEARCH({"BP","Hyper"},$Z1868))),"Y","N")</f>
        <v>N</v>
      </c>
      <c r="Q1868" t="str">
        <f>IF(OR(ISNUMBER(SEARCH({"Tobacc","smok"},$Z1868))),"Y","N")</f>
        <v>N</v>
      </c>
      <c r="T1868" s="8" t="s">
        <v>31</v>
      </c>
      <c r="U1868" s="8" t="s">
        <v>31</v>
      </c>
      <c r="Z1868" s="9" t="s">
        <v>31</v>
      </c>
      <c r="AA1868" t="str">
        <f>IF(OR(ISNUMBER(SEARCH({"Diabetes","Diabetic"},$Z1868))),"Y","N")</f>
        <v>N</v>
      </c>
      <c r="AB1868" s="6" t="s">
        <v>36</v>
      </c>
    </row>
    <row r="1869" spans="2:28">
      <c r="B1869">
        <v>2016</v>
      </c>
      <c r="C1869" s="4">
        <v>37789</v>
      </c>
      <c r="D1869" s="5" t="s">
        <v>30</v>
      </c>
      <c r="E1869" s="5" t="s">
        <v>31</v>
      </c>
      <c r="F1869" s="5" t="s">
        <v>37</v>
      </c>
      <c r="G1869" s="6" t="s">
        <v>33</v>
      </c>
      <c r="H1869" s="7">
        <v>13</v>
      </c>
      <c r="I1869" s="5" t="s">
        <v>34</v>
      </c>
      <c r="J1869" t="str">
        <f>IF((ISNUMBER(SEARCH({"Cash"},[1]Sheet2!$I1869))),"Avg","AboveAvg")</f>
        <v>Avg</v>
      </c>
      <c r="L1869" s="5" t="s">
        <v>93</v>
      </c>
      <c r="O1869" t="str">
        <f>IF(OR(ISNUMBER(SEARCH({"smok"},$Z1869))),"Y","N")</f>
        <v>N</v>
      </c>
      <c r="P1869" t="str">
        <f>IF(OR(ISNUMBER(SEARCH({"BP","Hyper"},$Z1869))),"Y","N")</f>
        <v>N</v>
      </c>
      <c r="Q1869" t="str">
        <f>IF(OR(ISNUMBER(SEARCH({"Tobacc","smok"},$Z1869))),"Y","N")</f>
        <v>N</v>
      </c>
      <c r="T1869" s="8" t="s">
        <v>31</v>
      </c>
      <c r="U1869" s="8" t="s">
        <v>31</v>
      </c>
      <c r="Z1869" s="9" t="s">
        <v>31</v>
      </c>
      <c r="AA1869" t="str">
        <f>IF(OR(ISNUMBER(SEARCH({"Diabetes","Diabetic"},$Z1869))),"Y","N")</f>
        <v>N</v>
      </c>
      <c r="AB1869" s="6" t="s">
        <v>36</v>
      </c>
    </row>
    <row r="1870" spans="2:28" ht="409.6">
      <c r="B1870">
        <v>2016</v>
      </c>
      <c r="C1870" s="4">
        <v>27677</v>
      </c>
      <c r="D1870" s="5" t="s">
        <v>30</v>
      </c>
      <c r="E1870" s="5" t="s">
        <v>31</v>
      </c>
      <c r="F1870" s="5" t="s">
        <v>37</v>
      </c>
      <c r="G1870" s="6" t="s">
        <v>33</v>
      </c>
      <c r="H1870" s="7">
        <v>41</v>
      </c>
      <c r="I1870" s="5" t="s">
        <v>40</v>
      </c>
      <c r="J1870" t="str">
        <f>IF((ISNUMBER(SEARCH({"Cash"},[1]Sheet2!$I1870))),"Avg","AboveAvg")</f>
        <v>AboveAvg</v>
      </c>
      <c r="L1870" s="5" t="s">
        <v>38</v>
      </c>
      <c r="O1870" t="str">
        <f>IF(OR(ISNUMBER(SEARCH({"smok"},$Z1870))),"Y","N")</f>
        <v>N</v>
      </c>
      <c r="P1870" t="str">
        <f>IF(OR(ISNUMBER(SEARCH({"BP","Hyper"},$Z1870))),"Y","N")</f>
        <v>N</v>
      </c>
      <c r="Q1870" t="str">
        <f>IF(OR(ISNUMBER(SEARCH({"Tobacc","smok"},$Z1870))),"Y","N")</f>
        <v>N</v>
      </c>
      <c r="T1870" s="8" t="s">
        <v>31</v>
      </c>
      <c r="U1870" s="8" t="s">
        <v>31</v>
      </c>
      <c r="Z1870" s="9" t="s">
        <v>694</v>
      </c>
      <c r="AA1870" t="str">
        <f>IF(OR(ISNUMBER(SEARCH({"Diabetes","Diabetic"},$Z1870))),"Y","N")</f>
        <v>N</v>
      </c>
      <c r="AB1870" s="6" t="s">
        <v>36</v>
      </c>
    </row>
    <row r="1871" spans="2:28" ht="409.6">
      <c r="B1871">
        <v>2016</v>
      </c>
      <c r="C1871" s="4">
        <v>24144</v>
      </c>
      <c r="D1871" s="5" t="s">
        <v>30</v>
      </c>
      <c r="E1871" s="5" t="s">
        <v>31</v>
      </c>
      <c r="F1871" s="5" t="s">
        <v>37</v>
      </c>
      <c r="G1871" s="6" t="s">
        <v>33</v>
      </c>
      <c r="H1871" s="7">
        <v>50</v>
      </c>
      <c r="I1871" s="5" t="s">
        <v>40</v>
      </c>
      <c r="J1871" t="str">
        <f>IF((ISNUMBER(SEARCH({"Cash"},[1]Sheet2!$I1871))),"Avg","AboveAvg")</f>
        <v>AboveAvg</v>
      </c>
      <c r="L1871" s="5" t="s">
        <v>31</v>
      </c>
      <c r="O1871" t="str">
        <f>IF(OR(ISNUMBER(SEARCH({"smok"},$Z1871))),"Y","N")</f>
        <v>N</v>
      </c>
      <c r="P1871" t="str">
        <f>IF(OR(ISNUMBER(SEARCH({"BP","Hyper"},$Z1871))),"Y","N")</f>
        <v>N</v>
      </c>
      <c r="Q1871" t="str">
        <f>IF(OR(ISNUMBER(SEARCH({"Tobacc","smok"},$Z1871))),"Y","N")</f>
        <v>N</v>
      </c>
      <c r="T1871" s="8" t="s">
        <v>31</v>
      </c>
      <c r="U1871" s="8" t="s">
        <v>31</v>
      </c>
      <c r="Z1871" s="9" t="s">
        <v>174</v>
      </c>
      <c r="AA1871" t="str">
        <f>IF(OR(ISNUMBER(SEARCH({"Diabetes","Diabetic"},$Z1871))),"Y","N")</f>
        <v>N</v>
      </c>
      <c r="AB1871" s="6" t="s">
        <v>36</v>
      </c>
    </row>
    <row r="1872" spans="2:28" ht="39.6">
      <c r="B1872">
        <v>2016</v>
      </c>
      <c r="C1872" s="4">
        <v>34700</v>
      </c>
      <c r="D1872" s="5" t="s">
        <v>30</v>
      </c>
      <c r="E1872" s="5" t="s">
        <v>31</v>
      </c>
      <c r="F1872" s="5" t="s">
        <v>37</v>
      </c>
      <c r="G1872" s="6" t="s">
        <v>33</v>
      </c>
      <c r="H1872" s="7">
        <v>21</v>
      </c>
      <c r="I1872" s="5" t="s">
        <v>34</v>
      </c>
      <c r="J1872" t="str">
        <f>IF((ISNUMBER(SEARCH({"Cash"},[1]Sheet2!$I1872))),"Avg","AboveAvg")</f>
        <v>Avg</v>
      </c>
      <c r="L1872" s="5" t="s">
        <v>41</v>
      </c>
      <c r="O1872" t="str">
        <f>IF(OR(ISNUMBER(SEARCH({"smok"},$Z1872))),"Y","N")</f>
        <v>N</v>
      </c>
      <c r="P1872" t="str">
        <f>IF(OR(ISNUMBER(SEARCH({"BP","Hyper"},$Z1872))),"Y","N")</f>
        <v>N</v>
      </c>
      <c r="Q1872" t="str">
        <f>IF(OR(ISNUMBER(SEARCH({"Tobacc","smok"},$Z1872))),"Y","N")</f>
        <v>N</v>
      </c>
      <c r="T1872" s="8" t="s">
        <v>31</v>
      </c>
      <c r="U1872" s="8" t="s">
        <v>31</v>
      </c>
      <c r="Z1872" s="9" t="s">
        <v>833</v>
      </c>
      <c r="AA1872" t="str">
        <f>IF(OR(ISNUMBER(SEARCH({"Diabetes","Diabetic"},$Z1872))),"Y","N")</f>
        <v>N</v>
      </c>
      <c r="AB1872" s="6" t="s">
        <v>36</v>
      </c>
    </row>
    <row r="1873" spans="2:28" ht="26.4">
      <c r="B1873">
        <v>2016</v>
      </c>
      <c r="C1873" s="4">
        <v>16054</v>
      </c>
      <c r="D1873" s="5" t="s">
        <v>30</v>
      </c>
      <c r="E1873" s="5" t="s">
        <v>31</v>
      </c>
      <c r="F1873" s="5" t="s">
        <v>32</v>
      </c>
      <c r="G1873" s="6" t="s">
        <v>33</v>
      </c>
      <c r="H1873" s="7">
        <v>72</v>
      </c>
      <c r="I1873" s="5" t="s">
        <v>34</v>
      </c>
      <c r="J1873" t="str">
        <f>IF((ISNUMBER(SEARCH({"Cash"},[1]Sheet2!$I1873))),"Avg","AboveAvg")</f>
        <v>Avg</v>
      </c>
      <c r="L1873" s="5" t="s">
        <v>31</v>
      </c>
      <c r="O1873" t="str">
        <f>IF(OR(ISNUMBER(SEARCH({"smok"},$Z1873))),"Y","N")</f>
        <v>N</v>
      </c>
      <c r="P1873" t="str">
        <f>IF(OR(ISNUMBER(SEARCH({"BP","Hyper"},$Z1873))),"Y","N")</f>
        <v>N</v>
      </c>
      <c r="Q1873" t="str">
        <f>IF(OR(ISNUMBER(SEARCH({"Tobacc","smok"},$Z1873))),"Y","N")</f>
        <v>N</v>
      </c>
      <c r="T1873" s="8" t="s">
        <v>31</v>
      </c>
      <c r="U1873" s="8" t="s">
        <v>31</v>
      </c>
      <c r="Z1873" s="9" t="s">
        <v>474</v>
      </c>
      <c r="AA1873" t="str">
        <f>IF(OR(ISNUMBER(SEARCH({"Diabetes","Diabetic"},$Z1873))),"Y","N")</f>
        <v>N</v>
      </c>
      <c r="AB1873" s="6" t="s">
        <v>36</v>
      </c>
    </row>
    <row r="1874" spans="2:28">
      <c r="B1874">
        <v>2016</v>
      </c>
      <c r="C1874" s="4">
        <v>41262</v>
      </c>
      <c r="D1874" s="5" t="s">
        <v>30</v>
      </c>
      <c r="E1874" s="5" t="s">
        <v>31</v>
      </c>
      <c r="F1874" s="5" t="s">
        <v>32</v>
      </c>
      <c r="G1874" s="6" t="s">
        <v>33</v>
      </c>
      <c r="H1874" s="7">
        <v>3</v>
      </c>
      <c r="I1874" s="5" t="s">
        <v>34</v>
      </c>
      <c r="J1874" t="str">
        <f>IF((ISNUMBER(SEARCH({"Cash"},[1]Sheet2!$I1874))),"Avg","AboveAvg")</f>
        <v>Avg</v>
      </c>
      <c r="L1874" s="5" t="s">
        <v>48</v>
      </c>
      <c r="O1874" t="str">
        <f>IF(OR(ISNUMBER(SEARCH({"smok"},$Z1874))),"Y","N")</f>
        <v>N</v>
      </c>
      <c r="P1874" t="str">
        <f>IF(OR(ISNUMBER(SEARCH({"BP","Hyper"},$Z1874))),"Y","N")</f>
        <v>N</v>
      </c>
      <c r="Q1874" t="str">
        <f>IF(OR(ISNUMBER(SEARCH({"Tobacc","smok"},$Z1874))),"Y","N")</f>
        <v>N</v>
      </c>
      <c r="T1874" s="8" t="s">
        <v>31</v>
      </c>
      <c r="U1874" s="8" t="s">
        <v>31</v>
      </c>
      <c r="Z1874" s="9" t="s">
        <v>31</v>
      </c>
      <c r="AA1874" t="str">
        <f>IF(OR(ISNUMBER(SEARCH({"Diabetes","Diabetic"},$Z1874))),"Y","N")</f>
        <v>N</v>
      </c>
      <c r="AB1874" s="6" t="s">
        <v>36</v>
      </c>
    </row>
    <row r="1875" spans="2:28">
      <c r="B1875">
        <v>2016</v>
      </c>
      <c r="C1875" s="4">
        <v>26479</v>
      </c>
      <c r="D1875" s="5" t="s">
        <v>30</v>
      </c>
      <c r="E1875" s="5" t="s">
        <v>31</v>
      </c>
      <c r="F1875" s="5" t="s">
        <v>32</v>
      </c>
      <c r="G1875" s="6" t="s">
        <v>33</v>
      </c>
      <c r="H1875" s="7">
        <v>44</v>
      </c>
      <c r="I1875" s="5" t="s">
        <v>34</v>
      </c>
      <c r="J1875" t="str">
        <f>IF((ISNUMBER(SEARCH({"Cash"},[1]Sheet2!$I1875))),"Avg","AboveAvg")</f>
        <v>Avg</v>
      </c>
      <c r="L1875" s="5" t="s">
        <v>44</v>
      </c>
      <c r="O1875" t="str">
        <f>IF(OR(ISNUMBER(SEARCH({"smok"},$Z1875))),"Y","N")</f>
        <v>N</v>
      </c>
      <c r="P1875" t="str">
        <f>IF(OR(ISNUMBER(SEARCH({"BP","Hyper"},$Z1875))),"Y","N")</f>
        <v>N</v>
      </c>
      <c r="Q1875" t="str">
        <f>IF(OR(ISNUMBER(SEARCH({"Tobacc","smok"},$Z1875))),"Y","N")</f>
        <v>N</v>
      </c>
      <c r="T1875" s="8" t="s">
        <v>31</v>
      </c>
      <c r="U1875" s="8" t="s">
        <v>31</v>
      </c>
      <c r="Z1875" s="9" t="s">
        <v>31</v>
      </c>
      <c r="AA1875" t="str">
        <f>IF(OR(ISNUMBER(SEARCH({"Diabetes","Diabetic"},$Z1875))),"Y","N")</f>
        <v>N</v>
      </c>
      <c r="AB1875" s="6" t="s">
        <v>36</v>
      </c>
    </row>
    <row r="1876" spans="2:28">
      <c r="B1876">
        <v>2016</v>
      </c>
      <c r="C1876" s="4">
        <v>30920</v>
      </c>
      <c r="D1876" s="5" t="s">
        <v>30</v>
      </c>
      <c r="E1876" s="5" t="s">
        <v>31</v>
      </c>
      <c r="F1876" s="5" t="s">
        <v>32</v>
      </c>
      <c r="G1876" s="6" t="s">
        <v>33</v>
      </c>
      <c r="H1876" s="7">
        <v>32</v>
      </c>
      <c r="I1876" s="5" t="s">
        <v>40</v>
      </c>
      <c r="J1876" t="str">
        <f>IF((ISNUMBER(SEARCH({"Cash"},[1]Sheet2!$I1876))),"Avg","AboveAvg")</f>
        <v>AboveAvg</v>
      </c>
      <c r="L1876" s="5" t="s">
        <v>31</v>
      </c>
      <c r="O1876" t="str">
        <f>IF(OR(ISNUMBER(SEARCH({"smok"},$Z1876))),"Y","N")</f>
        <v>N</v>
      </c>
      <c r="P1876" t="str">
        <f>IF(OR(ISNUMBER(SEARCH({"BP","Hyper"},$Z1876))),"Y","N")</f>
        <v>N</v>
      </c>
      <c r="Q1876" t="str">
        <f>IF(OR(ISNUMBER(SEARCH({"Tobacc","smok"},$Z1876))),"Y","N")</f>
        <v>N</v>
      </c>
      <c r="T1876" s="8" t="s">
        <v>31</v>
      </c>
      <c r="U1876" s="8" t="s">
        <v>31</v>
      </c>
      <c r="Z1876" s="9" t="s">
        <v>31</v>
      </c>
      <c r="AA1876" t="str">
        <f>IF(OR(ISNUMBER(SEARCH({"Diabetes","Diabetic"},$Z1876))),"Y","N")</f>
        <v>N</v>
      </c>
      <c r="AB1876" s="6" t="s">
        <v>36</v>
      </c>
    </row>
    <row r="1877" spans="2:28" ht="92.4">
      <c r="B1877">
        <v>2016</v>
      </c>
      <c r="C1877" s="4">
        <v>12352</v>
      </c>
      <c r="D1877" s="5" t="s">
        <v>30</v>
      </c>
      <c r="E1877" s="5" t="s">
        <v>31</v>
      </c>
      <c r="F1877" s="5" t="s">
        <v>32</v>
      </c>
      <c r="G1877" s="6" t="s">
        <v>33</v>
      </c>
      <c r="H1877" s="7">
        <v>83</v>
      </c>
      <c r="I1877" s="5" t="s">
        <v>34</v>
      </c>
      <c r="J1877" t="str">
        <f>IF((ISNUMBER(SEARCH({"Cash"},[1]Sheet2!$I1877))),"Avg","AboveAvg")</f>
        <v>Avg</v>
      </c>
      <c r="L1877" s="5" t="s">
        <v>31</v>
      </c>
      <c r="O1877" t="str">
        <f>IF(OR(ISNUMBER(SEARCH({"smok"},$Z1877))),"Y","N")</f>
        <v>N</v>
      </c>
      <c r="P1877" t="str">
        <f>IF(OR(ISNUMBER(SEARCH({"BP","Hyper"},$Z1877))),"Y","N")</f>
        <v>N</v>
      </c>
      <c r="Q1877" t="str">
        <f>IF(OR(ISNUMBER(SEARCH({"Tobacc","smok"},$Z1877))),"Y","N")</f>
        <v>N</v>
      </c>
      <c r="T1877" s="8" t="s">
        <v>31</v>
      </c>
      <c r="U1877" s="8" t="s">
        <v>31</v>
      </c>
      <c r="Z1877" s="9" t="s">
        <v>728</v>
      </c>
      <c r="AA1877" t="str">
        <f>IF(OR(ISNUMBER(SEARCH({"Diabetes","Diabetic"},$Z1877))),"Y","N")</f>
        <v>Y</v>
      </c>
      <c r="AB1877" s="6" t="s">
        <v>36</v>
      </c>
    </row>
    <row r="1878" spans="2:28" ht="52.8">
      <c r="B1878">
        <v>2016</v>
      </c>
      <c r="C1878" s="4">
        <v>42300</v>
      </c>
      <c r="D1878" s="5" t="s">
        <v>30</v>
      </c>
      <c r="E1878" s="5" t="s">
        <v>31</v>
      </c>
      <c r="F1878" s="5" t="s">
        <v>37</v>
      </c>
      <c r="G1878" s="6" t="s">
        <v>33</v>
      </c>
      <c r="H1878" s="7">
        <v>0</v>
      </c>
      <c r="I1878" s="5" t="s">
        <v>34</v>
      </c>
      <c r="J1878" t="str">
        <f>IF((ISNUMBER(SEARCH({"Cash"},[1]Sheet2!$I1878))),"Avg","AboveAvg")</f>
        <v>Avg</v>
      </c>
      <c r="L1878" s="5" t="s">
        <v>31</v>
      </c>
      <c r="O1878" t="str">
        <f>IF(OR(ISNUMBER(SEARCH({"smok"},$Z1878))),"Y","N")</f>
        <v>N</v>
      </c>
      <c r="P1878" t="str">
        <f>IF(OR(ISNUMBER(SEARCH({"BP","Hyper"},$Z1878))),"Y","N")</f>
        <v>N</v>
      </c>
      <c r="Q1878" t="str">
        <f>IF(OR(ISNUMBER(SEARCH({"Tobacc","smok"},$Z1878))),"Y","N")</f>
        <v>N</v>
      </c>
      <c r="T1878" s="8" t="s">
        <v>31</v>
      </c>
      <c r="U1878" s="8" t="s">
        <v>31</v>
      </c>
      <c r="Z1878" s="9" t="s">
        <v>767</v>
      </c>
      <c r="AA1878" t="str">
        <f>IF(OR(ISNUMBER(SEARCH({"Diabetes","Diabetic"},$Z1878))),"Y","N")</f>
        <v>N</v>
      </c>
      <c r="AB1878" s="6" t="s">
        <v>36</v>
      </c>
    </row>
    <row r="1879" spans="2:28">
      <c r="B1879">
        <v>2016</v>
      </c>
      <c r="C1879" s="4">
        <v>28856</v>
      </c>
      <c r="D1879" s="5" t="s">
        <v>30</v>
      </c>
      <c r="E1879" s="5" t="s">
        <v>31</v>
      </c>
      <c r="F1879" s="5" t="s">
        <v>37</v>
      </c>
      <c r="G1879" s="6" t="s">
        <v>33</v>
      </c>
      <c r="H1879" s="7">
        <v>37</v>
      </c>
      <c r="I1879" s="5" t="s">
        <v>40</v>
      </c>
      <c r="J1879" t="str">
        <f>IF((ISNUMBER(SEARCH({"Cash"},[1]Sheet2!$I1879))),"Avg","AboveAvg")</f>
        <v>AboveAvg</v>
      </c>
      <c r="L1879" s="5" t="s">
        <v>31</v>
      </c>
      <c r="O1879" t="str">
        <f>IF(OR(ISNUMBER(SEARCH({"smok"},$Z1879))),"Y","N")</f>
        <v>N</v>
      </c>
      <c r="P1879" t="str">
        <f>IF(OR(ISNUMBER(SEARCH({"BP","Hyper"},$Z1879))),"Y","N")</f>
        <v>N</v>
      </c>
      <c r="Q1879" t="str">
        <f>IF(OR(ISNUMBER(SEARCH({"Tobacc","smok"},$Z1879))),"Y","N")</f>
        <v>N</v>
      </c>
      <c r="T1879" s="8" t="s">
        <v>31</v>
      </c>
      <c r="U1879" s="8" t="s">
        <v>31</v>
      </c>
      <c r="Z1879" s="9" t="s">
        <v>31</v>
      </c>
      <c r="AA1879" t="str">
        <f>IF(OR(ISNUMBER(SEARCH({"Diabetes","Diabetic"},$Z1879))),"Y","N")</f>
        <v>N</v>
      </c>
      <c r="AB1879" s="6" t="s">
        <v>36</v>
      </c>
    </row>
    <row r="1880" spans="2:28">
      <c r="B1880">
        <v>2016</v>
      </c>
      <c r="C1880" s="4">
        <v>18445</v>
      </c>
      <c r="D1880" s="5" t="s">
        <v>30</v>
      </c>
      <c r="E1880" s="5" t="s">
        <v>31</v>
      </c>
      <c r="F1880" s="5" t="s">
        <v>32</v>
      </c>
      <c r="G1880" s="6" t="s">
        <v>33</v>
      </c>
      <c r="H1880" s="7">
        <v>66</v>
      </c>
      <c r="I1880" s="5" t="s">
        <v>40</v>
      </c>
      <c r="J1880" t="str">
        <f>IF((ISNUMBER(SEARCH({"Cash"},[1]Sheet2!$I1880))),"Avg","AboveAvg")</f>
        <v>AboveAvg</v>
      </c>
      <c r="L1880" s="5" t="s">
        <v>41</v>
      </c>
      <c r="O1880" t="str">
        <f>IF(OR(ISNUMBER(SEARCH({"smok"},$Z1880))),"Y","N")</f>
        <v>N</v>
      </c>
      <c r="P1880" t="str">
        <f>IF(OR(ISNUMBER(SEARCH({"BP","Hyper"},$Z1880))),"Y","N")</f>
        <v>N</v>
      </c>
      <c r="Q1880" t="str">
        <f>IF(OR(ISNUMBER(SEARCH({"Tobacc","smok"},$Z1880))),"Y","N")</f>
        <v>N</v>
      </c>
      <c r="T1880" s="8" t="s">
        <v>31</v>
      </c>
      <c r="U1880" s="8" t="s">
        <v>31</v>
      </c>
      <c r="Z1880" s="9" t="s">
        <v>31</v>
      </c>
      <c r="AA1880" t="str">
        <f>IF(OR(ISNUMBER(SEARCH({"Diabetes","Diabetic"},$Z1880))),"Y","N")</f>
        <v>N</v>
      </c>
      <c r="AB1880" s="6" t="s">
        <v>36</v>
      </c>
    </row>
    <row r="1881" spans="2:28" ht="158.4">
      <c r="B1881">
        <v>2016</v>
      </c>
      <c r="C1881" s="4">
        <v>32236</v>
      </c>
      <c r="D1881" s="5" t="s">
        <v>30</v>
      </c>
      <c r="E1881" s="5" t="s">
        <v>31</v>
      </c>
      <c r="F1881" s="5" t="s">
        <v>32</v>
      </c>
      <c r="G1881" s="6" t="s">
        <v>33</v>
      </c>
      <c r="H1881" s="7">
        <v>28</v>
      </c>
      <c r="I1881" s="5" t="s">
        <v>40</v>
      </c>
      <c r="J1881" t="str">
        <f>IF((ISNUMBER(SEARCH({"Cash"},[1]Sheet2!$I1881))),"Avg","AboveAvg")</f>
        <v>AboveAvg</v>
      </c>
      <c r="L1881" s="5" t="s">
        <v>31</v>
      </c>
      <c r="O1881" t="str">
        <f>IF(OR(ISNUMBER(SEARCH({"smok"},$Z1881))),"Y","N")</f>
        <v>N</v>
      </c>
      <c r="P1881" t="str">
        <f>IF(OR(ISNUMBER(SEARCH({"BP","Hyper"},$Z1881))),"Y","N")</f>
        <v>N</v>
      </c>
      <c r="Q1881" t="str">
        <f>IF(OR(ISNUMBER(SEARCH({"Tobacc","smok"},$Z1881))),"Y","N")</f>
        <v>N</v>
      </c>
      <c r="T1881" s="8" t="s">
        <v>31</v>
      </c>
      <c r="U1881" s="8" t="s">
        <v>31</v>
      </c>
      <c r="Z1881" s="9" t="s">
        <v>468</v>
      </c>
      <c r="AA1881" t="str">
        <f>IF(OR(ISNUMBER(SEARCH({"Diabetes","Diabetic"},$Z1881))),"Y","N")</f>
        <v>N</v>
      </c>
      <c r="AB1881" s="6" t="s">
        <v>36</v>
      </c>
    </row>
    <row r="1882" spans="2:28" ht="211.2">
      <c r="B1882">
        <v>2016</v>
      </c>
      <c r="C1882" s="4">
        <v>41643</v>
      </c>
      <c r="D1882" s="5" t="s">
        <v>30</v>
      </c>
      <c r="E1882" s="5" t="s">
        <v>31</v>
      </c>
      <c r="F1882" s="5" t="s">
        <v>32</v>
      </c>
      <c r="G1882" s="6" t="s">
        <v>33</v>
      </c>
      <c r="H1882" s="7">
        <v>2</v>
      </c>
      <c r="I1882" s="5" t="s">
        <v>34</v>
      </c>
      <c r="J1882" t="str">
        <f>IF((ISNUMBER(SEARCH({"Cash"},[1]Sheet2!$I1882))),"Avg","AboveAvg")</f>
        <v>Avg</v>
      </c>
      <c r="L1882" s="5" t="s">
        <v>31</v>
      </c>
      <c r="O1882" t="str">
        <f>IF(OR(ISNUMBER(SEARCH({"smok"},$Z1882))),"Y","N")</f>
        <v>N</v>
      </c>
      <c r="P1882" t="str">
        <f>IF(OR(ISNUMBER(SEARCH({"BP","Hyper"},$Z1882))),"Y","N")</f>
        <v>Y</v>
      </c>
      <c r="Q1882" t="str">
        <f>IF(OR(ISNUMBER(SEARCH({"Tobacc","smok"},$Z1882))),"Y","N")</f>
        <v>N</v>
      </c>
      <c r="T1882" s="8" t="s">
        <v>31</v>
      </c>
      <c r="U1882" s="8" t="s">
        <v>31</v>
      </c>
      <c r="Z1882" s="9" t="s">
        <v>908</v>
      </c>
      <c r="AA1882" t="str">
        <f>IF(OR(ISNUMBER(SEARCH({"Diabetes","Diabetic"},$Z1882))),"Y","N")</f>
        <v>N</v>
      </c>
      <c r="AB1882" s="6" t="s">
        <v>36</v>
      </c>
    </row>
    <row r="1883" spans="2:28" ht="409.6">
      <c r="B1883">
        <v>2016</v>
      </c>
      <c r="C1883" s="4">
        <v>20217</v>
      </c>
      <c r="D1883" s="5" t="s">
        <v>30</v>
      </c>
      <c r="E1883" s="5" t="s">
        <v>31</v>
      </c>
      <c r="F1883" s="5" t="s">
        <v>32</v>
      </c>
      <c r="G1883" s="6" t="s">
        <v>33</v>
      </c>
      <c r="H1883" s="7">
        <v>61</v>
      </c>
      <c r="I1883" s="5" t="s">
        <v>40</v>
      </c>
      <c r="J1883" t="str">
        <f>IF((ISNUMBER(SEARCH({"Cash"},[1]Sheet2!$I1883))),"Avg","AboveAvg")</f>
        <v>AboveAvg</v>
      </c>
      <c r="L1883" s="5" t="s">
        <v>41</v>
      </c>
      <c r="O1883" t="str">
        <f>IF(OR(ISNUMBER(SEARCH({"smok"},$Z1883))),"Y","N")</f>
        <v>N</v>
      </c>
      <c r="P1883" t="str">
        <f>IF(OR(ISNUMBER(SEARCH({"BP","Hyper"},$Z1883))),"Y","N")</f>
        <v>Y</v>
      </c>
      <c r="Q1883" t="str">
        <f>IF(OR(ISNUMBER(SEARCH({"Tobacc","smok"},$Z1883))),"Y","N")</f>
        <v>N</v>
      </c>
      <c r="T1883" s="8" t="s">
        <v>31</v>
      </c>
      <c r="U1883" s="8" t="s">
        <v>31</v>
      </c>
      <c r="Z1883" s="9" t="s">
        <v>909</v>
      </c>
      <c r="AA1883" t="str">
        <f>IF(OR(ISNUMBER(SEARCH({"Diabetes","Diabetic"},$Z1883))),"Y","N")</f>
        <v>N</v>
      </c>
      <c r="AB1883" s="6" t="s">
        <v>36</v>
      </c>
    </row>
    <row r="1884" spans="2:28" ht="118.8">
      <c r="B1884">
        <v>2016</v>
      </c>
      <c r="C1884" s="4">
        <v>22227</v>
      </c>
      <c r="D1884" s="5" t="s">
        <v>30</v>
      </c>
      <c r="E1884" s="5" t="s">
        <v>31</v>
      </c>
      <c r="F1884" s="5" t="s">
        <v>37</v>
      </c>
      <c r="G1884" s="6" t="s">
        <v>33</v>
      </c>
      <c r="H1884" s="7">
        <v>55</v>
      </c>
      <c r="I1884" s="5" t="s">
        <v>40</v>
      </c>
      <c r="J1884" t="str">
        <f>IF((ISNUMBER(SEARCH({"Cash"},[1]Sheet2!$I1884))),"Avg","AboveAvg")</f>
        <v>AboveAvg</v>
      </c>
      <c r="L1884" s="5" t="s">
        <v>31</v>
      </c>
      <c r="O1884" t="str">
        <f>IF(OR(ISNUMBER(SEARCH({"smok"},$Z1884))),"Y","N")</f>
        <v>N</v>
      </c>
      <c r="P1884" t="str">
        <f>IF(OR(ISNUMBER(SEARCH({"BP","Hyper"},$Z1884))),"Y","N")</f>
        <v>N</v>
      </c>
      <c r="Q1884" t="str">
        <f>IF(OR(ISNUMBER(SEARCH({"Tobacc","smok"},$Z1884))),"Y","N")</f>
        <v>N</v>
      </c>
      <c r="T1884" s="8" t="s">
        <v>31</v>
      </c>
      <c r="U1884" s="8" t="s">
        <v>31</v>
      </c>
      <c r="Z1884" s="9" t="s">
        <v>910</v>
      </c>
      <c r="AA1884" t="str">
        <f>IF(OR(ISNUMBER(SEARCH({"Diabetes","Diabetic"},$Z1884))),"Y","N")</f>
        <v>N</v>
      </c>
      <c r="AB1884" s="6" t="s">
        <v>36</v>
      </c>
    </row>
    <row r="1885" spans="2:28">
      <c r="B1885">
        <v>2016</v>
      </c>
      <c r="C1885" s="4">
        <v>31695</v>
      </c>
      <c r="D1885" s="5" t="s">
        <v>30</v>
      </c>
      <c r="E1885" s="5" t="s">
        <v>31</v>
      </c>
      <c r="F1885" s="5" t="s">
        <v>37</v>
      </c>
      <c r="G1885" s="6" t="s">
        <v>33</v>
      </c>
      <c r="H1885" s="7">
        <v>30</v>
      </c>
      <c r="I1885" s="5" t="s">
        <v>34</v>
      </c>
      <c r="J1885" t="str">
        <f>IF((ISNUMBER(SEARCH({"Cash"},[1]Sheet2!$I1885))),"Avg","AboveAvg")</f>
        <v>Avg</v>
      </c>
      <c r="L1885" s="5" t="s">
        <v>31</v>
      </c>
      <c r="O1885" t="str">
        <f>IF(OR(ISNUMBER(SEARCH({"smok"},$Z1885))),"Y","N")</f>
        <v>N</v>
      </c>
      <c r="P1885" t="str">
        <f>IF(OR(ISNUMBER(SEARCH({"BP","Hyper"},$Z1885))),"Y","N")</f>
        <v>N</v>
      </c>
      <c r="Q1885" t="str">
        <f>IF(OR(ISNUMBER(SEARCH({"Tobacc","smok"},$Z1885))),"Y","N")</f>
        <v>N</v>
      </c>
      <c r="T1885" s="8" t="s">
        <v>31</v>
      </c>
      <c r="U1885" s="8" t="s">
        <v>31</v>
      </c>
      <c r="Z1885" s="9" t="s">
        <v>31</v>
      </c>
      <c r="AA1885" t="str">
        <f>IF(OR(ISNUMBER(SEARCH({"Diabetes","Diabetic"},$Z1885))),"Y","N")</f>
        <v>N</v>
      </c>
      <c r="AB1885" s="6" t="s">
        <v>36</v>
      </c>
    </row>
    <row r="1886" spans="2:28">
      <c r="B1886">
        <v>2016</v>
      </c>
      <c r="C1886" s="4">
        <v>33721</v>
      </c>
      <c r="D1886" s="5" t="s">
        <v>30</v>
      </c>
      <c r="E1886" s="5" t="s">
        <v>31</v>
      </c>
      <c r="F1886" s="5" t="s">
        <v>32</v>
      </c>
      <c r="G1886" s="6" t="s">
        <v>33</v>
      </c>
      <c r="H1886" s="7">
        <v>24</v>
      </c>
      <c r="I1886" s="5" t="s">
        <v>34</v>
      </c>
      <c r="J1886" t="str">
        <f>IF((ISNUMBER(SEARCH({"Cash"},[1]Sheet2!$I1886))),"Avg","AboveAvg")</f>
        <v>Avg</v>
      </c>
      <c r="L1886" s="5" t="s">
        <v>38</v>
      </c>
      <c r="O1886" t="str">
        <f>IF(OR(ISNUMBER(SEARCH({"smok"},$Z1886))),"Y","N")</f>
        <v>N</v>
      </c>
      <c r="P1886" t="str">
        <f>IF(OR(ISNUMBER(SEARCH({"BP","Hyper"},$Z1886))),"Y","N")</f>
        <v>N</v>
      </c>
      <c r="Q1886" t="str">
        <f>IF(OR(ISNUMBER(SEARCH({"Tobacc","smok"},$Z1886))),"Y","N")</f>
        <v>N</v>
      </c>
      <c r="T1886" s="8" t="s">
        <v>31</v>
      </c>
      <c r="U1886" s="8" t="s">
        <v>31</v>
      </c>
      <c r="Z1886" s="9" t="s">
        <v>31</v>
      </c>
      <c r="AA1886" t="str">
        <f>IF(OR(ISNUMBER(SEARCH({"Diabetes","Diabetic"},$Z1886))),"Y","N")</f>
        <v>N</v>
      </c>
      <c r="AB1886" s="6" t="s">
        <v>36</v>
      </c>
    </row>
    <row r="1887" spans="2:28">
      <c r="B1887">
        <v>2016</v>
      </c>
      <c r="C1887" s="4">
        <v>21576</v>
      </c>
      <c r="D1887" s="5" t="s">
        <v>30</v>
      </c>
      <c r="E1887" s="5" t="s">
        <v>31</v>
      </c>
      <c r="F1887" s="5" t="s">
        <v>32</v>
      </c>
      <c r="G1887" s="6" t="s">
        <v>33</v>
      </c>
      <c r="H1887" s="7">
        <v>57</v>
      </c>
      <c r="I1887" s="5" t="s">
        <v>34</v>
      </c>
      <c r="J1887" t="str">
        <f>IF((ISNUMBER(SEARCH({"Cash"},[1]Sheet2!$I1887))),"Avg","AboveAvg")</f>
        <v>Avg</v>
      </c>
      <c r="L1887" s="5" t="s">
        <v>31</v>
      </c>
      <c r="O1887" t="str">
        <f>IF(OR(ISNUMBER(SEARCH({"smok"},$Z1887))),"Y","N")</f>
        <v>N</v>
      </c>
      <c r="P1887" t="str">
        <f>IF(OR(ISNUMBER(SEARCH({"BP","Hyper"},$Z1887))),"Y","N")</f>
        <v>N</v>
      </c>
      <c r="Q1887" t="str">
        <f>IF(OR(ISNUMBER(SEARCH({"Tobacc","smok"},$Z1887))),"Y","N")</f>
        <v>N</v>
      </c>
      <c r="T1887" s="8" t="s">
        <v>31</v>
      </c>
      <c r="U1887" s="8" t="s">
        <v>31</v>
      </c>
      <c r="Z1887" s="9" t="s">
        <v>31</v>
      </c>
      <c r="AA1887" t="str">
        <f>IF(OR(ISNUMBER(SEARCH({"Diabetes","Diabetic"},$Z1887))),"Y","N")</f>
        <v>N</v>
      </c>
      <c r="AB1887" s="6" t="s">
        <v>36</v>
      </c>
    </row>
    <row r="1888" spans="2:28">
      <c r="B1888">
        <v>2016</v>
      </c>
      <c r="C1888" s="4">
        <v>26745</v>
      </c>
      <c r="D1888" s="5" t="s">
        <v>30</v>
      </c>
      <c r="E1888" s="5" t="s">
        <v>31</v>
      </c>
      <c r="F1888" s="5" t="s">
        <v>37</v>
      </c>
      <c r="G1888" s="6" t="s">
        <v>33</v>
      </c>
      <c r="H1888" s="7">
        <v>43</v>
      </c>
      <c r="I1888" s="5" t="s">
        <v>34</v>
      </c>
      <c r="J1888" t="str">
        <f>IF((ISNUMBER(SEARCH({"Cash"},[1]Sheet2!$I1888))),"Avg","AboveAvg")</f>
        <v>Avg</v>
      </c>
      <c r="L1888" s="5" t="s">
        <v>31</v>
      </c>
      <c r="O1888" t="str">
        <f>IF(OR(ISNUMBER(SEARCH({"smok"},$Z1888))),"Y","N")</f>
        <v>N</v>
      </c>
      <c r="P1888" t="str">
        <f>IF(OR(ISNUMBER(SEARCH({"BP","Hyper"},$Z1888))),"Y","N")</f>
        <v>N</v>
      </c>
      <c r="Q1888" t="str">
        <f>IF(OR(ISNUMBER(SEARCH({"Tobacc","smok"},$Z1888))),"Y","N")</f>
        <v>N</v>
      </c>
      <c r="T1888" s="8" t="s">
        <v>31</v>
      </c>
      <c r="U1888" s="8" t="s">
        <v>31</v>
      </c>
      <c r="Z1888" s="9" t="s">
        <v>31</v>
      </c>
      <c r="AA1888" t="str">
        <f>IF(OR(ISNUMBER(SEARCH({"Diabetes","Diabetic"},$Z1888))),"Y","N")</f>
        <v>N</v>
      </c>
      <c r="AB1888" s="6" t="s">
        <v>36</v>
      </c>
    </row>
    <row r="1889" spans="2:28" ht="409.6">
      <c r="B1889">
        <v>2016</v>
      </c>
      <c r="C1889" s="4">
        <v>20573</v>
      </c>
      <c r="D1889" s="5" t="s">
        <v>30</v>
      </c>
      <c r="E1889" s="5" t="s">
        <v>31</v>
      </c>
      <c r="F1889" s="5" t="s">
        <v>37</v>
      </c>
      <c r="G1889" s="6" t="s">
        <v>33</v>
      </c>
      <c r="H1889" s="7">
        <v>60</v>
      </c>
      <c r="I1889" s="5" t="s">
        <v>40</v>
      </c>
      <c r="J1889" t="str">
        <f>IF((ISNUMBER(SEARCH({"Cash"},[1]Sheet2!$I1889))),"Avg","AboveAvg")</f>
        <v>AboveAvg</v>
      </c>
      <c r="L1889" s="5" t="s">
        <v>31</v>
      </c>
      <c r="O1889" t="str">
        <f>IF(OR(ISNUMBER(SEARCH({"smok"},$Z1889))),"Y","N")</f>
        <v>N</v>
      </c>
      <c r="P1889" t="str">
        <f>IF(OR(ISNUMBER(SEARCH({"BP","Hyper"},$Z1889))),"Y","N")</f>
        <v>Y</v>
      </c>
      <c r="Q1889" t="str">
        <f>IF(OR(ISNUMBER(SEARCH({"Tobacc","smok"},$Z1889))),"Y","N")</f>
        <v>N</v>
      </c>
      <c r="T1889" s="8" t="s">
        <v>31</v>
      </c>
      <c r="U1889" s="8" t="s">
        <v>31</v>
      </c>
      <c r="Z1889" s="9" t="s">
        <v>911</v>
      </c>
      <c r="AA1889" t="str">
        <f>IF(OR(ISNUMBER(SEARCH({"Diabetes","Diabetic"},$Z1889))),"Y","N")</f>
        <v>Y</v>
      </c>
      <c r="AB1889" s="6" t="s">
        <v>36</v>
      </c>
    </row>
    <row r="1890" spans="2:28" ht="409.6">
      <c r="B1890">
        <v>2016</v>
      </c>
      <c r="C1890" s="4">
        <v>17781</v>
      </c>
      <c r="D1890" s="5" t="s">
        <v>30</v>
      </c>
      <c r="E1890" s="5" t="s">
        <v>31</v>
      </c>
      <c r="F1890" s="5" t="s">
        <v>32</v>
      </c>
      <c r="G1890" s="6" t="s">
        <v>33</v>
      </c>
      <c r="H1890" s="7">
        <v>67</v>
      </c>
      <c r="I1890" s="5" t="s">
        <v>34</v>
      </c>
      <c r="J1890" t="str">
        <f>IF((ISNUMBER(SEARCH({"Cash"},[1]Sheet2!$I1890))),"Avg","AboveAvg")</f>
        <v>Avg</v>
      </c>
      <c r="L1890" s="5" t="s">
        <v>41</v>
      </c>
      <c r="O1890" t="str">
        <f>IF(OR(ISNUMBER(SEARCH({"smok"},$Z1890))),"Y","N")</f>
        <v>N</v>
      </c>
      <c r="P1890" t="str">
        <f>IF(OR(ISNUMBER(SEARCH({"BP","Hyper"},$Z1890))),"Y","N")</f>
        <v>Y</v>
      </c>
      <c r="Q1890" t="str">
        <f>IF(OR(ISNUMBER(SEARCH({"Tobacc","smok"},$Z1890))),"Y","N")</f>
        <v>N</v>
      </c>
      <c r="T1890" s="8" t="s">
        <v>31</v>
      </c>
      <c r="U1890" s="8" t="s">
        <v>31</v>
      </c>
      <c r="Z1890" s="9" t="s">
        <v>912</v>
      </c>
      <c r="AA1890" t="str">
        <f>IF(OR(ISNUMBER(SEARCH({"Diabetes","Diabetic"},$Z1890))),"Y","N")</f>
        <v>N</v>
      </c>
      <c r="AB1890" s="6" t="s">
        <v>36</v>
      </c>
    </row>
    <row r="1891" spans="2:28">
      <c r="B1891">
        <v>2016</v>
      </c>
      <c r="C1891" s="4">
        <v>26415</v>
      </c>
      <c r="D1891" s="5" t="s">
        <v>30</v>
      </c>
      <c r="E1891" s="5" t="s">
        <v>31</v>
      </c>
      <c r="F1891" s="5" t="s">
        <v>32</v>
      </c>
      <c r="G1891" s="6" t="s">
        <v>33</v>
      </c>
      <c r="H1891" s="7">
        <v>44</v>
      </c>
      <c r="I1891" s="5" t="s">
        <v>34</v>
      </c>
      <c r="J1891" t="str">
        <f>IF((ISNUMBER(SEARCH({"Cash"},[1]Sheet2!$I1891))),"Avg","AboveAvg")</f>
        <v>Avg</v>
      </c>
      <c r="L1891" s="5" t="s">
        <v>31</v>
      </c>
      <c r="O1891" t="str">
        <f>IF(OR(ISNUMBER(SEARCH({"smok"},$Z1891))),"Y","N")</f>
        <v>N</v>
      </c>
      <c r="P1891" t="str">
        <f>IF(OR(ISNUMBER(SEARCH({"BP","Hyper"},$Z1891))),"Y","N")</f>
        <v>N</v>
      </c>
      <c r="Q1891" t="str">
        <f>IF(OR(ISNUMBER(SEARCH({"Tobacc","smok"},$Z1891))),"Y","N")</f>
        <v>N</v>
      </c>
      <c r="T1891" s="8" t="s">
        <v>31</v>
      </c>
      <c r="U1891" s="8" t="s">
        <v>31</v>
      </c>
      <c r="Z1891" s="9" t="s">
        <v>31</v>
      </c>
      <c r="AA1891" t="str">
        <f>IF(OR(ISNUMBER(SEARCH({"Diabetes","Diabetic"},$Z1891))),"Y","N")</f>
        <v>N</v>
      </c>
      <c r="AB1891" s="6" t="s">
        <v>36</v>
      </c>
    </row>
    <row r="1892" spans="2:28">
      <c r="B1892">
        <v>2016</v>
      </c>
      <c r="C1892" s="4">
        <v>13402</v>
      </c>
      <c r="D1892" s="5" t="s">
        <v>30</v>
      </c>
      <c r="E1892" s="5" t="s">
        <v>31</v>
      </c>
      <c r="F1892" s="5" t="s">
        <v>32</v>
      </c>
      <c r="G1892" s="6" t="s">
        <v>33</v>
      </c>
      <c r="H1892" s="7">
        <v>80</v>
      </c>
      <c r="I1892" s="5" t="s">
        <v>34</v>
      </c>
      <c r="J1892" t="str">
        <f>IF((ISNUMBER(SEARCH({"Cash"},[1]Sheet2!$I1892))),"Avg","AboveAvg")</f>
        <v>Avg</v>
      </c>
      <c r="L1892" s="5" t="s">
        <v>48</v>
      </c>
      <c r="O1892" t="str">
        <f>IF(OR(ISNUMBER(SEARCH({"smok"},$Z1892))),"Y","N")</f>
        <v>N</v>
      </c>
      <c r="P1892" t="str">
        <f>IF(OR(ISNUMBER(SEARCH({"BP","Hyper"},$Z1892))),"Y","N")</f>
        <v>N</v>
      </c>
      <c r="Q1892" t="str">
        <f>IF(OR(ISNUMBER(SEARCH({"Tobacc","smok"},$Z1892))),"Y","N")</f>
        <v>N</v>
      </c>
      <c r="T1892" s="8" t="s">
        <v>31</v>
      </c>
      <c r="U1892" s="8" t="s">
        <v>31</v>
      </c>
      <c r="Z1892" s="9" t="s">
        <v>31</v>
      </c>
      <c r="AA1892" t="str">
        <f>IF(OR(ISNUMBER(SEARCH({"Diabetes","Diabetic"},$Z1892))),"Y","N")</f>
        <v>N</v>
      </c>
      <c r="AB1892" s="6" t="s">
        <v>36</v>
      </c>
    </row>
    <row r="1893" spans="2:28">
      <c r="B1893">
        <v>2016</v>
      </c>
      <c r="C1893" s="4">
        <v>39037</v>
      </c>
      <c r="D1893" s="5" t="s">
        <v>30</v>
      </c>
      <c r="E1893" s="5" t="s">
        <v>31</v>
      </c>
      <c r="F1893" s="5" t="s">
        <v>37</v>
      </c>
      <c r="G1893" s="6" t="s">
        <v>33</v>
      </c>
      <c r="H1893" s="7">
        <v>9</v>
      </c>
      <c r="I1893" s="5" t="s">
        <v>40</v>
      </c>
      <c r="J1893" t="str">
        <f>IF((ISNUMBER(SEARCH({"Cash"},[1]Sheet2!$I1893))),"Avg","AboveAvg")</f>
        <v>AboveAvg</v>
      </c>
      <c r="L1893" s="5" t="s">
        <v>31</v>
      </c>
      <c r="O1893" t="str">
        <f>IF(OR(ISNUMBER(SEARCH({"smok"},$Z1893))),"Y","N")</f>
        <v>N</v>
      </c>
      <c r="P1893" t="str">
        <f>IF(OR(ISNUMBER(SEARCH({"BP","Hyper"},$Z1893))),"Y","N")</f>
        <v>N</v>
      </c>
      <c r="Q1893" t="str">
        <f>IF(OR(ISNUMBER(SEARCH({"Tobacc","smok"},$Z1893))),"Y","N")</f>
        <v>N</v>
      </c>
      <c r="T1893" s="8" t="s">
        <v>31</v>
      </c>
      <c r="U1893" s="8" t="s">
        <v>31</v>
      </c>
      <c r="Z1893" s="9" t="s">
        <v>31</v>
      </c>
      <c r="AA1893" t="str">
        <f>IF(OR(ISNUMBER(SEARCH({"Diabetes","Diabetic"},$Z1893))),"Y","N")</f>
        <v>N</v>
      </c>
      <c r="AB1893" s="6" t="s">
        <v>36</v>
      </c>
    </row>
    <row r="1894" spans="2:28" ht="105.6">
      <c r="B1894">
        <v>2016</v>
      </c>
      <c r="C1894" s="4">
        <v>14072</v>
      </c>
      <c r="D1894" s="5" t="s">
        <v>30</v>
      </c>
      <c r="E1894" s="5" t="s">
        <v>31</v>
      </c>
      <c r="F1894" s="5" t="s">
        <v>32</v>
      </c>
      <c r="G1894" s="6" t="s">
        <v>33</v>
      </c>
      <c r="H1894" s="7">
        <v>78</v>
      </c>
      <c r="I1894" s="5" t="s">
        <v>34</v>
      </c>
      <c r="J1894" t="str">
        <f>IF((ISNUMBER(SEARCH({"Cash"},[1]Sheet2!$I1894))),"Avg","AboveAvg")</f>
        <v>Avg</v>
      </c>
      <c r="L1894" s="5" t="s">
        <v>31</v>
      </c>
      <c r="O1894" t="str">
        <f>IF(OR(ISNUMBER(SEARCH({"smok"},$Z1894))),"Y","N")</f>
        <v>N</v>
      </c>
      <c r="P1894" t="str">
        <f>IF(OR(ISNUMBER(SEARCH({"BP","Hyper"},$Z1894))),"Y","N")</f>
        <v>Y</v>
      </c>
      <c r="Q1894" t="str">
        <f>IF(OR(ISNUMBER(SEARCH({"Tobacc","smok"},$Z1894))),"Y","N")</f>
        <v>N</v>
      </c>
      <c r="T1894" s="8" t="s">
        <v>31</v>
      </c>
      <c r="U1894" s="8" t="s">
        <v>31</v>
      </c>
      <c r="Z1894" s="9" t="s">
        <v>913</v>
      </c>
      <c r="AA1894" t="str">
        <f>IF(OR(ISNUMBER(SEARCH({"Diabetes","Diabetic"},$Z1894))),"Y","N")</f>
        <v>Y</v>
      </c>
      <c r="AB1894" s="6" t="s">
        <v>36</v>
      </c>
    </row>
    <row r="1895" spans="2:28" ht="409.6">
      <c r="B1895">
        <v>2016</v>
      </c>
      <c r="C1895" s="4">
        <v>35599</v>
      </c>
      <c r="D1895" s="5" t="s">
        <v>30</v>
      </c>
      <c r="E1895" s="5" t="s">
        <v>31</v>
      </c>
      <c r="F1895" s="5" t="s">
        <v>32</v>
      </c>
      <c r="G1895" s="6" t="s">
        <v>33</v>
      </c>
      <c r="H1895" s="7">
        <v>19</v>
      </c>
      <c r="I1895" s="5" t="s">
        <v>34</v>
      </c>
      <c r="J1895" t="str">
        <f>IF((ISNUMBER(SEARCH({"Cash"},[1]Sheet2!$I1895))),"Avg","AboveAvg")</f>
        <v>Avg</v>
      </c>
      <c r="L1895" s="5" t="s">
        <v>41</v>
      </c>
      <c r="O1895" t="str">
        <f>IF(OR(ISNUMBER(SEARCH({"smok"},$Z1895))),"Y","N")</f>
        <v>N</v>
      </c>
      <c r="P1895" t="str">
        <f>IF(OR(ISNUMBER(SEARCH({"BP","Hyper"},$Z1895))),"Y","N")</f>
        <v>Y</v>
      </c>
      <c r="Q1895" t="str">
        <f>IF(OR(ISNUMBER(SEARCH({"Tobacc","smok"},$Z1895))),"Y","N")</f>
        <v>N</v>
      </c>
      <c r="T1895" s="8" t="s">
        <v>31</v>
      </c>
      <c r="U1895" s="8" t="s">
        <v>31</v>
      </c>
      <c r="Z1895" s="9" t="s">
        <v>914</v>
      </c>
      <c r="AA1895" t="str">
        <f>IF(OR(ISNUMBER(SEARCH({"Diabetes","Diabetic"},$Z1895))),"Y","N")</f>
        <v>N</v>
      </c>
      <c r="AB1895" s="6" t="s">
        <v>36</v>
      </c>
    </row>
    <row r="1896" spans="2:28">
      <c r="B1896">
        <v>2016</v>
      </c>
      <c r="C1896" s="4">
        <v>22143</v>
      </c>
      <c r="D1896" s="5" t="s">
        <v>30</v>
      </c>
      <c r="E1896" s="5" t="s">
        <v>31</v>
      </c>
      <c r="F1896" s="5" t="s">
        <v>37</v>
      </c>
      <c r="G1896" s="6" t="s">
        <v>33</v>
      </c>
      <c r="H1896" s="7">
        <v>55</v>
      </c>
      <c r="I1896" s="5" t="s">
        <v>34</v>
      </c>
      <c r="J1896" t="str">
        <f>IF((ISNUMBER(SEARCH({"Cash"},[1]Sheet2!$I1896))),"Avg","AboveAvg")</f>
        <v>Avg</v>
      </c>
      <c r="L1896" s="5" t="s">
        <v>48</v>
      </c>
      <c r="O1896" t="str">
        <f>IF(OR(ISNUMBER(SEARCH({"smok"},$Z1896))),"Y","N")</f>
        <v>N</v>
      </c>
      <c r="P1896" t="str">
        <f>IF(OR(ISNUMBER(SEARCH({"BP","Hyper"},$Z1896))),"Y","N")</f>
        <v>N</v>
      </c>
      <c r="Q1896" t="str">
        <f>IF(OR(ISNUMBER(SEARCH({"Tobacc","smok"},$Z1896))),"Y","N")</f>
        <v>N</v>
      </c>
      <c r="T1896" s="8" t="s">
        <v>31</v>
      </c>
      <c r="U1896" s="8" t="s">
        <v>31</v>
      </c>
      <c r="Z1896" s="9" t="s">
        <v>31</v>
      </c>
      <c r="AA1896" t="str">
        <f>IF(OR(ISNUMBER(SEARCH({"Diabetes","Diabetic"},$Z1896))),"Y","N")</f>
        <v>N</v>
      </c>
      <c r="AB1896" s="6" t="s">
        <v>36</v>
      </c>
    </row>
    <row r="1897" spans="2:28">
      <c r="B1897">
        <v>2016</v>
      </c>
      <c r="C1897" s="4">
        <v>22313</v>
      </c>
      <c r="D1897" s="5" t="s">
        <v>30</v>
      </c>
      <c r="E1897" s="5" t="s">
        <v>31</v>
      </c>
      <c r="F1897" s="5" t="s">
        <v>37</v>
      </c>
      <c r="G1897" s="6" t="s">
        <v>33</v>
      </c>
      <c r="H1897" s="7">
        <v>55</v>
      </c>
      <c r="I1897" s="5" t="s">
        <v>40</v>
      </c>
      <c r="J1897" t="str">
        <f>IF((ISNUMBER(SEARCH({"Cash"},[1]Sheet2!$I1897))),"Avg","AboveAvg")</f>
        <v>AboveAvg</v>
      </c>
      <c r="L1897" s="5" t="s">
        <v>31</v>
      </c>
      <c r="O1897" t="str">
        <f>IF(OR(ISNUMBER(SEARCH({"smok"},$Z1897))),"Y","N")</f>
        <v>N</v>
      </c>
      <c r="P1897" t="str">
        <f>IF(OR(ISNUMBER(SEARCH({"BP","Hyper"},$Z1897))),"Y","N")</f>
        <v>N</v>
      </c>
      <c r="Q1897" t="str">
        <f>IF(OR(ISNUMBER(SEARCH({"Tobacc","smok"},$Z1897))),"Y","N")</f>
        <v>N</v>
      </c>
      <c r="T1897" s="8" t="s">
        <v>31</v>
      </c>
      <c r="U1897" s="8" t="s">
        <v>31</v>
      </c>
      <c r="Z1897" s="9" t="s">
        <v>31</v>
      </c>
      <c r="AA1897" t="str">
        <f>IF(OR(ISNUMBER(SEARCH({"Diabetes","Diabetic"},$Z1897))),"Y","N")</f>
        <v>N</v>
      </c>
      <c r="AB1897" s="6" t="s">
        <v>36</v>
      </c>
    </row>
    <row r="1898" spans="2:28">
      <c r="B1898">
        <v>2016</v>
      </c>
      <c r="C1898" s="4">
        <v>19359</v>
      </c>
      <c r="D1898" s="5" t="s">
        <v>30</v>
      </c>
      <c r="E1898" s="5" t="s">
        <v>31</v>
      </c>
      <c r="F1898" s="5" t="s">
        <v>37</v>
      </c>
      <c r="G1898" s="6" t="s">
        <v>33</v>
      </c>
      <c r="H1898" s="7">
        <v>63</v>
      </c>
      <c r="I1898" s="5" t="s">
        <v>34</v>
      </c>
      <c r="J1898" t="str">
        <f>IF((ISNUMBER(SEARCH({"Cash"},[1]Sheet2!$I1898))),"Avg","AboveAvg")</f>
        <v>Avg</v>
      </c>
      <c r="L1898" s="5" t="s">
        <v>31</v>
      </c>
      <c r="O1898" t="str">
        <f>IF(OR(ISNUMBER(SEARCH({"smok"},$Z1898))),"Y","N")</f>
        <v>N</v>
      </c>
      <c r="P1898" t="str">
        <f>IF(OR(ISNUMBER(SEARCH({"BP","Hyper"},$Z1898))),"Y","N")</f>
        <v>N</v>
      </c>
      <c r="Q1898" t="str">
        <f>IF(OR(ISNUMBER(SEARCH({"Tobacc","smok"},$Z1898))),"Y","N")</f>
        <v>N</v>
      </c>
      <c r="T1898" s="8" t="s">
        <v>31</v>
      </c>
      <c r="U1898" s="8" t="s">
        <v>31</v>
      </c>
      <c r="Z1898" s="9" t="s">
        <v>31</v>
      </c>
      <c r="AA1898" t="str">
        <f>IF(OR(ISNUMBER(SEARCH({"Diabetes","Diabetic"},$Z1898))),"Y","N")</f>
        <v>N</v>
      </c>
      <c r="AB1898" s="6" t="s">
        <v>36</v>
      </c>
    </row>
    <row r="1899" spans="2:28" ht="409.6">
      <c r="B1899">
        <v>2016</v>
      </c>
      <c r="C1899" s="4">
        <v>25402</v>
      </c>
      <c r="D1899" s="5" t="s">
        <v>30</v>
      </c>
      <c r="E1899" s="5" t="s">
        <v>31</v>
      </c>
      <c r="F1899" s="5" t="s">
        <v>32</v>
      </c>
      <c r="G1899" s="6" t="s">
        <v>33</v>
      </c>
      <c r="H1899" s="7">
        <v>47</v>
      </c>
      <c r="I1899" s="5" t="s">
        <v>34</v>
      </c>
      <c r="J1899" t="str">
        <f>IF((ISNUMBER(SEARCH({"Cash"},[1]Sheet2!$I1899))),"Avg","AboveAvg")</f>
        <v>Avg</v>
      </c>
      <c r="L1899" s="5" t="s">
        <v>31</v>
      </c>
      <c r="O1899" t="str">
        <f>IF(OR(ISNUMBER(SEARCH({"smok"},$Z1899))),"Y","N")</f>
        <v>N</v>
      </c>
      <c r="P1899" t="str">
        <f>IF(OR(ISNUMBER(SEARCH({"BP","Hyper"},$Z1899))),"Y","N")</f>
        <v>Y</v>
      </c>
      <c r="Q1899" t="str">
        <f>IF(OR(ISNUMBER(SEARCH({"Tobacc","smok"},$Z1899))),"Y","N")</f>
        <v>N</v>
      </c>
      <c r="T1899" s="8" t="s">
        <v>31</v>
      </c>
      <c r="U1899" s="8" t="s">
        <v>31</v>
      </c>
      <c r="Z1899" s="9" t="s">
        <v>915</v>
      </c>
      <c r="AA1899" t="str">
        <f>IF(OR(ISNUMBER(SEARCH({"Diabetes","Diabetic"},$Z1899))),"Y","N")</f>
        <v>Y</v>
      </c>
      <c r="AB1899" s="6" t="s">
        <v>36</v>
      </c>
    </row>
    <row r="1900" spans="2:28" ht="396">
      <c r="B1900">
        <v>2016</v>
      </c>
      <c r="C1900" s="4">
        <v>23979</v>
      </c>
      <c r="D1900" s="5" t="s">
        <v>30</v>
      </c>
      <c r="E1900" s="5" t="s">
        <v>31</v>
      </c>
      <c r="F1900" s="5" t="s">
        <v>32</v>
      </c>
      <c r="G1900" s="6" t="s">
        <v>33</v>
      </c>
      <c r="H1900" s="7">
        <v>50</v>
      </c>
      <c r="I1900" s="5" t="s">
        <v>34</v>
      </c>
      <c r="J1900" t="str">
        <f>IF((ISNUMBER(SEARCH({"Cash"},[1]Sheet2!$I1900))),"Avg","AboveAvg")</f>
        <v>Avg</v>
      </c>
      <c r="L1900" s="5" t="s">
        <v>41</v>
      </c>
      <c r="O1900" t="str">
        <f>IF(OR(ISNUMBER(SEARCH({"smok"},$Z1900))),"Y","N")</f>
        <v>N</v>
      </c>
      <c r="P1900" t="str">
        <f>IF(OR(ISNUMBER(SEARCH({"BP","Hyper"},$Z1900))),"Y","N")</f>
        <v>Y</v>
      </c>
      <c r="Q1900" t="str">
        <f>IF(OR(ISNUMBER(SEARCH({"Tobacc","smok"},$Z1900))),"Y","N")</f>
        <v>N</v>
      </c>
      <c r="T1900" s="8" t="s">
        <v>31</v>
      </c>
      <c r="U1900" s="8" t="s">
        <v>31</v>
      </c>
      <c r="Z1900" s="9" t="s">
        <v>916</v>
      </c>
      <c r="AA1900" t="str">
        <f>IF(OR(ISNUMBER(SEARCH({"Diabetes","Diabetic"},$Z1900))),"Y","N")</f>
        <v>N</v>
      </c>
      <c r="AB1900" s="6" t="s">
        <v>36</v>
      </c>
    </row>
    <row r="1901" spans="2:28" ht="316.8">
      <c r="B1901">
        <v>2016</v>
      </c>
      <c r="C1901" s="4">
        <v>27137</v>
      </c>
      <c r="D1901" s="5" t="s">
        <v>30</v>
      </c>
      <c r="E1901" s="5" t="s">
        <v>31</v>
      </c>
      <c r="F1901" s="5" t="s">
        <v>32</v>
      </c>
      <c r="G1901" s="6" t="s">
        <v>33</v>
      </c>
      <c r="H1901" s="7">
        <v>42</v>
      </c>
      <c r="I1901" s="5" t="s">
        <v>34</v>
      </c>
      <c r="J1901" t="str">
        <f>IF((ISNUMBER(SEARCH({"Cash"},[1]Sheet2!$I1901))),"Avg","AboveAvg")</f>
        <v>Avg</v>
      </c>
      <c r="L1901" s="5" t="s">
        <v>44</v>
      </c>
      <c r="O1901" t="str">
        <f>IF(OR(ISNUMBER(SEARCH({"smok"},$Z1901))),"Y","N")</f>
        <v>N</v>
      </c>
      <c r="P1901" t="str">
        <f>IF(OR(ISNUMBER(SEARCH({"BP","Hyper"},$Z1901))),"Y","N")</f>
        <v>Y</v>
      </c>
      <c r="Q1901" t="str">
        <f>IF(OR(ISNUMBER(SEARCH({"Tobacc","smok"},$Z1901))),"Y","N")</f>
        <v>N</v>
      </c>
      <c r="T1901" s="8" t="s">
        <v>31</v>
      </c>
      <c r="U1901" s="8" t="s">
        <v>31</v>
      </c>
      <c r="Z1901" s="9" t="s">
        <v>917</v>
      </c>
      <c r="AA1901" t="str">
        <f>IF(OR(ISNUMBER(SEARCH({"Diabetes","Diabetic"},$Z1901))),"Y","N")</f>
        <v>N</v>
      </c>
      <c r="AB1901" s="6" t="s">
        <v>36</v>
      </c>
    </row>
    <row r="1902" spans="2:28">
      <c r="B1902">
        <v>2016</v>
      </c>
      <c r="C1902" s="4">
        <v>40579</v>
      </c>
      <c r="D1902" s="5" t="s">
        <v>30</v>
      </c>
      <c r="E1902" s="5" t="s">
        <v>31</v>
      </c>
      <c r="F1902" s="5" t="s">
        <v>37</v>
      </c>
      <c r="G1902" s="6" t="s">
        <v>33</v>
      </c>
      <c r="H1902" s="7">
        <v>5</v>
      </c>
      <c r="I1902" s="5" t="s">
        <v>34</v>
      </c>
      <c r="J1902" t="str">
        <f>IF((ISNUMBER(SEARCH({"Cash"},[1]Sheet2!$I1902))),"Avg","AboveAvg")</f>
        <v>Avg</v>
      </c>
      <c r="L1902" s="5" t="s">
        <v>31</v>
      </c>
      <c r="O1902" t="str">
        <f>IF(OR(ISNUMBER(SEARCH({"smok"},$Z1902))),"Y","N")</f>
        <v>N</v>
      </c>
      <c r="P1902" t="str">
        <f>IF(OR(ISNUMBER(SEARCH({"BP","Hyper"},$Z1902))),"Y","N")</f>
        <v>N</v>
      </c>
      <c r="Q1902" t="str">
        <f>IF(OR(ISNUMBER(SEARCH({"Tobacc","smok"},$Z1902))),"Y","N")</f>
        <v>N</v>
      </c>
      <c r="T1902" s="8" t="s">
        <v>31</v>
      </c>
      <c r="U1902" s="8" t="s">
        <v>31</v>
      </c>
      <c r="Z1902" s="9" t="s">
        <v>31</v>
      </c>
      <c r="AA1902" t="str">
        <f>IF(OR(ISNUMBER(SEARCH({"Diabetes","Diabetic"},$Z1902))),"Y","N")</f>
        <v>N</v>
      </c>
      <c r="AB1902" s="6" t="s">
        <v>36</v>
      </c>
    </row>
    <row r="1903" spans="2:28" ht="145.19999999999999">
      <c r="B1903">
        <v>2016</v>
      </c>
      <c r="C1903" s="4">
        <v>29952</v>
      </c>
      <c r="D1903" s="5" t="s">
        <v>30</v>
      </c>
      <c r="E1903" s="5" t="s">
        <v>31</v>
      </c>
      <c r="F1903" s="5" t="s">
        <v>37</v>
      </c>
      <c r="G1903" s="6" t="s">
        <v>33</v>
      </c>
      <c r="H1903" s="7">
        <v>34</v>
      </c>
      <c r="I1903" s="5" t="s">
        <v>34</v>
      </c>
      <c r="J1903" t="str">
        <f>IF((ISNUMBER(SEARCH({"Cash"},[1]Sheet2!$I1903))),"Avg","AboveAvg")</f>
        <v>Avg</v>
      </c>
      <c r="L1903" s="5" t="s">
        <v>41</v>
      </c>
      <c r="O1903" t="str">
        <f>IF(OR(ISNUMBER(SEARCH({"smok"},$Z1903))),"Y","N")</f>
        <v>N</v>
      </c>
      <c r="P1903" t="str">
        <f>IF(OR(ISNUMBER(SEARCH({"BP","Hyper"},$Z1903))),"Y","N")</f>
        <v>N</v>
      </c>
      <c r="Q1903" t="str">
        <f>IF(OR(ISNUMBER(SEARCH({"Tobacc","smok"},$Z1903))),"Y","N")</f>
        <v>N</v>
      </c>
      <c r="T1903" s="8" t="s">
        <v>31</v>
      </c>
      <c r="U1903" s="8" t="s">
        <v>31</v>
      </c>
      <c r="Z1903" s="9" t="s">
        <v>918</v>
      </c>
      <c r="AA1903" t="str">
        <f>IF(OR(ISNUMBER(SEARCH({"Diabetes","Diabetic"},$Z1903))),"Y","N")</f>
        <v>N</v>
      </c>
      <c r="AB1903" s="6" t="s">
        <v>36</v>
      </c>
    </row>
    <row r="1904" spans="2:28">
      <c r="B1904">
        <v>2016</v>
      </c>
      <c r="C1904" s="4">
        <v>18624</v>
      </c>
      <c r="D1904" s="5" t="s">
        <v>39</v>
      </c>
      <c r="E1904" s="5" t="s">
        <v>31</v>
      </c>
      <c r="F1904" s="5" t="s">
        <v>32</v>
      </c>
      <c r="G1904" s="6" t="s">
        <v>33</v>
      </c>
      <c r="H1904" s="7">
        <v>65</v>
      </c>
      <c r="I1904" s="5" t="s">
        <v>40</v>
      </c>
      <c r="J1904" t="str">
        <f>IF((ISNUMBER(SEARCH({"Cash"},[1]Sheet2!$I1904))),"Avg","AboveAvg")</f>
        <v>AboveAvg</v>
      </c>
      <c r="L1904" s="5" t="s">
        <v>44</v>
      </c>
      <c r="O1904" t="str">
        <f>IF(OR(ISNUMBER(SEARCH({"smok"},$Z1904))),"Y","N")</f>
        <v>N</v>
      </c>
      <c r="P1904" t="str">
        <f>IF(OR(ISNUMBER(SEARCH({"BP","Hyper"},$Z1904))),"Y","N")</f>
        <v>N</v>
      </c>
      <c r="Q1904" t="str">
        <f>IF(OR(ISNUMBER(SEARCH({"Tobacc","smok"},$Z1904))),"Y","N")</f>
        <v>N</v>
      </c>
      <c r="T1904" s="8" t="s">
        <v>31</v>
      </c>
      <c r="U1904" s="8" t="s">
        <v>31</v>
      </c>
      <c r="Z1904" s="9" t="s">
        <v>31</v>
      </c>
      <c r="AA1904" t="str">
        <f>IF(OR(ISNUMBER(SEARCH({"Diabetes","Diabetic"},$Z1904))),"Y","N")</f>
        <v>N</v>
      </c>
      <c r="AB1904" s="6" t="s">
        <v>36</v>
      </c>
    </row>
    <row r="1905" spans="2:28">
      <c r="B1905">
        <v>2016</v>
      </c>
      <c r="C1905" s="4">
        <v>16696</v>
      </c>
      <c r="D1905" s="5" t="s">
        <v>30</v>
      </c>
      <c r="E1905" s="5" t="s">
        <v>31</v>
      </c>
      <c r="F1905" s="5" t="s">
        <v>32</v>
      </c>
      <c r="G1905" s="6" t="s">
        <v>33</v>
      </c>
      <c r="H1905" s="7">
        <v>71</v>
      </c>
      <c r="I1905" s="5" t="s">
        <v>34</v>
      </c>
      <c r="J1905" t="str">
        <f>IF((ISNUMBER(SEARCH({"Cash"},[1]Sheet2!$I1905))),"Avg","AboveAvg")</f>
        <v>Avg</v>
      </c>
      <c r="L1905" s="5" t="s">
        <v>31</v>
      </c>
      <c r="O1905" t="str">
        <f>IF(OR(ISNUMBER(SEARCH({"smok"},$Z1905))),"Y","N")</f>
        <v>N</v>
      </c>
      <c r="P1905" t="str">
        <f>IF(OR(ISNUMBER(SEARCH({"BP","Hyper"},$Z1905))),"Y","N")</f>
        <v>N</v>
      </c>
      <c r="Q1905" t="str">
        <f>IF(OR(ISNUMBER(SEARCH({"Tobacc","smok"},$Z1905))),"Y","N")</f>
        <v>N</v>
      </c>
      <c r="T1905" s="8" t="s">
        <v>31</v>
      </c>
      <c r="U1905" s="8" t="s">
        <v>31</v>
      </c>
      <c r="Z1905" s="9" t="s">
        <v>31</v>
      </c>
      <c r="AA1905" t="str">
        <f>IF(OR(ISNUMBER(SEARCH({"Diabetes","Diabetic"},$Z1905))),"Y","N")</f>
        <v>N</v>
      </c>
      <c r="AB1905" s="6" t="s">
        <v>36</v>
      </c>
    </row>
    <row r="1906" spans="2:28" ht="396">
      <c r="B1906">
        <v>2016</v>
      </c>
      <c r="C1906" s="4">
        <v>26647</v>
      </c>
      <c r="D1906" s="5" t="s">
        <v>39</v>
      </c>
      <c r="E1906" s="5" t="s">
        <v>31</v>
      </c>
      <c r="F1906" s="5" t="s">
        <v>37</v>
      </c>
      <c r="G1906" s="6" t="s">
        <v>33</v>
      </c>
      <c r="H1906" s="7">
        <v>43</v>
      </c>
      <c r="I1906" s="5" t="s">
        <v>40</v>
      </c>
      <c r="J1906" t="str">
        <f>IF((ISNUMBER(SEARCH({"Cash"},[1]Sheet2!$I1906))),"Avg","AboveAvg")</f>
        <v>AboveAvg</v>
      </c>
      <c r="L1906" s="5" t="s">
        <v>44</v>
      </c>
      <c r="O1906" t="str">
        <f>IF(OR(ISNUMBER(SEARCH({"smok"},$Z1906))),"Y","N")</f>
        <v>N</v>
      </c>
      <c r="P1906" t="str">
        <f>IF(OR(ISNUMBER(SEARCH({"BP","Hyper"},$Z1906))),"Y","N")</f>
        <v>N</v>
      </c>
      <c r="Q1906" t="str">
        <f>IF(OR(ISNUMBER(SEARCH({"Tobacc","smok"},$Z1906))),"Y","N")</f>
        <v>N</v>
      </c>
      <c r="T1906" s="8" t="s">
        <v>31</v>
      </c>
      <c r="U1906" s="8" t="s">
        <v>31</v>
      </c>
      <c r="Z1906" s="9" t="s">
        <v>919</v>
      </c>
      <c r="AA1906" t="str">
        <f>IF(OR(ISNUMBER(SEARCH({"Diabetes","Diabetic"},$Z1906))),"Y","N")</f>
        <v>N</v>
      </c>
      <c r="AB1906" s="6" t="s">
        <v>36</v>
      </c>
    </row>
    <row r="1907" spans="2:28" ht="39.6">
      <c r="B1907">
        <v>2016</v>
      </c>
      <c r="C1907" s="4">
        <v>25949</v>
      </c>
      <c r="D1907" s="5" t="s">
        <v>30</v>
      </c>
      <c r="E1907" s="5" t="s">
        <v>31</v>
      </c>
      <c r="F1907" s="5" t="s">
        <v>32</v>
      </c>
      <c r="G1907" s="6" t="s">
        <v>33</v>
      </c>
      <c r="H1907" s="7">
        <v>45</v>
      </c>
      <c r="I1907" s="5" t="s">
        <v>40</v>
      </c>
      <c r="J1907" t="str">
        <f>IF((ISNUMBER(SEARCH({"Cash"},[1]Sheet2!$I1907))),"Avg","AboveAvg")</f>
        <v>AboveAvg</v>
      </c>
      <c r="L1907" s="5" t="s">
        <v>31</v>
      </c>
      <c r="O1907" t="str">
        <f>IF(OR(ISNUMBER(SEARCH({"smok"},$Z1907))),"Y","N")</f>
        <v>N</v>
      </c>
      <c r="P1907" t="str">
        <f>IF(OR(ISNUMBER(SEARCH({"BP","Hyper"},$Z1907))),"Y","N")</f>
        <v>N</v>
      </c>
      <c r="Q1907" t="str">
        <f>IF(OR(ISNUMBER(SEARCH({"Tobacc","smok"},$Z1907))),"Y","N")</f>
        <v>Y</v>
      </c>
      <c r="T1907" s="8" t="s">
        <v>31</v>
      </c>
      <c r="U1907" s="8" t="s">
        <v>31</v>
      </c>
      <c r="Z1907" s="9" t="s">
        <v>920</v>
      </c>
      <c r="AA1907" t="str">
        <f>IF(OR(ISNUMBER(SEARCH({"Diabetes","Diabetic"},$Z1907))),"Y","N")</f>
        <v>N</v>
      </c>
      <c r="AB1907" s="6" t="s">
        <v>36</v>
      </c>
    </row>
    <row r="1908" spans="2:28">
      <c r="B1908">
        <v>2016</v>
      </c>
      <c r="C1908" s="4">
        <v>18772</v>
      </c>
      <c r="D1908" s="5" t="s">
        <v>30</v>
      </c>
      <c r="E1908" s="5" t="s">
        <v>31</v>
      </c>
      <c r="F1908" s="5" t="s">
        <v>37</v>
      </c>
      <c r="G1908" s="6" t="s">
        <v>33</v>
      </c>
      <c r="H1908" s="7">
        <v>65</v>
      </c>
      <c r="I1908" s="5" t="s">
        <v>34</v>
      </c>
      <c r="J1908" t="str">
        <f>IF((ISNUMBER(SEARCH({"Cash"},[1]Sheet2!$I1908))),"Avg","AboveAvg")</f>
        <v>Avg</v>
      </c>
      <c r="L1908" s="5" t="s">
        <v>31</v>
      </c>
      <c r="O1908" t="str">
        <f>IF(OR(ISNUMBER(SEARCH({"smok"},$Z1908))),"Y","N")</f>
        <v>N</v>
      </c>
      <c r="P1908" t="str">
        <f>IF(OR(ISNUMBER(SEARCH({"BP","Hyper"},$Z1908))),"Y","N")</f>
        <v>N</v>
      </c>
      <c r="Q1908" t="str">
        <f>IF(OR(ISNUMBER(SEARCH({"Tobacc","smok"},$Z1908))),"Y","N")</f>
        <v>N</v>
      </c>
      <c r="T1908" s="8" t="s">
        <v>31</v>
      </c>
      <c r="U1908" s="8" t="s">
        <v>31</v>
      </c>
      <c r="Z1908" s="9" t="s">
        <v>31</v>
      </c>
      <c r="AA1908" t="str">
        <f>IF(OR(ISNUMBER(SEARCH({"Diabetes","Diabetic"},$Z1908))),"Y","N")</f>
        <v>N</v>
      </c>
      <c r="AB1908" s="6" t="s">
        <v>36</v>
      </c>
    </row>
    <row r="1909" spans="2:28">
      <c r="B1909">
        <v>2016</v>
      </c>
      <c r="C1909" s="4">
        <v>23517</v>
      </c>
      <c r="D1909" s="5" t="s">
        <v>39</v>
      </c>
      <c r="E1909" s="5" t="s">
        <v>31</v>
      </c>
      <c r="F1909" s="5" t="s">
        <v>32</v>
      </c>
      <c r="G1909" s="6" t="s">
        <v>33</v>
      </c>
      <c r="H1909" s="7">
        <v>52</v>
      </c>
      <c r="I1909" s="5" t="s">
        <v>40</v>
      </c>
      <c r="J1909" t="str">
        <f>IF((ISNUMBER(SEARCH({"Cash"},[1]Sheet2!$I1909))),"Avg","AboveAvg")</f>
        <v>AboveAvg</v>
      </c>
      <c r="L1909" s="5" t="s">
        <v>41</v>
      </c>
      <c r="O1909" t="str">
        <f>IF(OR(ISNUMBER(SEARCH({"smok"},$Z1909))),"Y","N")</f>
        <v>N</v>
      </c>
      <c r="P1909" t="str">
        <f>IF(OR(ISNUMBER(SEARCH({"BP","Hyper"},$Z1909))),"Y","N")</f>
        <v>N</v>
      </c>
      <c r="Q1909" t="str">
        <f>IF(OR(ISNUMBER(SEARCH({"Tobacc","smok"},$Z1909))),"Y","N")</f>
        <v>N</v>
      </c>
      <c r="T1909" s="8" t="s">
        <v>31</v>
      </c>
      <c r="U1909" s="8" t="s">
        <v>31</v>
      </c>
      <c r="Z1909" s="9" t="s">
        <v>31</v>
      </c>
      <c r="AA1909" t="str">
        <f>IF(OR(ISNUMBER(SEARCH({"Diabetes","Diabetic"},$Z1909))),"Y","N")</f>
        <v>N</v>
      </c>
      <c r="AB1909" s="6" t="s">
        <v>36</v>
      </c>
    </row>
    <row r="1910" spans="2:28" ht="409.2">
      <c r="B1910">
        <v>2016</v>
      </c>
      <c r="C1910" s="4">
        <v>27908</v>
      </c>
      <c r="D1910" s="5" t="s">
        <v>30</v>
      </c>
      <c r="E1910" s="5" t="s">
        <v>31</v>
      </c>
      <c r="F1910" s="5" t="s">
        <v>37</v>
      </c>
      <c r="G1910" s="6" t="s">
        <v>33</v>
      </c>
      <c r="H1910" s="7">
        <v>40</v>
      </c>
      <c r="I1910" s="5" t="s">
        <v>40</v>
      </c>
      <c r="J1910" t="str">
        <f>IF((ISNUMBER(SEARCH({"Cash"},[1]Sheet2!$I1910))),"Avg","AboveAvg")</f>
        <v>AboveAvg</v>
      </c>
      <c r="L1910" s="5" t="s">
        <v>48</v>
      </c>
      <c r="O1910" t="str">
        <f>IF(OR(ISNUMBER(SEARCH({"smok"},$Z1910))),"Y","N")</f>
        <v>N</v>
      </c>
      <c r="P1910" t="str">
        <f>IF(OR(ISNUMBER(SEARCH({"BP","Hyper"},$Z1910))),"Y","N")</f>
        <v>Y</v>
      </c>
      <c r="Q1910" t="str">
        <f>IF(OR(ISNUMBER(SEARCH({"Tobacc","smok"},$Z1910))),"Y","N")</f>
        <v>N</v>
      </c>
      <c r="T1910" s="8" t="s">
        <v>31</v>
      </c>
      <c r="U1910" s="8" t="s">
        <v>31</v>
      </c>
      <c r="Z1910" s="9" t="s">
        <v>788</v>
      </c>
      <c r="AA1910" t="str">
        <f>IF(OR(ISNUMBER(SEARCH({"Diabetes","Diabetic"},$Z1910))),"Y","N")</f>
        <v>N</v>
      </c>
      <c r="AB1910" s="6" t="s">
        <v>36</v>
      </c>
    </row>
    <row r="1911" spans="2:28" ht="316.8">
      <c r="B1911">
        <v>2016</v>
      </c>
      <c r="C1911" s="4">
        <v>41777</v>
      </c>
      <c r="D1911" s="5" t="s">
        <v>30</v>
      </c>
      <c r="E1911" s="5" t="s">
        <v>31</v>
      </c>
      <c r="F1911" s="5" t="s">
        <v>32</v>
      </c>
      <c r="G1911" s="6" t="s">
        <v>33</v>
      </c>
      <c r="H1911" s="7">
        <v>2</v>
      </c>
      <c r="I1911" s="5" t="s">
        <v>40</v>
      </c>
      <c r="J1911" t="str">
        <f>IF((ISNUMBER(SEARCH({"Cash"},[1]Sheet2!$I1911))),"Avg","AboveAvg")</f>
        <v>AboveAvg</v>
      </c>
      <c r="L1911" s="5" t="s">
        <v>48</v>
      </c>
      <c r="O1911" t="str">
        <f>IF(OR(ISNUMBER(SEARCH({"smok"},$Z1911))),"Y","N")</f>
        <v>N</v>
      </c>
      <c r="P1911" t="str">
        <f>IF(OR(ISNUMBER(SEARCH({"BP","Hyper"},$Z1911))),"Y","N")</f>
        <v>Y</v>
      </c>
      <c r="Q1911" t="str">
        <f>IF(OR(ISNUMBER(SEARCH({"Tobacc","smok"},$Z1911))),"Y","N")</f>
        <v>N</v>
      </c>
      <c r="T1911" s="8" t="s">
        <v>31</v>
      </c>
      <c r="U1911" s="8" t="s">
        <v>31</v>
      </c>
      <c r="Z1911" s="9" t="s">
        <v>921</v>
      </c>
      <c r="AA1911" t="str">
        <f>IF(OR(ISNUMBER(SEARCH({"Diabetes","Diabetic"},$Z1911))),"Y","N")</f>
        <v>N</v>
      </c>
      <c r="AB1911" s="6" t="s">
        <v>36</v>
      </c>
    </row>
    <row r="1912" spans="2:28" ht="52.8">
      <c r="B1912">
        <v>2016</v>
      </c>
      <c r="C1912" s="4">
        <v>33559</v>
      </c>
      <c r="D1912" s="5" t="s">
        <v>30</v>
      </c>
      <c r="E1912" s="5" t="s">
        <v>31</v>
      </c>
      <c r="F1912" s="5" t="s">
        <v>32</v>
      </c>
      <c r="G1912" s="6" t="s">
        <v>33</v>
      </c>
      <c r="H1912" s="7">
        <v>24</v>
      </c>
      <c r="I1912" s="5" t="s">
        <v>40</v>
      </c>
      <c r="J1912" t="str">
        <f>IF((ISNUMBER(SEARCH({"Cash"},[1]Sheet2!$I1912))),"Avg","AboveAvg")</f>
        <v>AboveAvg</v>
      </c>
      <c r="L1912" s="5" t="s">
        <v>31</v>
      </c>
      <c r="O1912" t="str">
        <f>IF(OR(ISNUMBER(SEARCH({"smok"},$Z1912))),"Y","N")</f>
        <v>N</v>
      </c>
      <c r="P1912" t="str">
        <f>IF(OR(ISNUMBER(SEARCH({"BP","Hyper"},$Z1912))),"Y","N")</f>
        <v>N</v>
      </c>
      <c r="Q1912" t="str">
        <f>IF(OR(ISNUMBER(SEARCH({"Tobacc","smok"},$Z1912))),"Y","N")</f>
        <v>N</v>
      </c>
      <c r="T1912" s="8" t="s">
        <v>31</v>
      </c>
      <c r="U1912" s="8" t="s">
        <v>31</v>
      </c>
      <c r="Z1912" s="9" t="s">
        <v>79</v>
      </c>
      <c r="AA1912" t="str">
        <f>IF(OR(ISNUMBER(SEARCH({"Diabetes","Diabetic"},$Z1912))),"Y","N")</f>
        <v>N</v>
      </c>
      <c r="AB1912" s="6" t="s">
        <v>36</v>
      </c>
    </row>
    <row r="1913" spans="2:28" ht="52.8">
      <c r="B1913">
        <v>2016</v>
      </c>
      <c r="C1913" s="4">
        <v>21206</v>
      </c>
      <c r="D1913" s="5" t="s">
        <v>30</v>
      </c>
      <c r="E1913" s="5" t="s">
        <v>31</v>
      </c>
      <c r="F1913" s="5" t="s">
        <v>32</v>
      </c>
      <c r="G1913" s="6" t="s">
        <v>33</v>
      </c>
      <c r="H1913" s="7">
        <v>58</v>
      </c>
      <c r="I1913" s="5" t="s">
        <v>34</v>
      </c>
      <c r="J1913" t="str">
        <f>IF((ISNUMBER(SEARCH({"Cash"},[1]Sheet2!$I1913))),"Avg","AboveAvg")</f>
        <v>Avg</v>
      </c>
      <c r="L1913" s="5" t="s">
        <v>31</v>
      </c>
      <c r="O1913" t="str">
        <f>IF(OR(ISNUMBER(SEARCH({"smok"},$Z1913))),"Y","N")</f>
        <v>N</v>
      </c>
      <c r="P1913" t="str">
        <f>IF(OR(ISNUMBER(SEARCH({"BP","Hyper"},$Z1913))),"Y","N")</f>
        <v>N</v>
      </c>
      <c r="Q1913" t="str">
        <f>IF(OR(ISNUMBER(SEARCH({"Tobacc","smok"},$Z1913))),"Y","N")</f>
        <v>N</v>
      </c>
      <c r="T1913" s="8" t="s">
        <v>31</v>
      </c>
      <c r="U1913" s="8" t="s">
        <v>31</v>
      </c>
      <c r="Z1913" s="9" t="s">
        <v>79</v>
      </c>
      <c r="AA1913" t="str">
        <f>IF(OR(ISNUMBER(SEARCH({"Diabetes","Diabetic"},$Z1913))),"Y","N")</f>
        <v>N</v>
      </c>
      <c r="AB1913" s="6" t="s">
        <v>36</v>
      </c>
    </row>
    <row r="1914" spans="2:28" ht="52.8">
      <c r="B1914">
        <v>2016</v>
      </c>
      <c r="C1914" s="4">
        <v>21215</v>
      </c>
      <c r="D1914" s="5" t="s">
        <v>30</v>
      </c>
      <c r="E1914" s="5" t="s">
        <v>31</v>
      </c>
      <c r="F1914" s="5" t="s">
        <v>32</v>
      </c>
      <c r="G1914" s="6" t="s">
        <v>33</v>
      </c>
      <c r="H1914" s="7">
        <v>58</v>
      </c>
      <c r="I1914" s="5" t="s">
        <v>40</v>
      </c>
      <c r="J1914" t="str">
        <f>IF((ISNUMBER(SEARCH({"Cash"},[1]Sheet2!$I1914))),"Avg","AboveAvg")</f>
        <v>AboveAvg</v>
      </c>
      <c r="L1914" s="5" t="s">
        <v>31</v>
      </c>
      <c r="O1914" t="str">
        <f>IF(OR(ISNUMBER(SEARCH({"smok"},$Z1914))),"Y","N")</f>
        <v>N</v>
      </c>
      <c r="P1914" t="str">
        <f>IF(OR(ISNUMBER(SEARCH({"BP","Hyper"},$Z1914))),"Y","N")</f>
        <v>N</v>
      </c>
      <c r="Q1914" t="str">
        <f>IF(OR(ISNUMBER(SEARCH({"Tobacc","smok"},$Z1914))),"Y","N")</f>
        <v>N</v>
      </c>
      <c r="T1914" s="8" t="s">
        <v>31</v>
      </c>
      <c r="U1914" s="8" t="s">
        <v>31</v>
      </c>
      <c r="Z1914" s="9" t="s">
        <v>228</v>
      </c>
      <c r="AA1914" t="str">
        <f>IF(OR(ISNUMBER(SEARCH({"Diabetes","Diabetic"},$Z1914))),"Y","N")</f>
        <v>N</v>
      </c>
      <c r="AB1914" s="6" t="s">
        <v>36</v>
      </c>
    </row>
    <row r="1915" spans="2:28" ht="39.6">
      <c r="B1915">
        <v>2016</v>
      </c>
      <c r="C1915" s="4">
        <v>26415</v>
      </c>
      <c r="D1915" s="5" t="s">
        <v>30</v>
      </c>
      <c r="E1915" s="5" t="s">
        <v>31</v>
      </c>
      <c r="F1915" s="5" t="s">
        <v>32</v>
      </c>
      <c r="G1915" s="6" t="s">
        <v>33</v>
      </c>
      <c r="H1915" s="7">
        <v>44</v>
      </c>
      <c r="I1915" s="5" t="s">
        <v>34</v>
      </c>
      <c r="J1915" t="str">
        <f>IF((ISNUMBER(SEARCH({"Cash"},[1]Sheet2!$I1915))),"Avg","AboveAvg")</f>
        <v>Avg</v>
      </c>
      <c r="L1915" s="5" t="s">
        <v>31</v>
      </c>
      <c r="O1915" t="str">
        <f>IF(OR(ISNUMBER(SEARCH({"smok"},$Z1915))),"Y","N")</f>
        <v>N</v>
      </c>
      <c r="P1915" t="str">
        <f>IF(OR(ISNUMBER(SEARCH({"BP","Hyper"},$Z1915))),"Y","N")</f>
        <v>N</v>
      </c>
      <c r="Q1915" t="str">
        <f>IF(OR(ISNUMBER(SEARCH({"Tobacc","smok"},$Z1915))),"Y","N")</f>
        <v>N</v>
      </c>
      <c r="T1915" s="8" t="s">
        <v>31</v>
      </c>
      <c r="U1915" s="8" t="s">
        <v>31</v>
      </c>
      <c r="Z1915" s="9" t="s">
        <v>621</v>
      </c>
      <c r="AA1915" t="str">
        <f>IF(OR(ISNUMBER(SEARCH({"Diabetes","Diabetic"},$Z1915))),"Y","N")</f>
        <v>N</v>
      </c>
      <c r="AB1915" s="6" t="s">
        <v>36</v>
      </c>
    </row>
    <row r="1916" spans="2:28" ht="409.6">
      <c r="B1916">
        <v>2016</v>
      </c>
      <c r="C1916" s="4">
        <v>22662</v>
      </c>
      <c r="D1916" s="5" t="s">
        <v>30</v>
      </c>
      <c r="E1916" s="5" t="s">
        <v>31</v>
      </c>
      <c r="F1916" s="5" t="s">
        <v>32</v>
      </c>
      <c r="G1916" s="6" t="s">
        <v>33</v>
      </c>
      <c r="H1916" s="7">
        <v>54</v>
      </c>
      <c r="I1916" s="5" t="s">
        <v>40</v>
      </c>
      <c r="J1916" t="str">
        <f>IF((ISNUMBER(SEARCH({"Cash"},[1]Sheet2!$I1916))),"Avg","AboveAvg")</f>
        <v>AboveAvg</v>
      </c>
      <c r="L1916" s="5" t="s">
        <v>31</v>
      </c>
      <c r="O1916" t="str">
        <f>IF(OR(ISNUMBER(SEARCH({"smok"},$Z1916))),"Y","N")</f>
        <v>N</v>
      </c>
      <c r="P1916" t="str">
        <f>IF(OR(ISNUMBER(SEARCH({"BP","Hyper"},$Z1916))),"Y","N")</f>
        <v>Y</v>
      </c>
      <c r="Q1916" t="str">
        <f>IF(OR(ISNUMBER(SEARCH({"Tobacc","smok"},$Z1916))),"Y","N")</f>
        <v>N</v>
      </c>
      <c r="T1916" s="8" t="s">
        <v>31</v>
      </c>
      <c r="U1916" s="8" t="s">
        <v>31</v>
      </c>
      <c r="Z1916" s="9" t="s">
        <v>922</v>
      </c>
      <c r="AA1916" t="str">
        <f>IF(OR(ISNUMBER(SEARCH({"Diabetes","Diabetic"},$Z1916))),"Y","N")</f>
        <v>N</v>
      </c>
      <c r="AB1916" s="6" t="s">
        <v>36</v>
      </c>
    </row>
    <row r="1917" spans="2:28" ht="409.6">
      <c r="B1917">
        <v>2016</v>
      </c>
      <c r="C1917" s="4">
        <v>20524</v>
      </c>
      <c r="D1917" s="5" t="s">
        <v>30</v>
      </c>
      <c r="E1917" s="5" t="s">
        <v>31</v>
      </c>
      <c r="F1917" s="5" t="s">
        <v>37</v>
      </c>
      <c r="G1917" s="6" t="s">
        <v>33</v>
      </c>
      <c r="H1917" s="7">
        <v>60</v>
      </c>
      <c r="I1917" s="5" t="s">
        <v>40</v>
      </c>
      <c r="J1917" t="str">
        <f>IF((ISNUMBER(SEARCH({"Cash"},[1]Sheet2!$I1917))),"Avg","AboveAvg")</f>
        <v>AboveAvg</v>
      </c>
      <c r="L1917" s="5" t="s">
        <v>44</v>
      </c>
      <c r="O1917" t="str">
        <f>IF(OR(ISNUMBER(SEARCH({"smok"},$Z1917))),"Y","N")</f>
        <v>N</v>
      </c>
      <c r="P1917" t="str">
        <f>IF(OR(ISNUMBER(SEARCH({"BP","Hyper"},$Z1917))),"Y","N")</f>
        <v>Y</v>
      </c>
      <c r="Q1917" t="str">
        <f>IF(OR(ISNUMBER(SEARCH({"Tobacc","smok"},$Z1917))),"Y","N")</f>
        <v>N</v>
      </c>
      <c r="T1917" s="8" t="s">
        <v>31</v>
      </c>
      <c r="U1917" s="8" t="s">
        <v>31</v>
      </c>
      <c r="Z1917" s="9" t="s">
        <v>923</v>
      </c>
      <c r="AA1917" t="str">
        <f>IF(OR(ISNUMBER(SEARCH({"Diabetes","Diabetic"},$Z1917))),"Y","N")</f>
        <v>N</v>
      </c>
      <c r="AB1917" s="6" t="s">
        <v>36</v>
      </c>
    </row>
    <row r="1918" spans="2:28" ht="369.6">
      <c r="B1918">
        <v>2016</v>
      </c>
      <c r="C1918" s="4">
        <v>18866</v>
      </c>
      <c r="D1918" s="5" t="s">
        <v>30</v>
      </c>
      <c r="E1918" s="5" t="s">
        <v>31</v>
      </c>
      <c r="F1918" s="5" t="s">
        <v>37</v>
      </c>
      <c r="G1918" s="6" t="s">
        <v>33</v>
      </c>
      <c r="H1918" s="7">
        <v>65</v>
      </c>
      <c r="I1918" s="5" t="s">
        <v>34</v>
      </c>
      <c r="J1918" t="str">
        <f>IF((ISNUMBER(SEARCH({"Cash"},[1]Sheet2!$I1918))),"Avg","AboveAvg")</f>
        <v>Avg</v>
      </c>
      <c r="L1918" s="5" t="s">
        <v>41</v>
      </c>
      <c r="O1918" t="str">
        <f>IF(OR(ISNUMBER(SEARCH({"smok"},$Z1918))),"Y","N")</f>
        <v>N</v>
      </c>
      <c r="P1918" t="str">
        <f>IF(OR(ISNUMBER(SEARCH({"BP","Hyper"},$Z1918))),"Y","N")</f>
        <v>Y</v>
      </c>
      <c r="Q1918" t="str">
        <f>IF(OR(ISNUMBER(SEARCH({"Tobacc","smok"},$Z1918))),"Y","N")</f>
        <v>N</v>
      </c>
      <c r="T1918" s="8" t="s">
        <v>31</v>
      </c>
      <c r="U1918" s="8" t="s">
        <v>31</v>
      </c>
      <c r="Z1918" s="9" t="s">
        <v>924</v>
      </c>
      <c r="AA1918" t="str">
        <f>IF(OR(ISNUMBER(SEARCH({"Diabetes","Diabetic"},$Z1918))),"Y","N")</f>
        <v>Y</v>
      </c>
      <c r="AB1918" s="6" t="s">
        <v>36</v>
      </c>
    </row>
    <row r="1919" spans="2:28" ht="409.6">
      <c r="B1919">
        <v>2016</v>
      </c>
      <c r="C1919" s="4">
        <v>18876</v>
      </c>
      <c r="D1919" s="5" t="s">
        <v>30</v>
      </c>
      <c r="E1919" s="5" t="s">
        <v>31</v>
      </c>
      <c r="F1919" s="5" t="s">
        <v>32</v>
      </c>
      <c r="G1919" s="6" t="s">
        <v>33</v>
      </c>
      <c r="H1919" s="7">
        <v>65</v>
      </c>
      <c r="I1919" s="5" t="s">
        <v>34</v>
      </c>
      <c r="J1919" t="str">
        <f>IF((ISNUMBER(SEARCH({"Cash"},[1]Sheet2!$I1919))),"Avg","AboveAvg")</f>
        <v>Avg</v>
      </c>
      <c r="L1919" s="5" t="s">
        <v>31</v>
      </c>
      <c r="O1919" t="str">
        <f>IF(OR(ISNUMBER(SEARCH({"smok"},$Z1919))),"Y","N")</f>
        <v>N</v>
      </c>
      <c r="P1919" t="str">
        <f>IF(OR(ISNUMBER(SEARCH({"BP","Hyper"},$Z1919))),"Y","N")</f>
        <v>Y</v>
      </c>
      <c r="Q1919" t="str">
        <f>IF(OR(ISNUMBER(SEARCH({"Tobacc","smok"},$Z1919))),"Y","N")</f>
        <v>N</v>
      </c>
      <c r="T1919" s="8" t="s">
        <v>31</v>
      </c>
      <c r="U1919" s="8" t="s">
        <v>31</v>
      </c>
      <c r="Z1919" s="9" t="s">
        <v>925</v>
      </c>
      <c r="AA1919" t="str">
        <f>IF(OR(ISNUMBER(SEARCH({"Diabetes","Diabetic"},$Z1919))),"Y","N")</f>
        <v>N</v>
      </c>
      <c r="AB1919" s="6" t="s">
        <v>36</v>
      </c>
    </row>
    <row r="1920" spans="2:28" ht="264">
      <c r="B1920">
        <v>2016</v>
      </c>
      <c r="C1920" s="4">
        <v>31232</v>
      </c>
      <c r="D1920" s="5" t="s">
        <v>30</v>
      </c>
      <c r="E1920" s="5" t="s">
        <v>31</v>
      </c>
      <c r="F1920" s="5" t="s">
        <v>37</v>
      </c>
      <c r="G1920" s="6" t="s">
        <v>33</v>
      </c>
      <c r="H1920" s="7">
        <v>30</v>
      </c>
      <c r="I1920" s="5" t="s">
        <v>34</v>
      </c>
      <c r="J1920" t="str">
        <f>IF((ISNUMBER(SEARCH({"Cash"},[1]Sheet2!$I1920))),"Avg","AboveAvg")</f>
        <v>Avg</v>
      </c>
      <c r="L1920" s="5" t="s">
        <v>31</v>
      </c>
      <c r="O1920" t="str">
        <f>IF(OR(ISNUMBER(SEARCH({"smok"},$Z1920))),"Y","N")</f>
        <v>N</v>
      </c>
      <c r="P1920" t="str">
        <f>IF(OR(ISNUMBER(SEARCH({"BP","Hyper"},$Z1920))),"Y","N")</f>
        <v>N</v>
      </c>
      <c r="Q1920" t="str">
        <f>IF(OR(ISNUMBER(SEARCH({"Tobacc","smok"},$Z1920))),"Y","N")</f>
        <v>N</v>
      </c>
      <c r="T1920" s="8" t="s">
        <v>31</v>
      </c>
      <c r="U1920" s="8" t="s">
        <v>31</v>
      </c>
      <c r="Z1920" s="9" t="s">
        <v>926</v>
      </c>
      <c r="AA1920" t="str">
        <f>IF(OR(ISNUMBER(SEARCH({"Diabetes","Diabetic"},$Z1920))),"Y","N")</f>
        <v>N</v>
      </c>
      <c r="AB1920" s="6" t="s">
        <v>36</v>
      </c>
    </row>
    <row r="1921" spans="2:28" ht="290.39999999999998">
      <c r="B1921">
        <v>2016</v>
      </c>
      <c r="C1921" s="4">
        <v>23867</v>
      </c>
      <c r="D1921" s="5" t="s">
        <v>30</v>
      </c>
      <c r="E1921" s="5" t="s">
        <v>31</v>
      </c>
      <c r="F1921" s="5" t="s">
        <v>32</v>
      </c>
      <c r="G1921" s="6" t="s">
        <v>33</v>
      </c>
      <c r="H1921" s="7">
        <v>51</v>
      </c>
      <c r="I1921" s="5" t="s">
        <v>34</v>
      </c>
      <c r="J1921" t="str">
        <f>IF((ISNUMBER(SEARCH({"Cash"},[1]Sheet2!$I1921))),"Avg","AboveAvg")</f>
        <v>Avg</v>
      </c>
      <c r="L1921" s="5" t="s">
        <v>41</v>
      </c>
      <c r="O1921" t="str">
        <f>IF(OR(ISNUMBER(SEARCH({"smok"},$Z1921))),"Y","N")</f>
        <v>N</v>
      </c>
      <c r="P1921" t="str">
        <f>IF(OR(ISNUMBER(SEARCH({"BP","Hyper"},$Z1921))),"Y","N")</f>
        <v>N</v>
      </c>
      <c r="Q1921" t="str">
        <f>IF(OR(ISNUMBER(SEARCH({"Tobacc","smok"},$Z1921))),"Y","N")</f>
        <v>N</v>
      </c>
      <c r="T1921" s="8" t="s">
        <v>31</v>
      </c>
      <c r="U1921" s="8" t="s">
        <v>31</v>
      </c>
      <c r="Z1921" s="9" t="s">
        <v>927</v>
      </c>
      <c r="AA1921" t="str">
        <f>IF(OR(ISNUMBER(SEARCH({"Diabetes","Diabetic"},$Z1921))),"Y","N")</f>
        <v>N</v>
      </c>
      <c r="AB1921" s="6" t="s">
        <v>36</v>
      </c>
    </row>
    <row r="1922" spans="2:28" ht="224.4">
      <c r="B1922">
        <v>2016</v>
      </c>
      <c r="C1922" s="4">
        <v>24127</v>
      </c>
      <c r="D1922" s="5" t="s">
        <v>30</v>
      </c>
      <c r="E1922" s="5" t="s">
        <v>31</v>
      </c>
      <c r="F1922" s="5" t="s">
        <v>37</v>
      </c>
      <c r="G1922" s="6" t="s">
        <v>33</v>
      </c>
      <c r="H1922" s="7">
        <v>50</v>
      </c>
      <c r="I1922" s="5" t="s">
        <v>34</v>
      </c>
      <c r="J1922" t="str">
        <f>IF((ISNUMBER(SEARCH({"Cash"},[1]Sheet2!$I1922))),"Avg","AboveAvg")</f>
        <v>Avg</v>
      </c>
      <c r="L1922" s="5" t="s">
        <v>31</v>
      </c>
      <c r="O1922" t="str">
        <f>IF(OR(ISNUMBER(SEARCH({"smok"},$Z1922))),"Y","N")</f>
        <v>N</v>
      </c>
      <c r="P1922" t="str">
        <f>IF(OR(ISNUMBER(SEARCH({"BP","Hyper"},$Z1922))),"Y","N")</f>
        <v>N</v>
      </c>
      <c r="Q1922" t="str">
        <f>IF(OR(ISNUMBER(SEARCH({"Tobacc","smok"},$Z1922))),"Y","N")</f>
        <v>N</v>
      </c>
      <c r="T1922" s="8" t="s">
        <v>31</v>
      </c>
      <c r="U1922" s="8" t="s">
        <v>31</v>
      </c>
      <c r="Z1922" s="9" t="s">
        <v>928</v>
      </c>
      <c r="AA1922" t="str">
        <f>IF(OR(ISNUMBER(SEARCH({"Diabetes","Diabetic"},$Z1922))),"Y","N")</f>
        <v>N</v>
      </c>
      <c r="AB1922" s="6" t="s">
        <v>36</v>
      </c>
    </row>
    <row r="1923" spans="2:28">
      <c r="B1923">
        <v>2016</v>
      </c>
      <c r="C1923" s="4">
        <v>25743</v>
      </c>
      <c r="D1923" s="5" t="s">
        <v>30</v>
      </c>
      <c r="E1923" s="5" t="s">
        <v>31</v>
      </c>
      <c r="F1923" s="5" t="s">
        <v>32</v>
      </c>
      <c r="G1923" s="6" t="s">
        <v>33</v>
      </c>
      <c r="H1923" s="7">
        <v>46</v>
      </c>
      <c r="I1923" s="5" t="s">
        <v>40</v>
      </c>
      <c r="J1923" t="str">
        <f>IF((ISNUMBER(SEARCH({"Cash"},[1]Sheet2!$I1923))),"Avg","AboveAvg")</f>
        <v>AboveAvg</v>
      </c>
      <c r="L1923" s="5" t="s">
        <v>31</v>
      </c>
      <c r="O1923" t="str">
        <f>IF(OR(ISNUMBER(SEARCH({"smok"},$Z1923))),"Y","N")</f>
        <v>N</v>
      </c>
      <c r="P1923" t="str">
        <f>IF(OR(ISNUMBER(SEARCH({"BP","Hyper"},$Z1923))),"Y","N")</f>
        <v>N</v>
      </c>
      <c r="Q1923" t="str">
        <f>IF(OR(ISNUMBER(SEARCH({"Tobacc","smok"},$Z1923))),"Y","N")</f>
        <v>N</v>
      </c>
      <c r="T1923" s="8" t="s">
        <v>31</v>
      </c>
      <c r="U1923" s="8" t="s">
        <v>31</v>
      </c>
      <c r="Z1923" s="9" t="s">
        <v>31</v>
      </c>
      <c r="AA1923" t="str">
        <f>IF(OR(ISNUMBER(SEARCH({"Diabetes","Diabetic"},$Z1923))),"Y","N")</f>
        <v>N</v>
      </c>
      <c r="AB1923" s="6" t="s">
        <v>36</v>
      </c>
    </row>
    <row r="1924" spans="2:28">
      <c r="B1924">
        <v>2016</v>
      </c>
      <c r="C1924" s="4">
        <v>20612</v>
      </c>
      <c r="D1924" s="5" t="s">
        <v>30</v>
      </c>
      <c r="E1924" s="5" t="s">
        <v>31</v>
      </c>
      <c r="F1924" s="5" t="s">
        <v>37</v>
      </c>
      <c r="G1924" s="6" t="s">
        <v>33</v>
      </c>
      <c r="H1924" s="7">
        <v>60</v>
      </c>
      <c r="I1924" s="5" t="s">
        <v>34</v>
      </c>
      <c r="J1924" t="str">
        <f>IF((ISNUMBER(SEARCH({"Cash"},[1]Sheet2!$I1924))),"Avg","AboveAvg")</f>
        <v>Avg</v>
      </c>
      <c r="L1924" s="5" t="s">
        <v>31</v>
      </c>
      <c r="O1924" t="str">
        <f>IF(OR(ISNUMBER(SEARCH({"smok"},$Z1924))),"Y","N")</f>
        <v>N</v>
      </c>
      <c r="P1924" t="str">
        <f>IF(OR(ISNUMBER(SEARCH({"BP","Hyper"},$Z1924))),"Y","N")</f>
        <v>N</v>
      </c>
      <c r="Q1924" t="str">
        <f>IF(OR(ISNUMBER(SEARCH({"Tobacc","smok"},$Z1924))),"Y","N")</f>
        <v>N</v>
      </c>
      <c r="T1924" s="8" t="s">
        <v>31</v>
      </c>
      <c r="U1924" s="8" t="s">
        <v>31</v>
      </c>
      <c r="Z1924" s="9" t="s">
        <v>31</v>
      </c>
      <c r="AA1924" t="str">
        <f>IF(OR(ISNUMBER(SEARCH({"Diabetes","Diabetic"},$Z1924))),"Y","N")</f>
        <v>N</v>
      </c>
      <c r="AB1924" s="6" t="s">
        <v>36</v>
      </c>
    </row>
    <row r="1925" spans="2:28" ht="250.8">
      <c r="B1925">
        <v>2016</v>
      </c>
      <c r="C1925" s="4">
        <v>22953</v>
      </c>
      <c r="D1925" s="5" t="s">
        <v>30</v>
      </c>
      <c r="E1925" s="5" t="s">
        <v>31</v>
      </c>
      <c r="F1925" s="5" t="s">
        <v>37</v>
      </c>
      <c r="G1925" s="6" t="s">
        <v>33</v>
      </c>
      <c r="H1925" s="7">
        <v>53</v>
      </c>
      <c r="I1925" s="5" t="s">
        <v>40</v>
      </c>
      <c r="J1925" t="str">
        <f>IF((ISNUMBER(SEARCH({"Cash"},[1]Sheet2!$I1925))),"Avg","AboveAvg")</f>
        <v>AboveAvg</v>
      </c>
      <c r="L1925" s="5" t="s">
        <v>41</v>
      </c>
      <c r="O1925" t="str">
        <f>IF(OR(ISNUMBER(SEARCH({"smok"},$Z1925))),"Y","N")</f>
        <v>N</v>
      </c>
      <c r="P1925" t="str">
        <f>IF(OR(ISNUMBER(SEARCH({"BP","Hyper"},$Z1925))),"Y","N")</f>
        <v>N</v>
      </c>
      <c r="Q1925" t="str">
        <f>IF(OR(ISNUMBER(SEARCH({"Tobacc","smok"},$Z1925))),"Y","N")</f>
        <v>N</v>
      </c>
      <c r="T1925" s="8" t="s">
        <v>31</v>
      </c>
      <c r="U1925" s="8" t="s">
        <v>31</v>
      </c>
      <c r="Z1925" s="9" t="s">
        <v>929</v>
      </c>
      <c r="AA1925" t="str">
        <f>IF(OR(ISNUMBER(SEARCH({"Diabetes","Diabetic"},$Z1925))),"Y","N")</f>
        <v>N</v>
      </c>
      <c r="AB1925" s="6" t="s">
        <v>36</v>
      </c>
    </row>
    <row r="1926" spans="2:28" ht="105.6">
      <c r="B1926">
        <v>2016</v>
      </c>
      <c r="C1926" s="4">
        <v>18772</v>
      </c>
      <c r="D1926" s="5" t="s">
        <v>30</v>
      </c>
      <c r="E1926" s="5" t="s">
        <v>31</v>
      </c>
      <c r="F1926" s="5" t="s">
        <v>32</v>
      </c>
      <c r="G1926" s="6" t="s">
        <v>33</v>
      </c>
      <c r="H1926" s="7">
        <v>65</v>
      </c>
      <c r="I1926" s="5" t="s">
        <v>40</v>
      </c>
      <c r="J1926" t="str">
        <f>IF((ISNUMBER(SEARCH({"Cash"},[1]Sheet2!$I1926))),"Avg","AboveAvg")</f>
        <v>AboveAvg</v>
      </c>
      <c r="L1926" s="5" t="s">
        <v>31</v>
      </c>
      <c r="O1926" t="str">
        <f>IF(OR(ISNUMBER(SEARCH({"smok"},$Z1926))),"Y","N")</f>
        <v>Y</v>
      </c>
      <c r="P1926" t="str">
        <f>IF(OR(ISNUMBER(SEARCH({"BP","Hyper"},$Z1926))),"Y","N")</f>
        <v>N</v>
      </c>
      <c r="Q1926" t="str">
        <f>IF(OR(ISNUMBER(SEARCH({"Tobacc","smok"},$Z1926))),"Y","N")</f>
        <v>Y</v>
      </c>
      <c r="T1926" s="8" t="s">
        <v>31</v>
      </c>
      <c r="U1926" s="8" t="s">
        <v>31</v>
      </c>
      <c r="Z1926" s="9" t="s">
        <v>930</v>
      </c>
      <c r="AA1926" t="str">
        <f>IF(OR(ISNUMBER(SEARCH({"Diabetes","Diabetic"},$Z1926))),"Y","N")</f>
        <v>N</v>
      </c>
      <c r="AB1926" s="6" t="s">
        <v>36</v>
      </c>
    </row>
    <row r="1927" spans="2:28" ht="66">
      <c r="B1927">
        <v>2016</v>
      </c>
      <c r="C1927" s="4">
        <v>19725</v>
      </c>
      <c r="D1927" s="5" t="s">
        <v>30</v>
      </c>
      <c r="E1927" s="5" t="s">
        <v>31</v>
      </c>
      <c r="F1927" s="5" t="s">
        <v>37</v>
      </c>
      <c r="G1927" s="6" t="s">
        <v>33</v>
      </c>
      <c r="H1927" s="7">
        <v>62</v>
      </c>
      <c r="I1927" s="5" t="s">
        <v>40</v>
      </c>
      <c r="J1927" t="str">
        <f>IF((ISNUMBER(SEARCH({"Cash"},[1]Sheet2!$I1927))),"Avg","AboveAvg")</f>
        <v>AboveAvg</v>
      </c>
      <c r="L1927" s="5" t="s">
        <v>48</v>
      </c>
      <c r="O1927" t="str">
        <f>IF(OR(ISNUMBER(SEARCH({"smok"},$Z1927))),"Y","N")</f>
        <v>N</v>
      </c>
      <c r="P1927" t="str">
        <f>IF(OR(ISNUMBER(SEARCH({"BP","Hyper"},$Z1927))),"Y","N")</f>
        <v>N</v>
      </c>
      <c r="Q1927" t="str">
        <f>IF(OR(ISNUMBER(SEARCH({"Tobacc","smok"},$Z1927))),"Y","N")</f>
        <v>N</v>
      </c>
      <c r="T1927" s="8" t="s">
        <v>31</v>
      </c>
      <c r="U1927" s="8" t="s">
        <v>31</v>
      </c>
      <c r="Z1927" s="9" t="s">
        <v>931</v>
      </c>
      <c r="AA1927" t="str">
        <f>IF(OR(ISNUMBER(SEARCH({"Diabetes","Diabetic"},$Z1927))),"Y","N")</f>
        <v>N</v>
      </c>
      <c r="AB1927" s="6" t="s">
        <v>36</v>
      </c>
    </row>
    <row r="1928" spans="2:28">
      <c r="B1928">
        <v>2016</v>
      </c>
      <c r="C1928" s="4">
        <v>17331</v>
      </c>
      <c r="D1928" s="5" t="s">
        <v>30</v>
      </c>
      <c r="E1928" s="5" t="s">
        <v>31</v>
      </c>
      <c r="F1928" s="5" t="s">
        <v>37</v>
      </c>
      <c r="G1928" s="6" t="s">
        <v>33</v>
      </c>
      <c r="H1928" s="7">
        <v>69</v>
      </c>
      <c r="I1928" s="5" t="s">
        <v>40</v>
      </c>
      <c r="J1928" t="str">
        <f>IF((ISNUMBER(SEARCH({"Cash"},[1]Sheet2!$I1928))),"Avg","AboveAvg")</f>
        <v>AboveAvg</v>
      </c>
      <c r="L1928" s="5" t="s">
        <v>31</v>
      </c>
      <c r="O1928" t="str">
        <f>IF(OR(ISNUMBER(SEARCH({"smok"},$Z1928))),"Y","N")</f>
        <v>N</v>
      </c>
      <c r="P1928" t="str">
        <f>IF(OR(ISNUMBER(SEARCH({"BP","Hyper"},$Z1928))),"Y","N")</f>
        <v>N</v>
      </c>
      <c r="Q1928" t="str">
        <f>IF(OR(ISNUMBER(SEARCH({"Tobacc","smok"},$Z1928))),"Y","N")</f>
        <v>N</v>
      </c>
      <c r="T1928" s="8" t="s">
        <v>31</v>
      </c>
      <c r="U1928" s="8" t="s">
        <v>31</v>
      </c>
      <c r="Z1928" s="9" t="s">
        <v>31</v>
      </c>
      <c r="AA1928" t="str">
        <f>IF(OR(ISNUMBER(SEARCH({"Diabetes","Diabetic"},$Z1928))),"Y","N")</f>
        <v>N</v>
      </c>
      <c r="AB1928" s="6" t="s">
        <v>36</v>
      </c>
    </row>
    <row r="1929" spans="2:28" ht="382.8">
      <c r="B1929">
        <v>2016</v>
      </c>
      <c r="C1929" s="4">
        <v>17687</v>
      </c>
      <c r="D1929" s="5" t="s">
        <v>30</v>
      </c>
      <c r="E1929" s="5" t="s">
        <v>31</v>
      </c>
      <c r="F1929" s="5" t="s">
        <v>32</v>
      </c>
      <c r="G1929" s="6" t="s">
        <v>33</v>
      </c>
      <c r="H1929" s="7">
        <v>68</v>
      </c>
      <c r="I1929" s="5" t="s">
        <v>34</v>
      </c>
      <c r="J1929" t="str">
        <f>IF((ISNUMBER(SEARCH({"Cash"},[1]Sheet2!$I1929))),"Avg","AboveAvg")</f>
        <v>Avg</v>
      </c>
      <c r="L1929" s="5" t="s">
        <v>41</v>
      </c>
      <c r="O1929" t="str">
        <f>IF(OR(ISNUMBER(SEARCH({"smok"},$Z1929))),"Y","N")</f>
        <v>N</v>
      </c>
      <c r="P1929" t="str">
        <f>IF(OR(ISNUMBER(SEARCH({"BP","Hyper"},$Z1929))),"Y","N")</f>
        <v>Y</v>
      </c>
      <c r="Q1929" t="str">
        <f>IF(OR(ISNUMBER(SEARCH({"Tobacc","smok"},$Z1929))),"Y","N")</f>
        <v>N</v>
      </c>
      <c r="T1929" s="8" t="s">
        <v>31</v>
      </c>
      <c r="U1929" s="8" t="s">
        <v>31</v>
      </c>
      <c r="Z1929" s="9" t="s">
        <v>932</v>
      </c>
      <c r="AA1929" t="str">
        <f>IF(OR(ISNUMBER(SEARCH({"Diabetes","Diabetic"},$Z1929))),"Y","N")</f>
        <v>N</v>
      </c>
      <c r="AB1929" s="6" t="s">
        <v>36</v>
      </c>
    </row>
    <row r="1930" spans="2:28">
      <c r="B1930">
        <v>2016</v>
      </c>
      <c r="C1930" s="4">
        <v>41380</v>
      </c>
      <c r="D1930" s="5" t="s">
        <v>30</v>
      </c>
      <c r="E1930" s="5" t="s">
        <v>31</v>
      </c>
      <c r="F1930" s="5" t="s">
        <v>32</v>
      </c>
      <c r="G1930" s="6" t="s">
        <v>33</v>
      </c>
      <c r="H1930" s="7">
        <v>3</v>
      </c>
      <c r="I1930" s="5" t="s">
        <v>40</v>
      </c>
      <c r="J1930" t="str">
        <f>IF((ISNUMBER(SEARCH({"Cash"},[1]Sheet2!$I1930))),"Avg","AboveAvg")</f>
        <v>AboveAvg</v>
      </c>
      <c r="L1930" s="5" t="s">
        <v>31</v>
      </c>
      <c r="O1930" t="str">
        <f>IF(OR(ISNUMBER(SEARCH({"smok"},$Z1930))),"Y","N")</f>
        <v>N</v>
      </c>
      <c r="P1930" t="str">
        <f>IF(OR(ISNUMBER(SEARCH({"BP","Hyper"},$Z1930))),"Y","N")</f>
        <v>N</v>
      </c>
      <c r="Q1930" t="str">
        <f>IF(OR(ISNUMBER(SEARCH({"Tobacc","smok"},$Z1930))),"Y","N")</f>
        <v>N</v>
      </c>
      <c r="T1930" s="8" t="s">
        <v>31</v>
      </c>
      <c r="U1930" s="8" t="s">
        <v>31</v>
      </c>
      <c r="Z1930" s="9" t="s">
        <v>31</v>
      </c>
      <c r="AA1930" t="str">
        <f>IF(OR(ISNUMBER(SEARCH({"Diabetes","Diabetic"},$Z1930))),"Y","N")</f>
        <v>N</v>
      </c>
      <c r="AB1930" s="6" t="s">
        <v>36</v>
      </c>
    </row>
    <row r="1931" spans="2:28">
      <c r="B1931">
        <v>2016</v>
      </c>
      <c r="C1931" s="4">
        <v>21576</v>
      </c>
      <c r="D1931" s="5" t="s">
        <v>30</v>
      </c>
      <c r="E1931" s="5" t="s">
        <v>31</v>
      </c>
      <c r="F1931" s="5" t="s">
        <v>32</v>
      </c>
      <c r="G1931" s="6" t="s">
        <v>33</v>
      </c>
      <c r="H1931" s="7">
        <v>57</v>
      </c>
      <c r="I1931" s="5" t="s">
        <v>34</v>
      </c>
      <c r="J1931" t="str">
        <f>IF((ISNUMBER(SEARCH({"Cash"},[1]Sheet2!$I1931))),"Avg","AboveAvg")</f>
        <v>Avg</v>
      </c>
      <c r="L1931" s="5" t="s">
        <v>31</v>
      </c>
      <c r="O1931" t="str">
        <f>IF(OR(ISNUMBER(SEARCH({"smok"},$Z1931))),"Y","N")</f>
        <v>N</v>
      </c>
      <c r="P1931" t="str">
        <f>IF(OR(ISNUMBER(SEARCH({"BP","Hyper"},$Z1931))),"Y","N")</f>
        <v>N</v>
      </c>
      <c r="Q1931" t="str">
        <f>IF(OR(ISNUMBER(SEARCH({"Tobacc","smok"},$Z1931))),"Y","N")</f>
        <v>N</v>
      </c>
      <c r="T1931" s="8" t="s">
        <v>31</v>
      </c>
      <c r="U1931" s="8" t="s">
        <v>31</v>
      </c>
      <c r="Z1931" s="9" t="s">
        <v>31</v>
      </c>
      <c r="AA1931" t="str">
        <f>IF(OR(ISNUMBER(SEARCH({"Diabetes","Diabetic"},$Z1931))),"Y","N")</f>
        <v>N</v>
      </c>
      <c r="AB1931" s="6" t="s">
        <v>36</v>
      </c>
    </row>
    <row r="1932" spans="2:28">
      <c r="B1932">
        <v>2016</v>
      </c>
      <c r="C1932" s="4">
        <v>25734</v>
      </c>
      <c r="D1932" s="5" t="s">
        <v>30</v>
      </c>
      <c r="E1932" s="5" t="s">
        <v>31</v>
      </c>
      <c r="F1932" s="5" t="s">
        <v>32</v>
      </c>
      <c r="G1932" s="6" t="s">
        <v>33</v>
      </c>
      <c r="H1932" s="7">
        <v>45</v>
      </c>
      <c r="I1932" s="5" t="s">
        <v>40</v>
      </c>
      <c r="J1932" t="str">
        <f>IF((ISNUMBER(SEARCH({"Cash"},[1]Sheet2!$I1932))),"Avg","AboveAvg")</f>
        <v>AboveAvg</v>
      </c>
      <c r="L1932" s="5" t="s">
        <v>41</v>
      </c>
      <c r="O1932" t="str">
        <f>IF(OR(ISNUMBER(SEARCH({"smok"},$Z1932))),"Y","N")</f>
        <v>N</v>
      </c>
      <c r="P1932" t="str">
        <f>IF(OR(ISNUMBER(SEARCH({"BP","Hyper"},$Z1932))),"Y","N")</f>
        <v>N</v>
      </c>
      <c r="Q1932" t="str">
        <f>IF(OR(ISNUMBER(SEARCH({"Tobacc","smok"},$Z1932))),"Y","N")</f>
        <v>N</v>
      </c>
      <c r="T1932" s="8" t="s">
        <v>31</v>
      </c>
      <c r="U1932" s="8" t="s">
        <v>31</v>
      </c>
      <c r="Z1932" s="9" t="s">
        <v>31</v>
      </c>
      <c r="AA1932" t="str">
        <f>IF(OR(ISNUMBER(SEARCH({"Diabetes","Diabetic"},$Z1932))),"Y","N")</f>
        <v>N</v>
      </c>
      <c r="AB1932" s="6" t="s">
        <v>36</v>
      </c>
    </row>
    <row r="1933" spans="2:28">
      <c r="B1933">
        <v>2016</v>
      </c>
      <c r="C1933" s="4">
        <v>25743</v>
      </c>
      <c r="D1933" s="5" t="s">
        <v>30</v>
      </c>
      <c r="E1933" s="5" t="s">
        <v>31</v>
      </c>
      <c r="F1933" s="5" t="s">
        <v>32</v>
      </c>
      <c r="G1933" s="6" t="s">
        <v>33</v>
      </c>
      <c r="H1933" s="7">
        <v>45</v>
      </c>
      <c r="I1933" s="5" t="s">
        <v>34</v>
      </c>
      <c r="J1933" t="str">
        <f>IF((ISNUMBER(SEARCH({"Cash"},[1]Sheet2!$I1933))),"Avg","AboveAvg")</f>
        <v>Avg</v>
      </c>
      <c r="L1933" s="5" t="s">
        <v>31</v>
      </c>
      <c r="O1933" t="str">
        <f>IF(OR(ISNUMBER(SEARCH({"smok"},$Z1933))),"Y","N")</f>
        <v>N</v>
      </c>
      <c r="P1933" t="str">
        <f>IF(OR(ISNUMBER(SEARCH({"BP","Hyper"},$Z1933))),"Y","N")</f>
        <v>N</v>
      </c>
      <c r="Q1933" t="str">
        <f>IF(OR(ISNUMBER(SEARCH({"Tobacc","smok"},$Z1933))),"Y","N")</f>
        <v>N</v>
      </c>
      <c r="T1933" s="8" t="s">
        <v>31</v>
      </c>
      <c r="U1933" s="8" t="s">
        <v>31</v>
      </c>
      <c r="Z1933" s="9" t="s">
        <v>31</v>
      </c>
      <c r="AA1933" t="str">
        <f>IF(OR(ISNUMBER(SEARCH({"Diabetes","Diabetic"},$Z1933))),"Y","N")</f>
        <v>N</v>
      </c>
      <c r="AB1933" s="6" t="s">
        <v>36</v>
      </c>
    </row>
    <row r="1934" spans="2:28">
      <c r="B1934">
        <v>2016</v>
      </c>
      <c r="C1934" s="4">
        <v>32918</v>
      </c>
      <c r="D1934" s="5" t="s">
        <v>30</v>
      </c>
      <c r="E1934" s="5" t="s">
        <v>31</v>
      </c>
      <c r="F1934" s="5" t="s">
        <v>37</v>
      </c>
      <c r="G1934" s="6" t="s">
        <v>33</v>
      </c>
      <c r="H1934" s="7">
        <v>26</v>
      </c>
      <c r="I1934" s="5" t="s">
        <v>40</v>
      </c>
      <c r="J1934" t="str">
        <f>IF((ISNUMBER(SEARCH({"Cash"},[1]Sheet2!$I1934))),"Avg","AboveAvg")</f>
        <v>AboveAvg</v>
      </c>
      <c r="L1934" s="5" t="s">
        <v>44</v>
      </c>
      <c r="O1934" t="str">
        <f>IF(OR(ISNUMBER(SEARCH({"smok"},$Z1934))),"Y","N")</f>
        <v>N</v>
      </c>
      <c r="P1934" t="str">
        <f>IF(OR(ISNUMBER(SEARCH({"BP","Hyper"},$Z1934))),"Y","N")</f>
        <v>N</v>
      </c>
      <c r="Q1934" t="str">
        <f>IF(OR(ISNUMBER(SEARCH({"Tobacc","smok"},$Z1934))),"Y","N")</f>
        <v>N</v>
      </c>
      <c r="T1934" s="8" t="s">
        <v>31</v>
      </c>
      <c r="U1934" s="8" t="s">
        <v>31</v>
      </c>
      <c r="Z1934" s="9" t="s">
        <v>31</v>
      </c>
      <c r="AA1934" t="str">
        <f>IF(OR(ISNUMBER(SEARCH({"Diabetes","Diabetic"},$Z1934))),"Y","N")</f>
        <v>N</v>
      </c>
      <c r="AB1934" s="6" t="s">
        <v>36</v>
      </c>
    </row>
    <row r="1935" spans="2:28">
      <c r="B1935">
        <v>2016</v>
      </c>
      <c r="C1935" s="4">
        <v>18451</v>
      </c>
      <c r="D1935" s="5" t="s">
        <v>30</v>
      </c>
      <c r="E1935" s="5" t="s">
        <v>31</v>
      </c>
      <c r="F1935" s="5" t="s">
        <v>37</v>
      </c>
      <c r="G1935" s="6" t="s">
        <v>33</v>
      </c>
      <c r="H1935" s="7">
        <v>66</v>
      </c>
      <c r="I1935" s="5" t="s">
        <v>34</v>
      </c>
      <c r="J1935" t="str">
        <f>IF((ISNUMBER(SEARCH({"Cash"},[1]Sheet2!$I1935))),"Avg","AboveAvg")</f>
        <v>Avg</v>
      </c>
      <c r="L1935" s="5" t="s">
        <v>41</v>
      </c>
      <c r="O1935" t="str">
        <f>IF(OR(ISNUMBER(SEARCH({"smok"},$Z1935))),"Y","N")</f>
        <v>N</v>
      </c>
      <c r="P1935" t="str">
        <f>IF(OR(ISNUMBER(SEARCH({"BP","Hyper"},$Z1935))),"Y","N")</f>
        <v>N</v>
      </c>
      <c r="Q1935" t="str">
        <f>IF(OR(ISNUMBER(SEARCH({"Tobacc","smok"},$Z1935))),"Y","N")</f>
        <v>N</v>
      </c>
      <c r="T1935" s="8" t="s">
        <v>31</v>
      </c>
      <c r="U1935" s="8" t="s">
        <v>31</v>
      </c>
      <c r="Z1935" s="9" t="s">
        <v>31</v>
      </c>
      <c r="AA1935" t="str">
        <f>IF(OR(ISNUMBER(SEARCH({"Diabetes","Diabetic"},$Z1935))),"Y","N")</f>
        <v>N</v>
      </c>
      <c r="AB1935" s="6" t="s">
        <v>36</v>
      </c>
    </row>
    <row r="1936" spans="2:28">
      <c r="B1936">
        <v>2016</v>
      </c>
      <c r="C1936" s="4">
        <v>25399</v>
      </c>
      <c r="D1936" s="5" t="s">
        <v>30</v>
      </c>
      <c r="E1936" s="5" t="s">
        <v>31</v>
      </c>
      <c r="F1936" s="5" t="s">
        <v>32</v>
      </c>
      <c r="G1936" s="6" t="s">
        <v>33</v>
      </c>
      <c r="H1936" s="7">
        <v>47</v>
      </c>
      <c r="I1936" s="5" t="s">
        <v>34</v>
      </c>
      <c r="J1936" t="str">
        <f>IF((ISNUMBER(SEARCH({"Cash"},[1]Sheet2!$I1936))),"Avg","AboveAvg")</f>
        <v>Avg</v>
      </c>
      <c r="L1936" s="5" t="s">
        <v>93</v>
      </c>
      <c r="O1936" t="str">
        <f>IF(OR(ISNUMBER(SEARCH({"smok"},$Z1936))),"Y","N")</f>
        <v>N</v>
      </c>
      <c r="P1936" t="str">
        <f>IF(OR(ISNUMBER(SEARCH({"BP","Hyper"},$Z1936))),"Y","N")</f>
        <v>N</v>
      </c>
      <c r="Q1936" t="str">
        <f>IF(OR(ISNUMBER(SEARCH({"Tobacc","smok"},$Z1936))),"Y","N")</f>
        <v>N</v>
      </c>
      <c r="T1936" s="8" t="s">
        <v>31</v>
      </c>
      <c r="U1936" s="8" t="s">
        <v>31</v>
      </c>
      <c r="Z1936" s="9" t="s">
        <v>31</v>
      </c>
      <c r="AA1936" t="str">
        <f>IF(OR(ISNUMBER(SEARCH({"Diabetes","Diabetic"},$Z1936))),"Y","N")</f>
        <v>N</v>
      </c>
      <c r="AB1936" s="6" t="s">
        <v>36</v>
      </c>
    </row>
    <row r="1937" spans="2:28" ht="211.2">
      <c r="B1937">
        <v>2016</v>
      </c>
      <c r="C1937" s="4">
        <v>17004</v>
      </c>
      <c r="D1937" s="5" t="s">
        <v>30</v>
      </c>
      <c r="E1937" s="5" t="s">
        <v>31</v>
      </c>
      <c r="F1937" s="5" t="s">
        <v>32</v>
      </c>
      <c r="G1937" s="6" t="s">
        <v>33</v>
      </c>
      <c r="H1937" s="7">
        <v>70</v>
      </c>
      <c r="I1937" s="5" t="s">
        <v>34</v>
      </c>
      <c r="J1937" t="str">
        <f>IF((ISNUMBER(SEARCH({"Cash"},[1]Sheet2!$I1937))),"Avg","AboveAvg")</f>
        <v>Avg</v>
      </c>
      <c r="L1937" s="5" t="s">
        <v>41</v>
      </c>
      <c r="O1937" t="str">
        <f>IF(OR(ISNUMBER(SEARCH({"smok"},$Z1937))),"Y","N")</f>
        <v>N</v>
      </c>
      <c r="P1937" t="str">
        <f>IF(OR(ISNUMBER(SEARCH({"BP","Hyper"},$Z1937))),"Y","N")</f>
        <v>N</v>
      </c>
      <c r="Q1937" t="str">
        <f>IF(OR(ISNUMBER(SEARCH({"Tobacc","smok"},$Z1937))),"Y","N")</f>
        <v>N</v>
      </c>
      <c r="T1937" s="8" t="s">
        <v>31</v>
      </c>
      <c r="U1937" s="8" t="s">
        <v>31</v>
      </c>
      <c r="Z1937" s="9" t="s">
        <v>933</v>
      </c>
      <c r="AA1937" t="str">
        <f>IF(OR(ISNUMBER(SEARCH({"Diabetes","Diabetic"},$Z1937))),"Y","N")</f>
        <v>N</v>
      </c>
      <c r="AB1937" s="6" t="s">
        <v>36</v>
      </c>
    </row>
    <row r="1938" spans="2:28" ht="39.6">
      <c r="B1938">
        <v>2016</v>
      </c>
      <c r="C1938" s="4">
        <v>25072</v>
      </c>
      <c r="D1938" s="5" t="s">
        <v>30</v>
      </c>
      <c r="E1938" s="5" t="s">
        <v>31</v>
      </c>
      <c r="F1938" s="5" t="s">
        <v>37</v>
      </c>
      <c r="G1938" s="6" t="s">
        <v>33</v>
      </c>
      <c r="H1938" s="7">
        <v>48</v>
      </c>
      <c r="I1938" s="5" t="s">
        <v>40</v>
      </c>
      <c r="J1938" t="str">
        <f>IF((ISNUMBER(SEARCH({"Cash"},[1]Sheet2!$I1938))),"Avg","AboveAvg")</f>
        <v>AboveAvg</v>
      </c>
      <c r="L1938" s="5" t="s">
        <v>41</v>
      </c>
      <c r="O1938" t="str">
        <f>IF(OR(ISNUMBER(SEARCH({"smok"},$Z1938))),"Y","N")</f>
        <v>N</v>
      </c>
      <c r="P1938" t="str">
        <f>IF(OR(ISNUMBER(SEARCH({"BP","Hyper"},$Z1938))),"Y","N")</f>
        <v>N</v>
      </c>
      <c r="Q1938" t="str">
        <f>IF(OR(ISNUMBER(SEARCH({"Tobacc","smok"},$Z1938))),"Y","N")</f>
        <v>N</v>
      </c>
      <c r="T1938" s="8" t="s">
        <v>31</v>
      </c>
      <c r="U1938" s="8" t="s">
        <v>31</v>
      </c>
      <c r="Z1938" s="9" t="s">
        <v>934</v>
      </c>
      <c r="AA1938" t="str">
        <f>IF(OR(ISNUMBER(SEARCH({"Diabetes","Diabetic"},$Z1938))),"Y","N")</f>
        <v>N</v>
      </c>
      <c r="AB1938" s="6" t="s">
        <v>36</v>
      </c>
    </row>
    <row r="1939" spans="2:28">
      <c r="B1939">
        <v>2016</v>
      </c>
      <c r="C1939" s="4">
        <v>30516</v>
      </c>
      <c r="D1939" s="5" t="s">
        <v>30</v>
      </c>
      <c r="E1939" s="5" t="s">
        <v>31</v>
      </c>
      <c r="F1939" s="5" t="s">
        <v>37</v>
      </c>
      <c r="G1939" s="6" t="s">
        <v>33</v>
      </c>
      <c r="H1939" s="7">
        <v>33</v>
      </c>
      <c r="I1939" s="5" t="s">
        <v>40</v>
      </c>
      <c r="J1939" t="str">
        <f>IF((ISNUMBER(SEARCH({"Cash"},[1]Sheet2!$I1939))),"Avg","AboveAvg")</f>
        <v>AboveAvg</v>
      </c>
      <c r="L1939" s="5" t="s">
        <v>31</v>
      </c>
      <c r="O1939" t="str">
        <f>IF(OR(ISNUMBER(SEARCH({"smok"},$Z1939))),"Y","N")</f>
        <v>N</v>
      </c>
      <c r="P1939" t="str">
        <f>IF(OR(ISNUMBER(SEARCH({"BP","Hyper"},$Z1939))),"Y","N")</f>
        <v>N</v>
      </c>
      <c r="Q1939" t="str">
        <f>IF(OR(ISNUMBER(SEARCH({"Tobacc","smok"},$Z1939))),"Y","N")</f>
        <v>N</v>
      </c>
      <c r="T1939" s="8" t="s">
        <v>31</v>
      </c>
      <c r="U1939" s="8" t="s">
        <v>31</v>
      </c>
      <c r="Z1939" s="9" t="s">
        <v>31</v>
      </c>
      <c r="AA1939" t="str">
        <f>IF(OR(ISNUMBER(SEARCH({"Diabetes","Diabetic"},$Z1939))),"Y","N")</f>
        <v>N</v>
      </c>
      <c r="AB1939" s="6" t="s">
        <v>36</v>
      </c>
    </row>
    <row r="1940" spans="2:28" ht="224.4">
      <c r="B1940">
        <v>2016</v>
      </c>
      <c r="C1940" s="4">
        <v>22801</v>
      </c>
      <c r="D1940" s="5" t="s">
        <v>30</v>
      </c>
      <c r="E1940" s="5" t="s">
        <v>31</v>
      </c>
      <c r="F1940" s="5" t="s">
        <v>32</v>
      </c>
      <c r="G1940" s="6" t="s">
        <v>33</v>
      </c>
      <c r="H1940" s="7">
        <v>54</v>
      </c>
      <c r="I1940" s="5" t="s">
        <v>40</v>
      </c>
      <c r="J1940" t="str">
        <f>IF((ISNUMBER(SEARCH({"Cash"},[1]Sheet2!$I1940))),"Avg","AboveAvg")</f>
        <v>AboveAvg</v>
      </c>
      <c r="L1940" s="5" t="s">
        <v>48</v>
      </c>
      <c r="O1940" t="str">
        <f>IF(OR(ISNUMBER(SEARCH({"smok"},$Z1940))),"Y","N")</f>
        <v>Y</v>
      </c>
      <c r="P1940" t="str">
        <f>IF(OR(ISNUMBER(SEARCH({"BP","Hyper"},$Z1940))),"Y","N")</f>
        <v>N</v>
      </c>
      <c r="Q1940" t="str">
        <f>IF(OR(ISNUMBER(SEARCH({"Tobacc","smok"},$Z1940))),"Y","N")</f>
        <v>Y</v>
      </c>
      <c r="T1940" s="8" t="s">
        <v>31</v>
      </c>
      <c r="U1940" s="8" t="s">
        <v>31</v>
      </c>
      <c r="Z1940" s="9" t="s">
        <v>811</v>
      </c>
      <c r="AA1940" t="str">
        <f>IF(OR(ISNUMBER(SEARCH({"Diabetes","Diabetic"},$Z1940))),"Y","N")</f>
        <v>N</v>
      </c>
      <c r="AB1940" s="6" t="s">
        <v>36</v>
      </c>
    </row>
    <row r="1941" spans="2:28">
      <c r="B1941">
        <v>2016</v>
      </c>
      <c r="C1941" s="4">
        <v>29033</v>
      </c>
      <c r="D1941" s="5" t="s">
        <v>30</v>
      </c>
      <c r="E1941" s="5" t="s">
        <v>31</v>
      </c>
      <c r="F1941" s="5" t="s">
        <v>37</v>
      </c>
      <c r="G1941" s="6" t="s">
        <v>33</v>
      </c>
      <c r="H1941" s="7">
        <v>37</v>
      </c>
      <c r="I1941" s="5" t="s">
        <v>40</v>
      </c>
      <c r="J1941" t="str">
        <f>IF((ISNUMBER(SEARCH({"Cash"},[1]Sheet2!$I1941))),"Avg","AboveAvg")</f>
        <v>AboveAvg</v>
      </c>
      <c r="L1941" s="5" t="s">
        <v>31</v>
      </c>
      <c r="O1941" t="str">
        <f>IF(OR(ISNUMBER(SEARCH({"smok"},$Z1941))),"Y","N")</f>
        <v>N</v>
      </c>
      <c r="P1941" t="str">
        <f>IF(OR(ISNUMBER(SEARCH({"BP","Hyper"},$Z1941))),"Y","N")</f>
        <v>N</v>
      </c>
      <c r="Q1941" t="str">
        <f>IF(OR(ISNUMBER(SEARCH({"Tobacc","smok"},$Z1941))),"Y","N")</f>
        <v>N</v>
      </c>
      <c r="T1941" s="8" t="s">
        <v>31</v>
      </c>
      <c r="U1941" s="8" t="s">
        <v>31</v>
      </c>
      <c r="Z1941" s="9" t="s">
        <v>31</v>
      </c>
      <c r="AA1941" t="str">
        <f>IF(OR(ISNUMBER(SEARCH({"Diabetes","Diabetic"},$Z1941))),"Y","N")</f>
        <v>N</v>
      </c>
      <c r="AB1941" s="6" t="s">
        <v>36</v>
      </c>
    </row>
    <row r="1942" spans="2:28">
      <c r="B1942">
        <v>2016</v>
      </c>
      <c r="C1942" s="4">
        <v>41503</v>
      </c>
      <c r="D1942" s="5" t="s">
        <v>30</v>
      </c>
      <c r="E1942" s="5" t="s">
        <v>31</v>
      </c>
      <c r="F1942" s="5" t="s">
        <v>32</v>
      </c>
      <c r="G1942" s="6" t="s">
        <v>33</v>
      </c>
      <c r="H1942" s="7">
        <v>3</v>
      </c>
      <c r="I1942" s="5" t="s">
        <v>40</v>
      </c>
      <c r="J1942" t="str">
        <f>IF((ISNUMBER(SEARCH({"Cash"},[1]Sheet2!$I1942))),"Avg","AboveAvg")</f>
        <v>AboveAvg</v>
      </c>
      <c r="L1942" s="5" t="s">
        <v>41</v>
      </c>
      <c r="O1942" t="str">
        <f>IF(OR(ISNUMBER(SEARCH({"smok"},$Z1942))),"Y","N")</f>
        <v>N</v>
      </c>
      <c r="P1942" t="str">
        <f>IF(OR(ISNUMBER(SEARCH({"BP","Hyper"},$Z1942))),"Y","N")</f>
        <v>N</v>
      </c>
      <c r="Q1942" t="str">
        <f>IF(OR(ISNUMBER(SEARCH({"Tobacc","smok"},$Z1942))),"Y","N")</f>
        <v>N</v>
      </c>
      <c r="T1942" s="8" t="s">
        <v>31</v>
      </c>
      <c r="U1942" s="8" t="s">
        <v>31</v>
      </c>
      <c r="Z1942" s="9" t="s">
        <v>31</v>
      </c>
      <c r="AA1942" t="str">
        <f>IF(OR(ISNUMBER(SEARCH({"Diabetes","Diabetic"},$Z1942))),"Y","N")</f>
        <v>N</v>
      </c>
      <c r="AB1942" s="6" t="s">
        <v>36</v>
      </c>
    </row>
    <row r="1943" spans="2:28" ht="396">
      <c r="B1943">
        <v>2016</v>
      </c>
      <c r="C1943" s="4">
        <v>19232</v>
      </c>
      <c r="D1943" s="5" t="s">
        <v>30</v>
      </c>
      <c r="E1943" s="5" t="s">
        <v>31</v>
      </c>
      <c r="F1943" s="5" t="s">
        <v>37</v>
      </c>
      <c r="G1943" s="6" t="s">
        <v>33</v>
      </c>
      <c r="H1943" s="7">
        <v>63</v>
      </c>
      <c r="I1943" s="5" t="s">
        <v>34</v>
      </c>
      <c r="J1943" t="str">
        <f>IF((ISNUMBER(SEARCH({"Cash"},[1]Sheet2!$I1943))),"Avg","AboveAvg")</f>
        <v>Avg</v>
      </c>
      <c r="L1943" s="5" t="s">
        <v>44</v>
      </c>
      <c r="O1943" t="str">
        <f>IF(OR(ISNUMBER(SEARCH({"smok"},$Z1943))),"Y","N")</f>
        <v>N</v>
      </c>
      <c r="P1943" t="str">
        <f>IF(OR(ISNUMBER(SEARCH({"BP","Hyper"},$Z1943))),"Y","N")</f>
        <v>Y</v>
      </c>
      <c r="Q1943" t="str">
        <f>IF(OR(ISNUMBER(SEARCH({"Tobacc","smok"},$Z1943))),"Y","N")</f>
        <v>N</v>
      </c>
      <c r="T1943" s="8" t="s">
        <v>31</v>
      </c>
      <c r="U1943" s="8" t="s">
        <v>31</v>
      </c>
      <c r="Z1943" s="9" t="s">
        <v>935</v>
      </c>
      <c r="AA1943" t="str">
        <f>IF(OR(ISNUMBER(SEARCH({"Diabetes","Diabetic"},$Z1943))),"Y","N")</f>
        <v>Y</v>
      </c>
      <c r="AB1943" s="6" t="s">
        <v>36</v>
      </c>
    </row>
    <row r="1944" spans="2:28">
      <c r="B1944">
        <v>2016</v>
      </c>
      <c r="C1944" s="4">
        <v>16917</v>
      </c>
      <c r="D1944" s="5" t="s">
        <v>30</v>
      </c>
      <c r="E1944" s="5" t="s">
        <v>31</v>
      </c>
      <c r="F1944" s="5" t="s">
        <v>37</v>
      </c>
      <c r="G1944" s="6" t="s">
        <v>33</v>
      </c>
      <c r="H1944" s="7">
        <v>70</v>
      </c>
      <c r="I1944" s="5" t="s">
        <v>34</v>
      </c>
      <c r="J1944" t="str">
        <f>IF((ISNUMBER(SEARCH({"Cash"},[1]Sheet2!$I1944))),"Avg","AboveAvg")</f>
        <v>Avg</v>
      </c>
      <c r="L1944" s="5" t="s">
        <v>247</v>
      </c>
      <c r="O1944" t="str">
        <f>IF(OR(ISNUMBER(SEARCH({"smok"},$Z1944))),"Y","N")</f>
        <v>N</v>
      </c>
      <c r="P1944" t="str">
        <f>IF(OR(ISNUMBER(SEARCH({"BP","Hyper"},$Z1944))),"Y","N")</f>
        <v>N</v>
      </c>
      <c r="Q1944" t="str">
        <f>IF(OR(ISNUMBER(SEARCH({"Tobacc","smok"},$Z1944))),"Y","N")</f>
        <v>N</v>
      </c>
      <c r="T1944" s="8" t="s">
        <v>31</v>
      </c>
      <c r="U1944" s="8" t="s">
        <v>31</v>
      </c>
      <c r="Z1944" s="9" t="s">
        <v>31</v>
      </c>
      <c r="AA1944" t="str">
        <f>IF(OR(ISNUMBER(SEARCH({"Diabetes","Diabetic"},$Z1944))),"Y","N")</f>
        <v>N</v>
      </c>
      <c r="AB1944" s="6" t="s">
        <v>36</v>
      </c>
    </row>
    <row r="1945" spans="2:28">
      <c r="B1945">
        <v>2016</v>
      </c>
      <c r="C1945" s="4">
        <v>22834</v>
      </c>
      <c r="D1945" s="5" t="s">
        <v>30</v>
      </c>
      <c r="E1945" s="5" t="s">
        <v>31</v>
      </c>
      <c r="F1945" s="5" t="s">
        <v>32</v>
      </c>
      <c r="G1945" s="6" t="s">
        <v>33</v>
      </c>
      <c r="H1945" s="7">
        <v>54</v>
      </c>
      <c r="I1945" s="5" t="s">
        <v>34</v>
      </c>
      <c r="J1945" t="str">
        <f>IF((ISNUMBER(SEARCH({"Cash"},[1]Sheet2!$I1945))),"Avg","AboveAvg")</f>
        <v>Avg</v>
      </c>
      <c r="L1945" s="5" t="s">
        <v>44</v>
      </c>
      <c r="O1945" t="str">
        <f>IF(OR(ISNUMBER(SEARCH({"smok"},$Z1945))),"Y","N")</f>
        <v>N</v>
      </c>
      <c r="P1945" t="str">
        <f>IF(OR(ISNUMBER(SEARCH({"BP","Hyper"},$Z1945))),"Y","N")</f>
        <v>N</v>
      </c>
      <c r="Q1945" t="str">
        <f>IF(OR(ISNUMBER(SEARCH({"Tobacc","smok"},$Z1945))),"Y","N")</f>
        <v>N</v>
      </c>
      <c r="T1945" s="8" t="s">
        <v>31</v>
      </c>
      <c r="U1945" s="8" t="s">
        <v>31</v>
      </c>
      <c r="Z1945" s="9" t="s">
        <v>31</v>
      </c>
      <c r="AA1945" t="str">
        <f>IF(OR(ISNUMBER(SEARCH({"Diabetes","Diabetic"},$Z1945))),"Y","N")</f>
        <v>N</v>
      </c>
      <c r="AB1945" s="6" t="s">
        <v>36</v>
      </c>
    </row>
    <row r="1946" spans="2:28">
      <c r="B1946">
        <v>2016</v>
      </c>
      <c r="C1946" s="4">
        <v>22926</v>
      </c>
      <c r="D1946" s="5" t="s">
        <v>30</v>
      </c>
      <c r="E1946" s="5" t="s">
        <v>31</v>
      </c>
      <c r="F1946" s="5" t="s">
        <v>32</v>
      </c>
      <c r="G1946" s="6" t="s">
        <v>33</v>
      </c>
      <c r="H1946" s="7">
        <v>53</v>
      </c>
      <c r="I1946" s="5" t="s">
        <v>40</v>
      </c>
      <c r="J1946" t="str">
        <f>IF((ISNUMBER(SEARCH({"Cash"},[1]Sheet2!$I1946))),"Avg","AboveAvg")</f>
        <v>AboveAvg</v>
      </c>
      <c r="L1946" s="5" t="s">
        <v>31</v>
      </c>
      <c r="O1946" t="str">
        <f>IF(OR(ISNUMBER(SEARCH({"smok"},$Z1946))),"Y","N")</f>
        <v>N</v>
      </c>
      <c r="P1946" t="str">
        <f>IF(OR(ISNUMBER(SEARCH({"BP","Hyper"},$Z1946))),"Y","N")</f>
        <v>N</v>
      </c>
      <c r="Q1946" t="str">
        <f>IF(OR(ISNUMBER(SEARCH({"Tobacc","smok"},$Z1946))),"Y","N")</f>
        <v>N</v>
      </c>
      <c r="T1946" s="8" t="s">
        <v>31</v>
      </c>
      <c r="U1946" s="8" t="s">
        <v>31</v>
      </c>
      <c r="Z1946" s="9" t="s">
        <v>31</v>
      </c>
      <c r="AA1946" t="str">
        <f>IF(OR(ISNUMBER(SEARCH({"Diabetes","Diabetic"},$Z1946))),"Y","N")</f>
        <v>N</v>
      </c>
      <c r="AB1946" s="6" t="s">
        <v>36</v>
      </c>
    </row>
    <row r="1947" spans="2:28" ht="66">
      <c r="B1947">
        <v>2016</v>
      </c>
      <c r="C1947" s="4">
        <v>13281</v>
      </c>
      <c r="D1947" s="5" t="s">
        <v>30</v>
      </c>
      <c r="E1947" s="5" t="s">
        <v>31</v>
      </c>
      <c r="F1947" s="5" t="s">
        <v>32</v>
      </c>
      <c r="G1947" s="6" t="s">
        <v>33</v>
      </c>
      <c r="H1947" s="7">
        <v>80</v>
      </c>
      <c r="I1947" s="5" t="s">
        <v>34</v>
      </c>
      <c r="J1947" t="str">
        <f>IF((ISNUMBER(SEARCH({"Cash"},[1]Sheet2!$I1947))),"Avg","AboveAvg")</f>
        <v>Avg</v>
      </c>
      <c r="L1947" s="5" t="s">
        <v>31</v>
      </c>
      <c r="O1947" t="str">
        <f>IF(OR(ISNUMBER(SEARCH({"smok"},$Z1947))),"Y","N")</f>
        <v>N</v>
      </c>
      <c r="P1947" t="str">
        <f>IF(OR(ISNUMBER(SEARCH({"BP","Hyper"},$Z1947))),"Y","N")</f>
        <v>Y</v>
      </c>
      <c r="Q1947" t="str">
        <f>IF(OR(ISNUMBER(SEARCH({"Tobacc","smok"},$Z1947))),"Y","N")</f>
        <v>N</v>
      </c>
      <c r="T1947" s="8" t="s">
        <v>31</v>
      </c>
      <c r="U1947" s="8" t="s">
        <v>31</v>
      </c>
      <c r="Z1947" s="9" t="s">
        <v>936</v>
      </c>
      <c r="AA1947" t="str">
        <f>IF(OR(ISNUMBER(SEARCH({"Diabetes","Diabetic"},$Z1947))),"Y","N")</f>
        <v>N</v>
      </c>
      <c r="AB1947" s="6" t="s">
        <v>36</v>
      </c>
    </row>
    <row r="1948" spans="2:28" ht="158.4">
      <c r="B1948">
        <v>2016</v>
      </c>
      <c r="C1948" s="4">
        <v>32236</v>
      </c>
      <c r="D1948" s="5" t="s">
        <v>30</v>
      </c>
      <c r="E1948" s="5" t="s">
        <v>31</v>
      </c>
      <c r="F1948" s="5" t="s">
        <v>32</v>
      </c>
      <c r="G1948" s="6" t="s">
        <v>33</v>
      </c>
      <c r="H1948" s="7">
        <v>28</v>
      </c>
      <c r="I1948" s="5" t="s">
        <v>40</v>
      </c>
      <c r="J1948" t="str">
        <f>IF((ISNUMBER(SEARCH({"Cash"},[1]Sheet2!$I1948))),"Avg","AboveAvg")</f>
        <v>AboveAvg</v>
      </c>
      <c r="L1948" s="5" t="s">
        <v>31</v>
      </c>
      <c r="O1948" t="str">
        <f>IF(OR(ISNUMBER(SEARCH({"smok"},$Z1948))),"Y","N")</f>
        <v>N</v>
      </c>
      <c r="P1948" t="str">
        <f>IF(OR(ISNUMBER(SEARCH({"BP","Hyper"},$Z1948))),"Y","N")</f>
        <v>N</v>
      </c>
      <c r="Q1948" t="str">
        <f>IF(OR(ISNUMBER(SEARCH({"Tobacc","smok"},$Z1948))),"Y","N")</f>
        <v>N</v>
      </c>
      <c r="T1948" s="8" t="s">
        <v>31</v>
      </c>
      <c r="U1948" s="8" t="s">
        <v>31</v>
      </c>
      <c r="Z1948" s="9" t="s">
        <v>468</v>
      </c>
      <c r="AA1948" t="str">
        <f>IF(OR(ISNUMBER(SEARCH({"Diabetes","Diabetic"},$Z1948))),"Y","N")</f>
        <v>N</v>
      </c>
      <c r="AB1948" s="6" t="s">
        <v>36</v>
      </c>
    </row>
    <row r="1949" spans="2:28">
      <c r="B1949">
        <v>2016</v>
      </c>
      <c r="C1949" s="4">
        <v>24755</v>
      </c>
      <c r="D1949" s="5" t="s">
        <v>30</v>
      </c>
      <c r="E1949" s="5" t="s">
        <v>31</v>
      </c>
      <c r="F1949" s="5" t="s">
        <v>37</v>
      </c>
      <c r="G1949" s="6" t="s">
        <v>33</v>
      </c>
      <c r="H1949" s="7">
        <v>48</v>
      </c>
      <c r="I1949" s="5" t="s">
        <v>40</v>
      </c>
      <c r="J1949" t="str">
        <f>IF((ISNUMBER(SEARCH({"Cash"},[1]Sheet2!$I1949))),"Avg","AboveAvg")</f>
        <v>AboveAvg</v>
      </c>
      <c r="L1949" s="5" t="s">
        <v>44</v>
      </c>
      <c r="O1949" t="str">
        <f>IF(OR(ISNUMBER(SEARCH({"smok"},$Z1949))),"Y","N")</f>
        <v>N</v>
      </c>
      <c r="P1949" t="str">
        <f>IF(OR(ISNUMBER(SEARCH({"BP","Hyper"},$Z1949))),"Y","N")</f>
        <v>N</v>
      </c>
      <c r="Q1949" t="str">
        <f>IF(OR(ISNUMBER(SEARCH({"Tobacc","smok"},$Z1949))),"Y","N")</f>
        <v>N</v>
      </c>
      <c r="T1949" s="8" t="s">
        <v>31</v>
      </c>
      <c r="U1949" s="8" t="s">
        <v>31</v>
      </c>
      <c r="Z1949" s="9" t="s">
        <v>31</v>
      </c>
      <c r="AA1949" t="str">
        <f>IF(OR(ISNUMBER(SEARCH({"Diabetes","Diabetic"},$Z1949))),"Y","N")</f>
        <v>N</v>
      </c>
      <c r="AB1949" s="6" t="s">
        <v>36</v>
      </c>
    </row>
    <row r="1950" spans="2:28" ht="237.6">
      <c r="B1950">
        <v>2016</v>
      </c>
      <c r="C1950" s="4">
        <v>31919</v>
      </c>
      <c r="D1950" s="5" t="s">
        <v>30</v>
      </c>
      <c r="E1950" s="5" t="s">
        <v>31</v>
      </c>
      <c r="F1950" s="5" t="s">
        <v>32</v>
      </c>
      <c r="G1950" s="6" t="s">
        <v>33</v>
      </c>
      <c r="H1950" s="7">
        <v>29</v>
      </c>
      <c r="I1950" s="5" t="s">
        <v>40</v>
      </c>
      <c r="J1950" t="str">
        <f>IF((ISNUMBER(SEARCH({"Cash"},[1]Sheet2!$I1950))),"Avg","AboveAvg")</f>
        <v>AboveAvg</v>
      </c>
      <c r="L1950" s="5" t="s">
        <v>31</v>
      </c>
      <c r="O1950" t="str">
        <f>IF(OR(ISNUMBER(SEARCH({"smok"},$Z1950))),"Y","N")</f>
        <v>N</v>
      </c>
      <c r="P1950" t="str">
        <f>IF(OR(ISNUMBER(SEARCH({"BP","Hyper"},$Z1950))),"Y","N")</f>
        <v>N</v>
      </c>
      <c r="Q1950" t="str">
        <f>IF(OR(ISNUMBER(SEARCH({"Tobacc","smok"},$Z1950))),"Y","N")</f>
        <v>N</v>
      </c>
      <c r="T1950" s="8" t="s">
        <v>31</v>
      </c>
      <c r="U1950" s="8" t="s">
        <v>31</v>
      </c>
      <c r="Z1950" s="9" t="s">
        <v>937</v>
      </c>
      <c r="AA1950" t="str">
        <f>IF(OR(ISNUMBER(SEARCH({"Diabetes","Diabetic"},$Z1950))),"Y","N")</f>
        <v>N</v>
      </c>
      <c r="AB1950" s="6" t="s">
        <v>36</v>
      </c>
    </row>
    <row r="1951" spans="2:28" ht="409.6">
      <c r="B1951">
        <v>2016</v>
      </c>
      <c r="C1951" s="4">
        <v>23012</v>
      </c>
      <c r="D1951" s="5" t="s">
        <v>30</v>
      </c>
      <c r="E1951" s="5" t="s">
        <v>31</v>
      </c>
      <c r="F1951" s="5" t="s">
        <v>37</v>
      </c>
      <c r="G1951" s="6" t="s">
        <v>33</v>
      </c>
      <c r="H1951" s="7">
        <v>53</v>
      </c>
      <c r="I1951" s="5" t="s">
        <v>40</v>
      </c>
      <c r="J1951" t="str">
        <f>IF((ISNUMBER(SEARCH({"Cash"},[1]Sheet2!$I1951))),"Avg","AboveAvg")</f>
        <v>AboveAvg</v>
      </c>
      <c r="L1951" s="5" t="s">
        <v>48</v>
      </c>
      <c r="O1951" t="str">
        <f>IF(OR(ISNUMBER(SEARCH({"smok"},$Z1951))),"Y","N")</f>
        <v>N</v>
      </c>
      <c r="P1951" t="str">
        <f>IF(OR(ISNUMBER(SEARCH({"BP","Hyper"},$Z1951))),"Y","N")</f>
        <v>N</v>
      </c>
      <c r="Q1951" t="str">
        <f>IF(OR(ISNUMBER(SEARCH({"Tobacc","smok"},$Z1951))),"Y","N")</f>
        <v>N</v>
      </c>
      <c r="T1951" s="8" t="s">
        <v>31</v>
      </c>
      <c r="U1951" s="8" t="s">
        <v>31</v>
      </c>
      <c r="Z1951" s="9" t="s">
        <v>938</v>
      </c>
      <c r="AA1951" t="str">
        <f>IF(OR(ISNUMBER(SEARCH({"Diabetes","Diabetic"},$Z1951))),"Y","N")</f>
        <v>Y</v>
      </c>
      <c r="AB1951" s="6" t="s">
        <v>36</v>
      </c>
    </row>
    <row r="1952" spans="2:28">
      <c r="B1952">
        <v>2016</v>
      </c>
      <c r="C1952" s="4">
        <v>25376</v>
      </c>
      <c r="D1952" s="5" t="s">
        <v>30</v>
      </c>
      <c r="E1952" s="5" t="s">
        <v>31</v>
      </c>
      <c r="F1952" s="5" t="s">
        <v>37</v>
      </c>
      <c r="G1952" s="6" t="s">
        <v>33</v>
      </c>
      <c r="H1952" s="7">
        <v>47</v>
      </c>
      <c r="I1952" s="5" t="s">
        <v>34</v>
      </c>
      <c r="J1952" t="str">
        <f>IF((ISNUMBER(SEARCH({"Cash"},[1]Sheet2!$I1952))),"Avg","AboveAvg")</f>
        <v>Avg</v>
      </c>
      <c r="L1952" s="5" t="s">
        <v>44</v>
      </c>
      <c r="O1952" t="str">
        <f>IF(OR(ISNUMBER(SEARCH({"smok"},$Z1952))),"Y","N")</f>
        <v>N</v>
      </c>
      <c r="P1952" t="str">
        <f>IF(OR(ISNUMBER(SEARCH({"BP","Hyper"},$Z1952))),"Y","N")</f>
        <v>N</v>
      </c>
      <c r="Q1952" t="str">
        <f>IF(OR(ISNUMBER(SEARCH({"Tobacc","smok"},$Z1952))),"Y","N")</f>
        <v>N</v>
      </c>
      <c r="T1952" s="8" t="s">
        <v>31</v>
      </c>
      <c r="U1952" s="8" t="s">
        <v>31</v>
      </c>
      <c r="Z1952" s="9" t="s">
        <v>31</v>
      </c>
      <c r="AA1952" t="str">
        <f>IF(OR(ISNUMBER(SEARCH({"Diabetes","Diabetic"},$Z1952))),"Y","N")</f>
        <v>N</v>
      </c>
      <c r="AB1952" s="6" t="s">
        <v>36</v>
      </c>
    </row>
    <row r="1953" spans="2:28">
      <c r="B1953">
        <v>2016</v>
      </c>
      <c r="C1953" s="4">
        <v>18704</v>
      </c>
      <c r="D1953" s="5" t="s">
        <v>39</v>
      </c>
      <c r="E1953" s="5" t="s">
        <v>31</v>
      </c>
      <c r="F1953" s="5" t="s">
        <v>32</v>
      </c>
      <c r="G1953" s="6" t="s">
        <v>33</v>
      </c>
      <c r="H1953" s="7">
        <v>65</v>
      </c>
      <c r="I1953" s="5" t="s">
        <v>40</v>
      </c>
      <c r="J1953" t="str">
        <f>IF((ISNUMBER(SEARCH({"Cash"},[1]Sheet2!$I1953))),"Avg","AboveAvg")</f>
        <v>AboveAvg</v>
      </c>
      <c r="L1953" s="5" t="s">
        <v>41</v>
      </c>
      <c r="O1953" t="str">
        <f>IF(OR(ISNUMBER(SEARCH({"smok"},$Z1953))),"Y","N")</f>
        <v>N</v>
      </c>
      <c r="P1953" t="str">
        <f>IF(OR(ISNUMBER(SEARCH({"BP","Hyper"},$Z1953))),"Y","N")</f>
        <v>N</v>
      </c>
      <c r="Q1953" t="str">
        <f>IF(OR(ISNUMBER(SEARCH({"Tobacc","smok"},$Z1953))),"Y","N")</f>
        <v>N</v>
      </c>
      <c r="T1953" s="8" t="s">
        <v>31</v>
      </c>
      <c r="U1953" s="8" t="s">
        <v>31</v>
      </c>
      <c r="Z1953" s="9" t="s">
        <v>31</v>
      </c>
      <c r="AA1953" t="str">
        <f>IF(OR(ISNUMBER(SEARCH({"Diabetes","Diabetic"},$Z1953))),"Y","N")</f>
        <v>N</v>
      </c>
      <c r="AB1953" s="6" t="s">
        <v>36</v>
      </c>
    </row>
    <row r="1954" spans="2:28" ht="382.8">
      <c r="B1954">
        <v>2016</v>
      </c>
      <c r="C1954" s="4">
        <v>32608</v>
      </c>
      <c r="D1954" s="5" t="s">
        <v>30</v>
      </c>
      <c r="E1954" s="5" t="s">
        <v>31</v>
      </c>
      <c r="F1954" s="5" t="s">
        <v>32</v>
      </c>
      <c r="G1954" s="6" t="s">
        <v>33</v>
      </c>
      <c r="H1954" s="7">
        <v>27</v>
      </c>
      <c r="I1954" s="5" t="s">
        <v>40</v>
      </c>
      <c r="J1954" t="str">
        <f>IF((ISNUMBER(SEARCH({"Cash"},[1]Sheet2!$I1954))),"Avg","AboveAvg")</f>
        <v>AboveAvg</v>
      </c>
      <c r="L1954" s="5" t="s">
        <v>31</v>
      </c>
      <c r="O1954" t="str">
        <f>IF(OR(ISNUMBER(SEARCH({"smok"},$Z1954))),"Y","N")</f>
        <v>N</v>
      </c>
      <c r="P1954" t="str">
        <f>IF(OR(ISNUMBER(SEARCH({"BP","Hyper"},$Z1954))),"Y","N")</f>
        <v>Y</v>
      </c>
      <c r="Q1954" t="str">
        <f>IF(OR(ISNUMBER(SEARCH({"Tobacc","smok"},$Z1954))),"Y","N")</f>
        <v>N</v>
      </c>
      <c r="T1954" s="8" t="s">
        <v>31</v>
      </c>
      <c r="U1954" s="8" t="s">
        <v>31</v>
      </c>
      <c r="Z1954" s="9" t="s">
        <v>939</v>
      </c>
      <c r="AA1954" t="str">
        <f>IF(OR(ISNUMBER(SEARCH({"Diabetes","Diabetic"},$Z1954))),"Y","N")</f>
        <v>N</v>
      </c>
      <c r="AB1954" s="6" t="s">
        <v>36</v>
      </c>
    </row>
    <row r="1955" spans="2:28" ht="343.2">
      <c r="B1955">
        <v>2016</v>
      </c>
      <c r="C1955" s="4">
        <v>21395</v>
      </c>
      <c r="D1955" s="5" t="s">
        <v>30</v>
      </c>
      <c r="E1955" s="5" t="s">
        <v>31</v>
      </c>
      <c r="F1955" s="5" t="s">
        <v>32</v>
      </c>
      <c r="G1955" s="6" t="s">
        <v>33</v>
      </c>
      <c r="H1955" s="7">
        <v>57</v>
      </c>
      <c r="I1955" s="5" t="s">
        <v>40</v>
      </c>
      <c r="J1955" t="str">
        <f>IF((ISNUMBER(SEARCH({"Cash"},[1]Sheet2!$I1955))),"Avg","AboveAvg")</f>
        <v>AboveAvg</v>
      </c>
      <c r="L1955" s="5" t="s">
        <v>31</v>
      </c>
      <c r="O1955" t="str">
        <f>IF(OR(ISNUMBER(SEARCH({"smok"},$Z1955))),"Y","N")</f>
        <v>N</v>
      </c>
      <c r="P1955" t="str">
        <f>IF(OR(ISNUMBER(SEARCH({"BP","Hyper"},$Z1955))),"Y","N")</f>
        <v>N</v>
      </c>
      <c r="Q1955" t="str">
        <f>IF(OR(ISNUMBER(SEARCH({"Tobacc","smok"},$Z1955))),"Y","N")</f>
        <v>N</v>
      </c>
      <c r="T1955" s="8" t="s">
        <v>31</v>
      </c>
      <c r="U1955" s="8" t="s">
        <v>31</v>
      </c>
      <c r="Z1955" s="9" t="s">
        <v>765</v>
      </c>
      <c r="AA1955" t="str">
        <f>IF(OR(ISNUMBER(SEARCH({"Diabetes","Diabetic"},$Z1955))),"Y","N")</f>
        <v>N</v>
      </c>
      <c r="AB1955" s="6" t="s">
        <v>36</v>
      </c>
    </row>
    <row r="1956" spans="2:28" ht="409.6">
      <c r="B1956">
        <v>2016</v>
      </c>
      <c r="C1956" s="4">
        <v>41799</v>
      </c>
      <c r="D1956" s="5" t="s">
        <v>30</v>
      </c>
      <c r="E1956" s="5" t="s">
        <v>31</v>
      </c>
      <c r="F1956" s="5" t="s">
        <v>37</v>
      </c>
      <c r="G1956" s="6" t="s">
        <v>33</v>
      </c>
      <c r="H1956" s="7">
        <v>2</v>
      </c>
      <c r="I1956" s="5" t="s">
        <v>40</v>
      </c>
      <c r="J1956" t="str">
        <f>IF((ISNUMBER(SEARCH({"Cash"},[1]Sheet2!$I1956))),"Avg","AboveAvg")</f>
        <v>AboveAvg</v>
      </c>
      <c r="L1956" s="5" t="s">
        <v>31</v>
      </c>
      <c r="O1956" t="str">
        <f>IF(OR(ISNUMBER(SEARCH({"smok"},$Z1956))),"Y","N")</f>
        <v>N</v>
      </c>
      <c r="P1956" t="str">
        <f>IF(OR(ISNUMBER(SEARCH({"BP","Hyper"},$Z1956))),"Y","N")</f>
        <v>Y</v>
      </c>
      <c r="Q1956" t="str">
        <f>IF(OR(ISNUMBER(SEARCH({"Tobacc","smok"},$Z1956))),"Y","N")</f>
        <v>N</v>
      </c>
      <c r="T1956" s="8" t="s">
        <v>31</v>
      </c>
      <c r="U1956" s="8" t="s">
        <v>31</v>
      </c>
      <c r="Z1956" s="9" t="s">
        <v>940</v>
      </c>
      <c r="AA1956" t="str">
        <f>IF(OR(ISNUMBER(SEARCH({"Diabetes","Diabetic"},$Z1956))),"Y","N")</f>
        <v>N</v>
      </c>
      <c r="AB1956" s="6" t="s">
        <v>36</v>
      </c>
    </row>
    <row r="1957" spans="2:28" ht="277.2">
      <c r="B1957">
        <v>2016</v>
      </c>
      <c r="C1957" s="4">
        <v>24927</v>
      </c>
      <c r="D1957" s="5" t="s">
        <v>30</v>
      </c>
      <c r="E1957" s="5" t="s">
        <v>31</v>
      </c>
      <c r="F1957" s="5" t="s">
        <v>32</v>
      </c>
      <c r="G1957" s="6" t="s">
        <v>33</v>
      </c>
      <c r="H1957" s="7">
        <v>48</v>
      </c>
      <c r="I1957" s="5" t="s">
        <v>34</v>
      </c>
      <c r="J1957" t="str">
        <f>IF((ISNUMBER(SEARCH({"Cash"},[1]Sheet2!$I1957))),"Avg","AboveAvg")</f>
        <v>Avg</v>
      </c>
      <c r="L1957" s="5" t="s">
        <v>41</v>
      </c>
      <c r="O1957" t="str">
        <f>IF(OR(ISNUMBER(SEARCH({"smok"},$Z1957))),"Y","N")</f>
        <v>N</v>
      </c>
      <c r="P1957" t="str">
        <f>IF(OR(ISNUMBER(SEARCH({"BP","Hyper"},$Z1957))),"Y","N")</f>
        <v>N</v>
      </c>
      <c r="Q1957" t="str">
        <f>IF(OR(ISNUMBER(SEARCH({"Tobacc","smok"},$Z1957))),"Y","N")</f>
        <v>N</v>
      </c>
      <c r="T1957" s="8" t="s">
        <v>31</v>
      </c>
      <c r="U1957" s="8" t="s">
        <v>31</v>
      </c>
      <c r="Z1957" s="9" t="s">
        <v>941</v>
      </c>
      <c r="AA1957" t="str">
        <f>IF(OR(ISNUMBER(SEARCH({"Diabetes","Diabetic"},$Z1957))),"Y","N")</f>
        <v>N</v>
      </c>
      <c r="AB1957" s="6" t="s">
        <v>36</v>
      </c>
    </row>
    <row r="1958" spans="2:28" ht="66">
      <c r="B1958">
        <v>2016</v>
      </c>
      <c r="C1958" s="4">
        <v>22709</v>
      </c>
      <c r="D1958" s="5" t="s">
        <v>39</v>
      </c>
      <c r="E1958" s="5" t="s">
        <v>31</v>
      </c>
      <c r="F1958" s="5" t="s">
        <v>37</v>
      </c>
      <c r="G1958" s="6" t="s">
        <v>33</v>
      </c>
      <c r="H1958" s="7">
        <v>54</v>
      </c>
      <c r="I1958" s="5" t="s">
        <v>40</v>
      </c>
      <c r="J1958" t="str">
        <f>IF((ISNUMBER(SEARCH({"Cash"},[1]Sheet2!$I1958))),"Avg","AboveAvg")</f>
        <v>AboveAvg</v>
      </c>
      <c r="L1958" s="5" t="s">
        <v>44</v>
      </c>
      <c r="O1958" t="str">
        <f>IF(OR(ISNUMBER(SEARCH({"smok"},$Z1958))),"Y","N")</f>
        <v>N</v>
      </c>
      <c r="P1958" t="str">
        <f>IF(OR(ISNUMBER(SEARCH({"BP","Hyper"},$Z1958))),"Y","N")</f>
        <v>Y</v>
      </c>
      <c r="Q1958" t="str">
        <f>IF(OR(ISNUMBER(SEARCH({"Tobacc","smok"},$Z1958))),"Y","N")</f>
        <v>N</v>
      </c>
      <c r="T1958" s="8" t="s">
        <v>31</v>
      </c>
      <c r="U1958" s="8" t="s">
        <v>31</v>
      </c>
      <c r="Z1958" s="9" t="s">
        <v>688</v>
      </c>
      <c r="AA1958" t="str">
        <f>IF(OR(ISNUMBER(SEARCH({"Diabetes","Diabetic"},$Z1958))),"Y","N")</f>
        <v>Y</v>
      </c>
      <c r="AB1958" s="6" t="s">
        <v>36</v>
      </c>
    </row>
    <row r="1959" spans="2:28" ht="409.2">
      <c r="B1959">
        <v>2016</v>
      </c>
      <c r="C1959" s="4">
        <v>23513</v>
      </c>
      <c r="D1959" s="5" t="s">
        <v>30</v>
      </c>
      <c r="E1959" s="5" t="s">
        <v>31</v>
      </c>
      <c r="F1959" s="5" t="s">
        <v>32</v>
      </c>
      <c r="G1959" s="6" t="s">
        <v>33</v>
      </c>
      <c r="H1959" s="7">
        <v>52</v>
      </c>
      <c r="I1959" s="5" t="s">
        <v>40</v>
      </c>
      <c r="J1959" t="str">
        <f>IF((ISNUMBER(SEARCH({"Cash"},[1]Sheet2!$I1959))),"Avg","AboveAvg")</f>
        <v>AboveAvg</v>
      </c>
      <c r="L1959" s="5" t="s">
        <v>41</v>
      </c>
      <c r="O1959" t="str">
        <f>IF(OR(ISNUMBER(SEARCH({"smok"},$Z1959))),"Y","N")</f>
        <v>N</v>
      </c>
      <c r="P1959" t="str">
        <f>IF(OR(ISNUMBER(SEARCH({"BP","Hyper"},$Z1959))),"Y","N")</f>
        <v>N</v>
      </c>
      <c r="Q1959" t="str">
        <f>IF(OR(ISNUMBER(SEARCH({"Tobacc","smok"},$Z1959))),"Y","N")</f>
        <v>N</v>
      </c>
      <c r="T1959" s="8" t="s">
        <v>31</v>
      </c>
      <c r="U1959" s="8" t="s">
        <v>31</v>
      </c>
      <c r="Z1959" s="9" t="s">
        <v>942</v>
      </c>
      <c r="AA1959" t="str">
        <f>IF(OR(ISNUMBER(SEARCH({"Diabetes","Diabetic"},$Z1959))),"Y","N")</f>
        <v>N</v>
      </c>
      <c r="AB1959" s="6" t="s">
        <v>36</v>
      </c>
    </row>
    <row r="1960" spans="2:28" ht="396">
      <c r="B1960">
        <v>2016</v>
      </c>
      <c r="C1960" s="4">
        <v>13217</v>
      </c>
      <c r="D1960" s="5" t="s">
        <v>39</v>
      </c>
      <c r="E1960" s="5" t="s">
        <v>31</v>
      </c>
      <c r="F1960" s="5" t="s">
        <v>32</v>
      </c>
      <c r="G1960" s="6" t="s">
        <v>33</v>
      </c>
      <c r="H1960" s="7">
        <v>80</v>
      </c>
      <c r="I1960" s="5" t="s">
        <v>40</v>
      </c>
      <c r="J1960" t="str">
        <f>IF((ISNUMBER(SEARCH({"Cash"},[1]Sheet2!$I1960))),"Avg","AboveAvg")</f>
        <v>AboveAvg</v>
      </c>
      <c r="L1960" s="5" t="s">
        <v>48</v>
      </c>
      <c r="O1960" t="str">
        <f>IF(OR(ISNUMBER(SEARCH({"smok"},$Z1960))),"Y","N")</f>
        <v>Y</v>
      </c>
      <c r="P1960" t="str">
        <f>IF(OR(ISNUMBER(SEARCH({"BP","Hyper"},$Z1960))),"Y","N")</f>
        <v>Y</v>
      </c>
      <c r="Q1960" t="str">
        <f>IF(OR(ISNUMBER(SEARCH({"Tobacc","smok"},$Z1960))),"Y","N")</f>
        <v>Y</v>
      </c>
      <c r="T1960" s="8" t="s">
        <v>31</v>
      </c>
      <c r="U1960" s="8" t="s">
        <v>31</v>
      </c>
      <c r="Z1960" s="9" t="s">
        <v>119</v>
      </c>
      <c r="AA1960" t="str">
        <f>IF(OR(ISNUMBER(SEARCH({"Diabetes","Diabetic"},$Z1960))),"Y","N")</f>
        <v>N</v>
      </c>
      <c r="AB1960" s="6" t="s">
        <v>36</v>
      </c>
    </row>
    <row r="1961" spans="2:28" ht="105.6">
      <c r="B1961">
        <v>2016</v>
      </c>
      <c r="C1961" s="4">
        <v>19558</v>
      </c>
      <c r="D1961" s="5" t="s">
        <v>30</v>
      </c>
      <c r="E1961" s="5" t="s">
        <v>31</v>
      </c>
      <c r="F1961" s="5" t="s">
        <v>32</v>
      </c>
      <c r="G1961" s="6" t="s">
        <v>33</v>
      </c>
      <c r="H1961" s="7">
        <v>63</v>
      </c>
      <c r="I1961" s="5" t="s">
        <v>34</v>
      </c>
      <c r="J1961" t="str">
        <f>IF((ISNUMBER(SEARCH({"Cash"},[1]Sheet2!$I1961))),"Avg","AboveAvg")</f>
        <v>Avg</v>
      </c>
      <c r="L1961" s="5" t="s">
        <v>44</v>
      </c>
      <c r="O1961" t="str">
        <f>IF(OR(ISNUMBER(SEARCH({"smok"},$Z1961))),"Y","N")</f>
        <v>N</v>
      </c>
      <c r="P1961" t="str">
        <f>IF(OR(ISNUMBER(SEARCH({"BP","Hyper"},$Z1961))),"Y","N")</f>
        <v>N</v>
      </c>
      <c r="Q1961" t="str">
        <f>IF(OR(ISNUMBER(SEARCH({"Tobacc","smok"},$Z1961))),"Y","N")</f>
        <v>N</v>
      </c>
      <c r="T1961" s="8" t="s">
        <v>31</v>
      </c>
      <c r="U1961" s="8" t="s">
        <v>31</v>
      </c>
      <c r="Z1961" s="9" t="s">
        <v>943</v>
      </c>
      <c r="AA1961" t="str">
        <f>IF(OR(ISNUMBER(SEARCH({"Diabetes","Diabetic"},$Z1961))),"Y","N")</f>
        <v>N</v>
      </c>
      <c r="AB1961" s="6" t="s">
        <v>36</v>
      </c>
    </row>
    <row r="1962" spans="2:28">
      <c r="B1962">
        <v>2016</v>
      </c>
      <c r="C1962" s="4">
        <v>26957</v>
      </c>
      <c r="D1962" s="5" t="s">
        <v>30</v>
      </c>
      <c r="E1962" s="5" t="s">
        <v>31</v>
      </c>
      <c r="F1962" s="5" t="s">
        <v>32</v>
      </c>
      <c r="G1962" s="6" t="s">
        <v>33</v>
      </c>
      <c r="H1962" s="7">
        <v>42</v>
      </c>
      <c r="I1962" s="5" t="s">
        <v>34</v>
      </c>
      <c r="J1962" t="str">
        <f>IF((ISNUMBER(SEARCH({"Cash"},[1]Sheet2!$I1962))),"Avg","AboveAvg")</f>
        <v>Avg</v>
      </c>
      <c r="L1962" s="5" t="s">
        <v>41</v>
      </c>
      <c r="O1962" t="str">
        <f>IF(OR(ISNUMBER(SEARCH({"smok"},$Z1962))),"Y","N")</f>
        <v>N</v>
      </c>
      <c r="P1962" t="str">
        <f>IF(OR(ISNUMBER(SEARCH({"BP","Hyper"},$Z1962))),"Y","N")</f>
        <v>N</v>
      </c>
      <c r="Q1962" t="str">
        <f>IF(OR(ISNUMBER(SEARCH({"Tobacc","smok"},$Z1962))),"Y","N")</f>
        <v>N</v>
      </c>
      <c r="T1962" s="8" t="s">
        <v>31</v>
      </c>
      <c r="U1962" s="8" t="s">
        <v>31</v>
      </c>
      <c r="Z1962" s="9" t="s">
        <v>31</v>
      </c>
      <c r="AA1962" t="str">
        <f>IF(OR(ISNUMBER(SEARCH({"Diabetes","Diabetic"},$Z1962))),"Y","N")</f>
        <v>N</v>
      </c>
      <c r="AB1962" s="6" t="s">
        <v>36</v>
      </c>
    </row>
    <row r="1963" spans="2:28">
      <c r="B1963">
        <v>2016</v>
      </c>
      <c r="C1963" s="4">
        <v>23514</v>
      </c>
      <c r="D1963" s="5" t="s">
        <v>30</v>
      </c>
      <c r="E1963" s="5" t="s">
        <v>31</v>
      </c>
      <c r="F1963" s="5" t="s">
        <v>32</v>
      </c>
      <c r="G1963" s="6" t="s">
        <v>33</v>
      </c>
      <c r="H1963" s="7">
        <v>52</v>
      </c>
      <c r="I1963" s="5" t="s">
        <v>34</v>
      </c>
      <c r="J1963" t="str">
        <f>IF((ISNUMBER(SEARCH({"Cash"},[1]Sheet2!$I1963))),"Avg","AboveAvg")</f>
        <v>Avg</v>
      </c>
      <c r="L1963" s="5" t="s">
        <v>44</v>
      </c>
      <c r="O1963" t="str">
        <f>IF(OR(ISNUMBER(SEARCH({"smok"},$Z1963))),"Y","N")</f>
        <v>N</v>
      </c>
      <c r="P1963" t="str">
        <f>IF(OR(ISNUMBER(SEARCH({"BP","Hyper"},$Z1963))),"Y","N")</f>
        <v>N</v>
      </c>
      <c r="Q1963" t="str">
        <f>IF(OR(ISNUMBER(SEARCH({"Tobacc","smok"},$Z1963))),"Y","N")</f>
        <v>N</v>
      </c>
      <c r="T1963" s="8" t="s">
        <v>31</v>
      </c>
      <c r="U1963" s="8" t="s">
        <v>31</v>
      </c>
      <c r="Z1963" s="9" t="s">
        <v>31</v>
      </c>
      <c r="AA1963" t="str">
        <f>IF(OR(ISNUMBER(SEARCH({"Diabetes","Diabetic"},$Z1963))),"Y","N")</f>
        <v>N</v>
      </c>
      <c r="AB1963" s="6" t="s">
        <v>36</v>
      </c>
    </row>
    <row r="1964" spans="2:28" ht="409.2">
      <c r="B1964">
        <v>2016</v>
      </c>
      <c r="C1964" s="4">
        <v>24344</v>
      </c>
      <c r="D1964" s="5" t="s">
        <v>30</v>
      </c>
      <c r="E1964" s="5" t="s">
        <v>31</v>
      </c>
      <c r="F1964" s="5" t="s">
        <v>37</v>
      </c>
      <c r="G1964" s="6" t="s">
        <v>33</v>
      </c>
      <c r="H1964" s="7">
        <v>50</v>
      </c>
      <c r="I1964" s="5" t="s">
        <v>40</v>
      </c>
      <c r="J1964" t="str">
        <f>IF((ISNUMBER(SEARCH({"Cash"},[1]Sheet2!$I1964))),"Avg","AboveAvg")</f>
        <v>AboveAvg</v>
      </c>
      <c r="L1964" s="5" t="s">
        <v>31</v>
      </c>
      <c r="O1964" t="str">
        <f>IF(OR(ISNUMBER(SEARCH({"smok"},$Z1964))),"Y","N")</f>
        <v>N</v>
      </c>
      <c r="P1964" t="str">
        <f>IF(OR(ISNUMBER(SEARCH({"BP","Hyper"},$Z1964))),"Y","N")</f>
        <v>N</v>
      </c>
      <c r="Q1964" t="str">
        <f>IF(OR(ISNUMBER(SEARCH({"Tobacc","smok"},$Z1964))),"Y","N")</f>
        <v>N</v>
      </c>
      <c r="T1964" s="8" t="s">
        <v>31</v>
      </c>
      <c r="U1964" s="8" t="s">
        <v>31</v>
      </c>
      <c r="Z1964" s="9" t="s">
        <v>944</v>
      </c>
      <c r="AA1964" t="str">
        <f>IF(OR(ISNUMBER(SEARCH({"Diabetes","Diabetic"},$Z1964))),"Y","N")</f>
        <v>N</v>
      </c>
      <c r="AB1964" s="6" t="s">
        <v>36</v>
      </c>
    </row>
    <row r="1965" spans="2:28">
      <c r="B1965">
        <v>2016</v>
      </c>
      <c r="C1965" s="4">
        <v>25072</v>
      </c>
      <c r="D1965" s="5" t="s">
        <v>30</v>
      </c>
      <c r="E1965" s="5" t="s">
        <v>31</v>
      </c>
      <c r="F1965" s="5" t="s">
        <v>37</v>
      </c>
      <c r="G1965" s="6" t="s">
        <v>33</v>
      </c>
      <c r="H1965" s="7">
        <v>48</v>
      </c>
      <c r="I1965" s="5" t="s">
        <v>40</v>
      </c>
      <c r="J1965" t="str">
        <f>IF((ISNUMBER(SEARCH({"Cash"},[1]Sheet2!$I1965))),"Avg","AboveAvg")</f>
        <v>AboveAvg</v>
      </c>
      <c r="L1965" s="5" t="s">
        <v>31</v>
      </c>
      <c r="O1965" t="str">
        <f>IF(OR(ISNUMBER(SEARCH({"smok"},$Z1965))),"Y","N")</f>
        <v>N</v>
      </c>
      <c r="P1965" t="str">
        <f>IF(OR(ISNUMBER(SEARCH({"BP","Hyper"},$Z1965))),"Y","N")</f>
        <v>N</v>
      </c>
      <c r="Q1965" t="str">
        <f>IF(OR(ISNUMBER(SEARCH({"Tobacc","smok"},$Z1965))),"Y","N")</f>
        <v>N</v>
      </c>
      <c r="T1965" s="8" t="s">
        <v>31</v>
      </c>
      <c r="U1965" s="8" t="s">
        <v>31</v>
      </c>
      <c r="Z1965" s="9" t="s">
        <v>31</v>
      </c>
      <c r="AA1965" t="str">
        <f>IF(OR(ISNUMBER(SEARCH({"Diabetes","Diabetic"},$Z1965))),"Y","N")</f>
        <v>N</v>
      </c>
      <c r="AB1965" s="6" t="s">
        <v>36</v>
      </c>
    </row>
    <row r="1966" spans="2:28" ht="66">
      <c r="B1966">
        <v>2016</v>
      </c>
      <c r="C1966" s="4">
        <v>32995</v>
      </c>
      <c r="D1966" s="5" t="s">
        <v>30</v>
      </c>
      <c r="E1966" s="5" t="s">
        <v>31</v>
      </c>
      <c r="F1966" s="5" t="s">
        <v>37</v>
      </c>
      <c r="G1966" s="6" t="s">
        <v>33</v>
      </c>
      <c r="H1966" s="7">
        <v>26</v>
      </c>
      <c r="I1966" s="5" t="s">
        <v>40</v>
      </c>
      <c r="J1966" t="str">
        <f>IF((ISNUMBER(SEARCH({"Cash"},[1]Sheet2!$I1966))),"Avg","AboveAvg")</f>
        <v>AboveAvg</v>
      </c>
      <c r="L1966" s="5" t="s">
        <v>48</v>
      </c>
      <c r="O1966" t="str">
        <f>IF(OR(ISNUMBER(SEARCH({"smok"},$Z1966))),"Y","N")</f>
        <v>N</v>
      </c>
      <c r="P1966" t="str">
        <f>IF(OR(ISNUMBER(SEARCH({"BP","Hyper"},$Z1966))),"Y","N")</f>
        <v>N</v>
      </c>
      <c r="Q1966" t="str">
        <f>IF(OR(ISNUMBER(SEARCH({"Tobacc","smok"},$Z1966))),"Y","N")</f>
        <v>N</v>
      </c>
      <c r="T1966" s="8" t="s">
        <v>31</v>
      </c>
      <c r="U1966" s="8" t="s">
        <v>31</v>
      </c>
      <c r="Z1966" s="9" t="s">
        <v>574</v>
      </c>
      <c r="AA1966" t="str">
        <f>IF(OR(ISNUMBER(SEARCH({"Diabetes","Diabetic"},$Z1966))),"Y","N")</f>
        <v>N</v>
      </c>
      <c r="AB1966" s="6" t="s">
        <v>36</v>
      </c>
    </row>
    <row r="1967" spans="2:28" ht="118.8">
      <c r="B1967">
        <v>2016</v>
      </c>
      <c r="C1967" s="4">
        <v>24703</v>
      </c>
      <c r="D1967" s="5" t="s">
        <v>30</v>
      </c>
      <c r="E1967" s="5" t="s">
        <v>31</v>
      </c>
      <c r="F1967" s="5" t="s">
        <v>37</v>
      </c>
      <c r="G1967" s="6" t="s">
        <v>33</v>
      </c>
      <c r="H1967" s="7">
        <v>49</v>
      </c>
      <c r="I1967" s="5" t="s">
        <v>34</v>
      </c>
      <c r="J1967" t="str">
        <f>IF((ISNUMBER(SEARCH({"Cash"},[1]Sheet2!$I1967))),"Avg","AboveAvg")</f>
        <v>Avg</v>
      </c>
      <c r="L1967" s="5" t="s">
        <v>31</v>
      </c>
      <c r="O1967" t="str">
        <f>IF(OR(ISNUMBER(SEARCH({"smok"},$Z1967))),"Y","N")</f>
        <v>N</v>
      </c>
      <c r="P1967" t="str">
        <f>IF(OR(ISNUMBER(SEARCH({"BP","Hyper"},$Z1967))),"Y","N")</f>
        <v>N</v>
      </c>
      <c r="Q1967" t="str">
        <f>IF(OR(ISNUMBER(SEARCH({"Tobacc","smok"},$Z1967))),"Y","N")</f>
        <v>N</v>
      </c>
      <c r="T1967" s="8" t="s">
        <v>31</v>
      </c>
      <c r="U1967" s="8" t="s">
        <v>31</v>
      </c>
      <c r="Z1967" s="9" t="s">
        <v>96</v>
      </c>
      <c r="AA1967" t="str">
        <f>IF(OR(ISNUMBER(SEARCH({"Diabetes","Diabetic"},$Z1967))),"Y","N")</f>
        <v>N</v>
      </c>
      <c r="AB1967" s="6" t="s">
        <v>36</v>
      </c>
    </row>
    <row r="1968" spans="2:28" ht="277.2">
      <c r="B1968">
        <v>2016</v>
      </c>
      <c r="C1968" s="4">
        <v>14817</v>
      </c>
      <c r="D1968" s="5" t="s">
        <v>30</v>
      </c>
      <c r="E1968" s="5" t="s">
        <v>31</v>
      </c>
      <c r="F1968" s="5" t="s">
        <v>32</v>
      </c>
      <c r="G1968" s="6" t="s">
        <v>33</v>
      </c>
      <c r="H1968" s="7">
        <v>76</v>
      </c>
      <c r="I1968" s="5" t="s">
        <v>40</v>
      </c>
      <c r="J1968" t="str">
        <f>IF((ISNUMBER(SEARCH({"Cash"},[1]Sheet2!$I1968))),"Avg","AboveAvg")</f>
        <v>AboveAvg</v>
      </c>
      <c r="L1968" s="5" t="s">
        <v>44</v>
      </c>
      <c r="O1968" t="str">
        <f>IF(OR(ISNUMBER(SEARCH({"smok"},$Z1968))),"Y","N")</f>
        <v>N</v>
      </c>
      <c r="P1968" t="str">
        <f>IF(OR(ISNUMBER(SEARCH({"BP","Hyper"},$Z1968))),"Y","N")</f>
        <v>Y</v>
      </c>
      <c r="Q1968" t="str">
        <f>IF(OR(ISNUMBER(SEARCH({"Tobacc","smok"},$Z1968))),"Y","N")</f>
        <v>N</v>
      </c>
      <c r="T1968" s="8" t="s">
        <v>31</v>
      </c>
      <c r="U1968" s="8" t="s">
        <v>31</v>
      </c>
      <c r="Z1968" s="9" t="s">
        <v>45</v>
      </c>
      <c r="AA1968" t="str">
        <f>IF(OR(ISNUMBER(SEARCH({"Diabetes","Diabetic"},$Z1968))),"Y","N")</f>
        <v>N</v>
      </c>
      <c r="AB1968" s="6" t="s">
        <v>36</v>
      </c>
    </row>
    <row r="1969" spans="2:28">
      <c r="B1969">
        <v>2016</v>
      </c>
      <c r="C1969" s="4">
        <v>22862</v>
      </c>
      <c r="D1969" s="5" t="s">
        <v>30</v>
      </c>
      <c r="E1969" s="5" t="s">
        <v>31</v>
      </c>
      <c r="F1969" s="5" t="s">
        <v>37</v>
      </c>
      <c r="G1969" s="6" t="s">
        <v>33</v>
      </c>
      <c r="H1969" s="7">
        <v>54</v>
      </c>
      <c r="I1969" s="5" t="s">
        <v>40</v>
      </c>
      <c r="J1969" t="str">
        <f>IF((ISNUMBER(SEARCH({"Cash"},[1]Sheet2!$I1969))),"Avg","AboveAvg")</f>
        <v>AboveAvg</v>
      </c>
      <c r="L1969" s="5" t="s">
        <v>44</v>
      </c>
      <c r="O1969" t="str">
        <f>IF(OR(ISNUMBER(SEARCH({"smok"},$Z1969))),"Y","N")</f>
        <v>N</v>
      </c>
      <c r="P1969" t="str">
        <f>IF(OR(ISNUMBER(SEARCH({"BP","Hyper"},$Z1969))),"Y","N")</f>
        <v>N</v>
      </c>
      <c r="Q1969" t="str">
        <f>IF(OR(ISNUMBER(SEARCH({"Tobacc","smok"},$Z1969))),"Y","N")</f>
        <v>N</v>
      </c>
      <c r="T1969" s="8" t="s">
        <v>31</v>
      </c>
      <c r="U1969" s="8" t="s">
        <v>31</v>
      </c>
      <c r="Z1969" s="9" t="s">
        <v>31</v>
      </c>
      <c r="AA1969" t="str">
        <f>IF(OR(ISNUMBER(SEARCH({"Diabetes","Diabetic"},$Z1969))),"Y","N")</f>
        <v>N</v>
      </c>
      <c r="AB1969" s="6" t="s">
        <v>36</v>
      </c>
    </row>
    <row r="1970" spans="2:28">
      <c r="B1970">
        <v>2016</v>
      </c>
      <c r="C1970" s="4">
        <v>29675</v>
      </c>
      <c r="D1970" s="5" t="s">
        <v>30</v>
      </c>
      <c r="E1970" s="5" t="s">
        <v>31</v>
      </c>
      <c r="F1970" s="5" t="s">
        <v>32</v>
      </c>
      <c r="G1970" s="6" t="s">
        <v>33</v>
      </c>
      <c r="H1970" s="7">
        <v>35</v>
      </c>
      <c r="I1970" s="5" t="s">
        <v>40</v>
      </c>
      <c r="J1970" t="str">
        <f>IF((ISNUMBER(SEARCH({"Cash"},[1]Sheet2!$I1970))),"Avg","AboveAvg")</f>
        <v>AboveAvg</v>
      </c>
      <c r="L1970" s="5" t="s">
        <v>31</v>
      </c>
      <c r="O1970" t="str">
        <f>IF(OR(ISNUMBER(SEARCH({"smok"},$Z1970))),"Y","N")</f>
        <v>N</v>
      </c>
      <c r="P1970" t="str">
        <f>IF(OR(ISNUMBER(SEARCH({"BP","Hyper"},$Z1970))),"Y","N")</f>
        <v>N</v>
      </c>
      <c r="Q1970" t="str">
        <f>IF(OR(ISNUMBER(SEARCH({"Tobacc","smok"},$Z1970))),"Y","N")</f>
        <v>N</v>
      </c>
      <c r="T1970" s="8" t="s">
        <v>31</v>
      </c>
      <c r="U1970" s="8" t="s">
        <v>31</v>
      </c>
      <c r="Z1970" s="9" t="s">
        <v>31</v>
      </c>
      <c r="AA1970" t="str">
        <f>IF(OR(ISNUMBER(SEARCH({"Diabetes","Diabetic"},$Z1970))),"Y","N")</f>
        <v>N</v>
      </c>
      <c r="AB1970" s="6" t="s">
        <v>36</v>
      </c>
    </row>
    <row r="1971" spans="2:28" ht="290.39999999999998">
      <c r="B1971">
        <v>2016</v>
      </c>
      <c r="C1971" s="4">
        <v>41565</v>
      </c>
      <c r="D1971" s="5" t="s">
        <v>30</v>
      </c>
      <c r="E1971" s="5" t="s">
        <v>31</v>
      </c>
      <c r="F1971" s="5" t="s">
        <v>37</v>
      </c>
      <c r="G1971" s="6" t="s">
        <v>33</v>
      </c>
      <c r="H1971" s="7">
        <v>2</v>
      </c>
      <c r="I1971" s="5" t="s">
        <v>34</v>
      </c>
      <c r="J1971" t="str">
        <f>IF((ISNUMBER(SEARCH({"Cash"},[1]Sheet2!$I1971))),"Avg","AboveAvg")</f>
        <v>Avg</v>
      </c>
      <c r="L1971" s="5" t="s">
        <v>31</v>
      </c>
      <c r="O1971" t="str">
        <f>IF(OR(ISNUMBER(SEARCH({"smok"},$Z1971))),"Y","N")</f>
        <v>N</v>
      </c>
      <c r="P1971" t="str">
        <f>IF(OR(ISNUMBER(SEARCH({"BP","Hyper"},$Z1971))),"Y","N")</f>
        <v>Y</v>
      </c>
      <c r="Q1971" t="str">
        <f>IF(OR(ISNUMBER(SEARCH({"Tobacc","smok"},$Z1971))),"Y","N")</f>
        <v>N</v>
      </c>
      <c r="T1971" s="8" t="s">
        <v>31</v>
      </c>
      <c r="U1971" s="8" t="s">
        <v>31</v>
      </c>
      <c r="Z1971" s="9" t="s">
        <v>945</v>
      </c>
      <c r="AA1971" t="str">
        <f>IF(OR(ISNUMBER(SEARCH({"Diabetes","Diabetic"},$Z1971))),"Y","N")</f>
        <v>N</v>
      </c>
      <c r="AB1971" s="6" t="s">
        <v>36</v>
      </c>
    </row>
    <row r="1972" spans="2:28" ht="409.6">
      <c r="B1972">
        <v>2016</v>
      </c>
      <c r="C1972" s="4">
        <v>25068</v>
      </c>
      <c r="D1972" s="5" t="s">
        <v>30</v>
      </c>
      <c r="E1972" s="5" t="s">
        <v>31</v>
      </c>
      <c r="F1972" s="5" t="s">
        <v>32</v>
      </c>
      <c r="G1972" s="6" t="s">
        <v>33</v>
      </c>
      <c r="H1972" s="7">
        <v>47</v>
      </c>
      <c r="I1972" s="5" t="s">
        <v>40</v>
      </c>
      <c r="J1972" t="str">
        <f>IF((ISNUMBER(SEARCH({"Cash"},[1]Sheet2!$I1972))),"Avg","AboveAvg")</f>
        <v>AboveAvg</v>
      </c>
      <c r="L1972" s="5" t="s">
        <v>31</v>
      </c>
      <c r="O1972" t="str">
        <f>IF(OR(ISNUMBER(SEARCH({"smok"},$Z1972))),"Y","N")</f>
        <v>N</v>
      </c>
      <c r="P1972" t="str">
        <f>IF(OR(ISNUMBER(SEARCH({"BP","Hyper"},$Z1972))),"Y","N")</f>
        <v>Y</v>
      </c>
      <c r="Q1972" t="str">
        <f>IF(OR(ISNUMBER(SEARCH({"Tobacc","smok"},$Z1972))),"Y","N")</f>
        <v>N</v>
      </c>
      <c r="T1972" s="8" t="s">
        <v>31</v>
      </c>
      <c r="U1972" s="8" t="s">
        <v>31</v>
      </c>
      <c r="Z1972" s="9" t="s">
        <v>946</v>
      </c>
      <c r="AA1972" t="str">
        <f>IF(OR(ISNUMBER(SEARCH({"Diabetes","Diabetic"},$Z1972))),"Y","N")</f>
        <v>N</v>
      </c>
      <c r="AB1972" s="6" t="s">
        <v>36</v>
      </c>
    </row>
    <row r="1973" spans="2:28" ht="330">
      <c r="B1973">
        <v>2016</v>
      </c>
      <c r="C1973" s="4">
        <v>21038</v>
      </c>
      <c r="D1973" s="5" t="s">
        <v>30</v>
      </c>
      <c r="E1973" s="5" t="s">
        <v>31</v>
      </c>
      <c r="F1973" s="5" t="s">
        <v>37</v>
      </c>
      <c r="G1973" s="6" t="s">
        <v>33</v>
      </c>
      <c r="H1973" s="7">
        <v>58</v>
      </c>
      <c r="I1973" s="5" t="s">
        <v>40</v>
      </c>
      <c r="J1973" t="str">
        <f>IF((ISNUMBER(SEARCH({"Cash"},[1]Sheet2!$I1973))),"Avg","AboveAvg")</f>
        <v>AboveAvg</v>
      </c>
      <c r="L1973" s="5" t="s">
        <v>48</v>
      </c>
      <c r="O1973" t="str">
        <f>IF(OR(ISNUMBER(SEARCH({"smok"},$Z1973))),"Y","N")</f>
        <v>N</v>
      </c>
      <c r="P1973" t="str">
        <f>IF(OR(ISNUMBER(SEARCH({"BP","Hyper"},$Z1973))),"Y","N")</f>
        <v>Y</v>
      </c>
      <c r="Q1973" t="str">
        <f>IF(OR(ISNUMBER(SEARCH({"Tobacc","smok"},$Z1973))),"Y","N")</f>
        <v>N</v>
      </c>
      <c r="T1973" s="8" t="s">
        <v>31</v>
      </c>
      <c r="U1973" s="8" t="s">
        <v>31</v>
      </c>
      <c r="Z1973" s="9" t="s">
        <v>947</v>
      </c>
      <c r="AA1973" t="str">
        <f>IF(OR(ISNUMBER(SEARCH({"Diabetes","Diabetic"},$Z1973))),"Y","N")</f>
        <v>N</v>
      </c>
      <c r="AB1973" s="6" t="s">
        <v>36</v>
      </c>
    </row>
    <row r="1974" spans="2:28" ht="409.6">
      <c r="B1974">
        <v>2016</v>
      </c>
      <c r="C1974" s="4">
        <v>25144</v>
      </c>
      <c r="D1974" s="5" t="s">
        <v>30</v>
      </c>
      <c r="E1974" s="5" t="s">
        <v>31</v>
      </c>
      <c r="F1974" s="5" t="s">
        <v>37</v>
      </c>
      <c r="G1974" s="6" t="s">
        <v>33</v>
      </c>
      <c r="H1974" s="7">
        <v>47</v>
      </c>
      <c r="I1974" s="5" t="s">
        <v>34</v>
      </c>
      <c r="J1974" t="str">
        <f>IF((ISNUMBER(SEARCH({"Cash"},[1]Sheet2!$I1974))),"Avg","AboveAvg")</f>
        <v>Avg</v>
      </c>
      <c r="L1974" s="5" t="s">
        <v>44</v>
      </c>
      <c r="O1974" t="str">
        <f>IF(OR(ISNUMBER(SEARCH({"smok"},$Z1974))),"Y","N")</f>
        <v>N</v>
      </c>
      <c r="P1974" t="str">
        <f>IF(OR(ISNUMBER(SEARCH({"BP","Hyper"},$Z1974))),"Y","N")</f>
        <v>Y</v>
      </c>
      <c r="Q1974" t="str">
        <f>IF(OR(ISNUMBER(SEARCH({"Tobacc","smok"},$Z1974))),"Y","N")</f>
        <v>N</v>
      </c>
      <c r="T1974" s="8" t="s">
        <v>31</v>
      </c>
      <c r="U1974" s="8" t="s">
        <v>31</v>
      </c>
      <c r="Z1974" s="9" t="s">
        <v>948</v>
      </c>
      <c r="AA1974" t="str">
        <f>IF(OR(ISNUMBER(SEARCH({"Diabetes","Diabetic"},$Z1974))),"Y","N")</f>
        <v>N</v>
      </c>
      <c r="AB1974" s="6" t="s">
        <v>36</v>
      </c>
    </row>
    <row r="1975" spans="2:28" ht="66">
      <c r="B1975">
        <v>2016</v>
      </c>
      <c r="C1975" s="4">
        <v>20043</v>
      </c>
      <c r="D1975" s="5" t="s">
        <v>30</v>
      </c>
      <c r="E1975" s="5" t="s">
        <v>31</v>
      </c>
      <c r="F1975" s="5" t="s">
        <v>37</v>
      </c>
      <c r="G1975" s="6" t="s">
        <v>33</v>
      </c>
      <c r="H1975" s="7">
        <v>61</v>
      </c>
      <c r="I1975" s="5" t="s">
        <v>40</v>
      </c>
      <c r="J1975" t="str">
        <f>IF((ISNUMBER(SEARCH({"Cash"},[1]Sheet2!$I1975))),"Avg","AboveAvg")</f>
        <v>AboveAvg</v>
      </c>
      <c r="L1975" s="5" t="s">
        <v>44</v>
      </c>
      <c r="O1975" t="str">
        <f>IF(OR(ISNUMBER(SEARCH({"smok"},$Z1975))),"Y","N")</f>
        <v>N</v>
      </c>
      <c r="P1975" t="str">
        <f>IF(OR(ISNUMBER(SEARCH({"BP","Hyper"},$Z1975))),"Y","N")</f>
        <v>N</v>
      </c>
      <c r="Q1975" t="str">
        <f>IF(OR(ISNUMBER(SEARCH({"Tobacc","smok"},$Z1975))),"Y","N")</f>
        <v>N</v>
      </c>
      <c r="T1975" s="8" t="s">
        <v>31</v>
      </c>
      <c r="U1975" s="8" t="s">
        <v>31</v>
      </c>
      <c r="Z1975" s="9" t="s">
        <v>722</v>
      </c>
      <c r="AA1975" t="str">
        <f>IF(OR(ISNUMBER(SEARCH({"Diabetes","Diabetic"},$Z1975))),"Y","N")</f>
        <v>N</v>
      </c>
      <c r="AB1975" s="6" t="s">
        <v>36</v>
      </c>
    </row>
    <row r="1976" spans="2:28" ht="343.2">
      <c r="B1976">
        <v>2016</v>
      </c>
      <c r="C1976" s="4">
        <v>24225</v>
      </c>
      <c r="D1976" s="5" t="s">
        <v>30</v>
      </c>
      <c r="E1976" s="5" t="s">
        <v>31</v>
      </c>
      <c r="F1976" s="5" t="s">
        <v>37</v>
      </c>
      <c r="G1976" s="6" t="s">
        <v>33</v>
      </c>
      <c r="H1976" s="7">
        <v>50</v>
      </c>
      <c r="I1976" s="5" t="s">
        <v>40</v>
      </c>
      <c r="J1976" t="str">
        <f>IF((ISNUMBER(SEARCH({"Cash"},[1]Sheet2!$I1976))),"Avg","AboveAvg")</f>
        <v>AboveAvg</v>
      </c>
      <c r="L1976" s="5" t="s">
        <v>31</v>
      </c>
      <c r="O1976" t="str">
        <f>IF(OR(ISNUMBER(SEARCH({"smok"},$Z1976))),"Y","N")</f>
        <v>N</v>
      </c>
      <c r="P1976" t="str">
        <f>IF(OR(ISNUMBER(SEARCH({"BP","Hyper"},$Z1976))),"Y","N")</f>
        <v>N</v>
      </c>
      <c r="Q1976" t="str">
        <f>IF(OR(ISNUMBER(SEARCH({"Tobacc","smok"},$Z1976))),"Y","N")</f>
        <v>N</v>
      </c>
      <c r="T1976" s="8" t="s">
        <v>31</v>
      </c>
      <c r="U1976" s="8" t="s">
        <v>31</v>
      </c>
      <c r="Z1976" s="9" t="s">
        <v>598</v>
      </c>
      <c r="AA1976" t="str">
        <f>IF(OR(ISNUMBER(SEARCH({"Diabetes","Diabetic"},$Z1976))),"Y","N")</f>
        <v>N</v>
      </c>
      <c r="AB1976" s="6" t="s">
        <v>36</v>
      </c>
    </row>
    <row r="1977" spans="2:28" ht="39.6">
      <c r="B1977">
        <v>2016</v>
      </c>
      <c r="C1977" s="4">
        <v>29992</v>
      </c>
      <c r="D1977" s="5" t="s">
        <v>30</v>
      </c>
      <c r="E1977" s="5" t="s">
        <v>31</v>
      </c>
      <c r="F1977" s="5" t="s">
        <v>32</v>
      </c>
      <c r="G1977" s="6" t="s">
        <v>33</v>
      </c>
      <c r="H1977" s="7">
        <v>34</v>
      </c>
      <c r="I1977" s="5" t="s">
        <v>40</v>
      </c>
      <c r="J1977" t="str">
        <f>IF((ISNUMBER(SEARCH({"Cash"},[1]Sheet2!$I1977))),"Avg","AboveAvg")</f>
        <v>AboveAvg</v>
      </c>
      <c r="L1977" s="5" t="s">
        <v>31</v>
      </c>
      <c r="O1977" t="str">
        <f>IF(OR(ISNUMBER(SEARCH({"smok"},$Z1977))),"Y","N")</f>
        <v>N</v>
      </c>
      <c r="P1977" t="str">
        <f>IF(OR(ISNUMBER(SEARCH({"BP","Hyper"},$Z1977))),"Y","N")</f>
        <v>N</v>
      </c>
      <c r="Q1977" t="str">
        <f>IF(OR(ISNUMBER(SEARCH({"Tobacc","smok"},$Z1977))),"Y","N")</f>
        <v>N</v>
      </c>
      <c r="T1977" s="8" t="s">
        <v>31</v>
      </c>
      <c r="U1977" s="8" t="s">
        <v>31</v>
      </c>
      <c r="Z1977" s="9" t="s">
        <v>949</v>
      </c>
      <c r="AA1977" t="str">
        <f>IF(OR(ISNUMBER(SEARCH({"Diabetes","Diabetic"},$Z1977))),"Y","N")</f>
        <v>N</v>
      </c>
      <c r="AB1977" s="6" t="s">
        <v>36</v>
      </c>
    </row>
    <row r="1978" spans="2:28">
      <c r="B1978">
        <v>2016</v>
      </c>
      <c r="C1978" s="4">
        <v>19369</v>
      </c>
      <c r="D1978" s="5" t="s">
        <v>30</v>
      </c>
      <c r="E1978" s="5" t="s">
        <v>31</v>
      </c>
      <c r="F1978" s="5" t="s">
        <v>37</v>
      </c>
      <c r="G1978" s="6" t="s">
        <v>33</v>
      </c>
      <c r="H1978" s="7">
        <v>63</v>
      </c>
      <c r="I1978" s="5" t="s">
        <v>40</v>
      </c>
      <c r="J1978" t="str">
        <f>IF((ISNUMBER(SEARCH({"Cash"},[1]Sheet2!$I1978))),"Avg","AboveAvg")</f>
        <v>AboveAvg</v>
      </c>
      <c r="L1978" s="5" t="s">
        <v>31</v>
      </c>
      <c r="O1978" t="str">
        <f>IF(OR(ISNUMBER(SEARCH({"smok"},$Z1978))),"Y","N")</f>
        <v>N</v>
      </c>
      <c r="P1978" t="str">
        <f>IF(OR(ISNUMBER(SEARCH({"BP","Hyper"},$Z1978))),"Y","N")</f>
        <v>N</v>
      </c>
      <c r="Q1978" t="str">
        <f>IF(OR(ISNUMBER(SEARCH({"Tobacc","smok"},$Z1978))),"Y","N")</f>
        <v>N</v>
      </c>
      <c r="T1978" s="8" t="s">
        <v>31</v>
      </c>
      <c r="U1978" s="8" t="s">
        <v>31</v>
      </c>
      <c r="Z1978" s="9" t="s">
        <v>31</v>
      </c>
      <c r="AA1978" t="str">
        <f>IF(OR(ISNUMBER(SEARCH({"Diabetes","Diabetic"},$Z1978))),"Y","N")</f>
        <v>N</v>
      </c>
      <c r="AB1978" s="6" t="s">
        <v>36</v>
      </c>
    </row>
    <row r="1979" spans="2:28" ht="198">
      <c r="B1979">
        <v>2016</v>
      </c>
      <c r="C1979" s="4">
        <v>26115</v>
      </c>
      <c r="D1979" s="5" t="s">
        <v>30</v>
      </c>
      <c r="E1979" s="5" t="s">
        <v>31</v>
      </c>
      <c r="F1979" s="5" t="s">
        <v>37</v>
      </c>
      <c r="G1979" s="6" t="s">
        <v>33</v>
      </c>
      <c r="H1979" s="7">
        <v>45</v>
      </c>
      <c r="I1979" s="5" t="s">
        <v>34</v>
      </c>
      <c r="J1979" t="str">
        <f>IF((ISNUMBER(SEARCH({"Cash"},[1]Sheet2!$I1979))),"Avg","AboveAvg")</f>
        <v>Avg</v>
      </c>
      <c r="L1979" s="5" t="s">
        <v>31</v>
      </c>
      <c r="O1979" t="str">
        <f>IF(OR(ISNUMBER(SEARCH({"smok"},$Z1979))),"Y","N")</f>
        <v>N</v>
      </c>
      <c r="P1979" t="str">
        <f>IF(OR(ISNUMBER(SEARCH({"BP","Hyper"},$Z1979))),"Y","N")</f>
        <v>N</v>
      </c>
      <c r="Q1979" t="str">
        <f>IF(OR(ISNUMBER(SEARCH({"Tobacc","smok"},$Z1979))),"Y","N")</f>
        <v>N</v>
      </c>
      <c r="T1979" s="8" t="s">
        <v>31</v>
      </c>
      <c r="U1979" s="8" t="s">
        <v>31</v>
      </c>
      <c r="Z1979" s="9" t="s">
        <v>950</v>
      </c>
      <c r="AA1979" t="str">
        <f>IF(OR(ISNUMBER(SEARCH({"Diabetes","Diabetic"},$Z1979))),"Y","N")</f>
        <v>N</v>
      </c>
      <c r="AB1979" s="6" t="s">
        <v>36</v>
      </c>
    </row>
    <row r="1980" spans="2:28" ht="211.2">
      <c r="B1980">
        <v>2016</v>
      </c>
      <c r="C1980" s="4">
        <v>42209</v>
      </c>
      <c r="D1980" s="5" t="s">
        <v>30</v>
      </c>
      <c r="E1980" s="5" t="s">
        <v>31</v>
      </c>
      <c r="F1980" s="5" t="s">
        <v>32</v>
      </c>
      <c r="G1980" s="6" t="s">
        <v>33</v>
      </c>
      <c r="H1980" s="7">
        <v>1</v>
      </c>
      <c r="I1980" s="5" t="s">
        <v>34</v>
      </c>
      <c r="J1980" t="str">
        <f>IF((ISNUMBER(SEARCH({"Cash"},[1]Sheet2!$I1980))),"Avg","AboveAvg")</f>
        <v>Avg</v>
      </c>
      <c r="L1980" s="5" t="s">
        <v>31</v>
      </c>
      <c r="O1980" t="str">
        <f>IF(OR(ISNUMBER(SEARCH({"smok"},$Z1980))),"Y","N")</f>
        <v>N</v>
      </c>
      <c r="P1980" t="str">
        <f>IF(OR(ISNUMBER(SEARCH({"BP","Hyper"},$Z1980))),"Y","N")</f>
        <v>N</v>
      </c>
      <c r="Q1980" t="str">
        <f>IF(OR(ISNUMBER(SEARCH({"Tobacc","smok"},$Z1980))),"Y","N")</f>
        <v>N</v>
      </c>
      <c r="T1980" s="8" t="s">
        <v>31</v>
      </c>
      <c r="U1980" s="8" t="s">
        <v>31</v>
      </c>
      <c r="Z1980" s="9" t="s">
        <v>690</v>
      </c>
      <c r="AA1980" t="str">
        <f>IF(OR(ISNUMBER(SEARCH({"Diabetes","Diabetic"},$Z1980))),"Y","N")</f>
        <v>N</v>
      </c>
      <c r="AB1980" s="6" t="s">
        <v>36</v>
      </c>
    </row>
    <row r="1981" spans="2:28" ht="224.4">
      <c r="B1981">
        <v>2016</v>
      </c>
      <c r="C1981" s="4">
        <v>15206</v>
      </c>
      <c r="D1981" s="5" t="s">
        <v>30</v>
      </c>
      <c r="E1981" s="5" t="s">
        <v>31</v>
      </c>
      <c r="F1981" s="5" t="s">
        <v>32</v>
      </c>
      <c r="G1981" s="6" t="s">
        <v>33</v>
      </c>
      <c r="H1981" s="7">
        <v>75</v>
      </c>
      <c r="I1981" s="5" t="s">
        <v>40</v>
      </c>
      <c r="J1981" t="str">
        <f>IF((ISNUMBER(SEARCH({"Cash"},[1]Sheet2!$I1981))),"Avg","AboveAvg")</f>
        <v>AboveAvg</v>
      </c>
      <c r="L1981" s="5" t="s">
        <v>44</v>
      </c>
      <c r="O1981" t="str">
        <f>IF(OR(ISNUMBER(SEARCH({"smok"},$Z1981))),"Y","N")</f>
        <v>N</v>
      </c>
      <c r="P1981" t="str">
        <f>IF(OR(ISNUMBER(SEARCH({"BP","Hyper"},$Z1981))),"Y","N")</f>
        <v>N</v>
      </c>
      <c r="Q1981" t="str">
        <f>IF(OR(ISNUMBER(SEARCH({"Tobacc","smok"},$Z1981))),"Y","N")</f>
        <v>N</v>
      </c>
      <c r="T1981" s="8" t="s">
        <v>31</v>
      </c>
      <c r="U1981" s="8" t="s">
        <v>31</v>
      </c>
      <c r="Z1981" s="9" t="s">
        <v>951</v>
      </c>
      <c r="AA1981" t="str">
        <f>IF(OR(ISNUMBER(SEARCH({"Diabetes","Diabetic"},$Z1981))),"Y","N")</f>
        <v>N</v>
      </c>
      <c r="AB1981" s="6" t="s">
        <v>36</v>
      </c>
    </row>
    <row r="1982" spans="2:28" ht="52.8">
      <c r="B1982">
        <v>2016</v>
      </c>
      <c r="C1982" s="4">
        <v>23500</v>
      </c>
      <c r="D1982" s="5" t="s">
        <v>30</v>
      </c>
      <c r="E1982" s="5" t="s">
        <v>31</v>
      </c>
      <c r="F1982" s="5" t="s">
        <v>32</v>
      </c>
      <c r="G1982" s="6" t="s">
        <v>33</v>
      </c>
      <c r="H1982" s="7">
        <v>52</v>
      </c>
      <c r="I1982" s="5" t="s">
        <v>40</v>
      </c>
      <c r="J1982" t="str">
        <f>IF((ISNUMBER(SEARCH({"Cash"},[1]Sheet2!$I1982))),"Avg","AboveAvg")</f>
        <v>AboveAvg</v>
      </c>
      <c r="L1982" s="5" t="s">
        <v>31</v>
      </c>
      <c r="O1982" t="str">
        <f>IF(OR(ISNUMBER(SEARCH({"smok"},$Z1982))),"Y","N")</f>
        <v>N</v>
      </c>
      <c r="P1982" t="str">
        <f>IF(OR(ISNUMBER(SEARCH({"BP","Hyper"},$Z1982))),"Y","N")</f>
        <v>N</v>
      </c>
      <c r="Q1982" t="str">
        <f>IF(OR(ISNUMBER(SEARCH({"Tobacc","smok"},$Z1982))),"Y","N")</f>
        <v>N</v>
      </c>
      <c r="T1982" s="8" t="s">
        <v>31</v>
      </c>
      <c r="U1982" s="8" t="s">
        <v>31</v>
      </c>
      <c r="Z1982" s="9" t="s">
        <v>604</v>
      </c>
      <c r="AA1982" t="str">
        <f>IF(OR(ISNUMBER(SEARCH({"Diabetes","Diabetic"},$Z1982))),"Y","N")</f>
        <v>Y</v>
      </c>
      <c r="AB1982" s="6" t="s">
        <v>36</v>
      </c>
    </row>
    <row r="1983" spans="2:28">
      <c r="B1983">
        <v>2016</v>
      </c>
      <c r="C1983" s="4">
        <v>26081</v>
      </c>
      <c r="D1983" s="5" t="s">
        <v>30</v>
      </c>
      <c r="E1983" s="5" t="s">
        <v>31</v>
      </c>
      <c r="F1983" s="5" t="s">
        <v>32</v>
      </c>
      <c r="G1983" s="6" t="s">
        <v>33</v>
      </c>
      <c r="H1983" s="7">
        <v>45</v>
      </c>
      <c r="I1983" s="5" t="s">
        <v>34</v>
      </c>
      <c r="J1983" t="str">
        <f>IF((ISNUMBER(SEARCH({"Cash"},[1]Sheet2!$I1983))),"Avg","AboveAvg")</f>
        <v>Avg</v>
      </c>
      <c r="L1983" s="5" t="s">
        <v>31</v>
      </c>
      <c r="O1983" t="str">
        <f>IF(OR(ISNUMBER(SEARCH({"smok"},$Z1983))),"Y","N")</f>
        <v>N</v>
      </c>
      <c r="P1983" t="str">
        <f>IF(OR(ISNUMBER(SEARCH({"BP","Hyper"},$Z1983))),"Y","N")</f>
        <v>N</v>
      </c>
      <c r="Q1983" t="str">
        <f>IF(OR(ISNUMBER(SEARCH({"Tobacc","smok"},$Z1983))),"Y","N")</f>
        <v>N</v>
      </c>
      <c r="T1983" s="8" t="s">
        <v>31</v>
      </c>
      <c r="U1983" s="8" t="s">
        <v>31</v>
      </c>
      <c r="Z1983" s="9" t="s">
        <v>31</v>
      </c>
      <c r="AA1983" t="str">
        <f>IF(OR(ISNUMBER(SEARCH({"Diabetes","Diabetic"},$Z1983))),"Y","N")</f>
        <v>N</v>
      </c>
      <c r="AB1983" s="6" t="s">
        <v>36</v>
      </c>
    </row>
    <row r="1984" spans="2:28" ht="264">
      <c r="B1984">
        <v>2016</v>
      </c>
      <c r="C1984" s="4">
        <v>23053</v>
      </c>
      <c r="D1984" s="5" t="s">
        <v>30</v>
      </c>
      <c r="E1984" s="5" t="s">
        <v>31</v>
      </c>
      <c r="F1984" s="5" t="s">
        <v>37</v>
      </c>
      <c r="G1984" s="6" t="s">
        <v>33</v>
      </c>
      <c r="H1984" s="7">
        <v>53</v>
      </c>
      <c r="I1984" s="5" t="s">
        <v>40</v>
      </c>
      <c r="J1984" t="str">
        <f>IF((ISNUMBER(SEARCH({"Cash"},[1]Sheet2!$I1984))),"Avg","AboveAvg")</f>
        <v>AboveAvg</v>
      </c>
      <c r="L1984" s="5" t="s">
        <v>41</v>
      </c>
      <c r="O1984" t="str">
        <f>IF(OR(ISNUMBER(SEARCH({"smok"},$Z1984))),"Y","N")</f>
        <v>N</v>
      </c>
      <c r="P1984" t="str">
        <f>IF(OR(ISNUMBER(SEARCH({"BP","Hyper"},$Z1984))),"Y","N")</f>
        <v>N</v>
      </c>
      <c r="Q1984" t="str">
        <f>IF(OR(ISNUMBER(SEARCH({"Tobacc","smok"},$Z1984))),"Y","N")</f>
        <v>N</v>
      </c>
      <c r="T1984" s="8" t="s">
        <v>31</v>
      </c>
      <c r="U1984" s="8" t="s">
        <v>31</v>
      </c>
      <c r="Z1984" s="9" t="s">
        <v>952</v>
      </c>
      <c r="AA1984" t="str">
        <f>IF(OR(ISNUMBER(SEARCH({"Diabetes","Diabetic"},$Z1984))),"Y","N")</f>
        <v>N</v>
      </c>
      <c r="AB1984" s="6" t="s">
        <v>36</v>
      </c>
    </row>
    <row r="1985" spans="2:28" ht="290.39999999999998">
      <c r="B1985">
        <v>2016</v>
      </c>
      <c r="C1985" s="4">
        <v>24229</v>
      </c>
      <c r="D1985" s="5" t="s">
        <v>30</v>
      </c>
      <c r="E1985" s="5" t="s">
        <v>31</v>
      </c>
      <c r="F1985" s="5" t="s">
        <v>37</v>
      </c>
      <c r="G1985" s="6" t="s">
        <v>33</v>
      </c>
      <c r="H1985" s="7">
        <v>50</v>
      </c>
      <c r="I1985" s="5" t="s">
        <v>34</v>
      </c>
      <c r="J1985" t="str">
        <f>IF((ISNUMBER(SEARCH({"Cash"},[1]Sheet2!$I1985))),"Avg","AboveAvg")</f>
        <v>Avg</v>
      </c>
      <c r="L1985" s="5" t="s">
        <v>31</v>
      </c>
      <c r="O1985" t="str">
        <f>IF(OR(ISNUMBER(SEARCH({"smok"},$Z1985))),"Y","N")</f>
        <v>N</v>
      </c>
      <c r="P1985" t="str">
        <f>IF(OR(ISNUMBER(SEARCH({"BP","Hyper"},$Z1985))),"Y","N")</f>
        <v>Y</v>
      </c>
      <c r="Q1985" t="str">
        <f>IF(OR(ISNUMBER(SEARCH({"Tobacc","smok"},$Z1985))),"Y","N")</f>
        <v>N</v>
      </c>
      <c r="T1985" s="8" t="s">
        <v>31</v>
      </c>
      <c r="U1985" s="8" t="s">
        <v>31</v>
      </c>
      <c r="Z1985" s="9" t="s">
        <v>953</v>
      </c>
      <c r="AA1985" t="str">
        <f>IF(OR(ISNUMBER(SEARCH({"Diabetes","Diabetic"},$Z1985))),"Y","N")</f>
        <v>N</v>
      </c>
      <c r="AB1985" s="6" t="s">
        <v>36</v>
      </c>
    </row>
    <row r="1986" spans="2:28">
      <c r="B1986">
        <v>2016</v>
      </c>
      <c r="C1986" s="4">
        <v>38416</v>
      </c>
      <c r="D1986" s="5" t="s">
        <v>30</v>
      </c>
      <c r="E1986" s="5" t="s">
        <v>31</v>
      </c>
      <c r="F1986" s="5" t="s">
        <v>32</v>
      </c>
      <c r="G1986" s="6" t="s">
        <v>33</v>
      </c>
      <c r="H1986" s="7">
        <v>11</v>
      </c>
      <c r="I1986" s="5" t="s">
        <v>40</v>
      </c>
      <c r="J1986" t="str">
        <f>IF((ISNUMBER(SEARCH({"Cash"},[1]Sheet2!$I1986))),"Avg","AboveAvg")</f>
        <v>AboveAvg</v>
      </c>
      <c r="L1986" s="5" t="s">
        <v>93</v>
      </c>
      <c r="O1986" t="str">
        <f>IF(OR(ISNUMBER(SEARCH({"smok"},$Z1986))),"Y","N")</f>
        <v>N</v>
      </c>
      <c r="P1986" t="str">
        <f>IF(OR(ISNUMBER(SEARCH({"BP","Hyper"},$Z1986))),"Y","N")</f>
        <v>N</v>
      </c>
      <c r="Q1986" t="str">
        <f>IF(OR(ISNUMBER(SEARCH({"Tobacc","smok"},$Z1986))),"Y","N")</f>
        <v>N</v>
      </c>
      <c r="T1986" s="8" t="s">
        <v>31</v>
      </c>
      <c r="U1986" s="8" t="s">
        <v>31</v>
      </c>
      <c r="Z1986" s="9" t="s">
        <v>31</v>
      </c>
      <c r="AA1986" t="str">
        <f>IF(OR(ISNUMBER(SEARCH({"Diabetes","Diabetic"},$Z1986))),"Y","N")</f>
        <v>N</v>
      </c>
      <c r="AB1986" s="6" t="s">
        <v>36</v>
      </c>
    </row>
    <row r="1987" spans="2:28">
      <c r="B1987">
        <v>2016</v>
      </c>
      <c r="C1987" s="4">
        <v>18358</v>
      </c>
      <c r="D1987" s="5" t="s">
        <v>30</v>
      </c>
      <c r="E1987" s="5" t="s">
        <v>31</v>
      </c>
      <c r="F1987" s="5" t="s">
        <v>32</v>
      </c>
      <c r="G1987" s="6" t="s">
        <v>33</v>
      </c>
      <c r="H1987" s="7">
        <v>66</v>
      </c>
      <c r="I1987" s="5" t="s">
        <v>40</v>
      </c>
      <c r="J1987" t="str">
        <f>IF((ISNUMBER(SEARCH({"Cash"},[1]Sheet2!$I1987))),"Avg","AboveAvg")</f>
        <v>AboveAvg</v>
      </c>
      <c r="L1987" s="5" t="s">
        <v>31</v>
      </c>
      <c r="O1987" t="str">
        <f>IF(OR(ISNUMBER(SEARCH({"smok"},$Z1987))),"Y","N")</f>
        <v>N</v>
      </c>
      <c r="P1987" t="str">
        <f>IF(OR(ISNUMBER(SEARCH({"BP","Hyper"},$Z1987))),"Y","N")</f>
        <v>N</v>
      </c>
      <c r="Q1987" t="str">
        <f>IF(OR(ISNUMBER(SEARCH({"Tobacc","smok"},$Z1987))),"Y","N")</f>
        <v>N</v>
      </c>
      <c r="T1987" s="8" t="s">
        <v>31</v>
      </c>
      <c r="U1987" s="8" t="s">
        <v>31</v>
      </c>
      <c r="Z1987" s="9" t="s">
        <v>31</v>
      </c>
      <c r="AA1987" t="str">
        <f>IF(OR(ISNUMBER(SEARCH({"Diabetes","Diabetic"},$Z1987))),"Y","N")</f>
        <v>N</v>
      </c>
      <c r="AB1987" s="6" t="s">
        <v>36</v>
      </c>
    </row>
    <row r="1988" spans="2:28" ht="52.8">
      <c r="B1988">
        <v>2016</v>
      </c>
      <c r="C1988" s="4">
        <v>24170</v>
      </c>
      <c r="D1988" s="5" t="s">
        <v>30</v>
      </c>
      <c r="E1988" s="5" t="s">
        <v>31</v>
      </c>
      <c r="F1988" s="5" t="s">
        <v>37</v>
      </c>
      <c r="G1988" s="6" t="s">
        <v>33</v>
      </c>
      <c r="H1988" s="7">
        <v>50</v>
      </c>
      <c r="I1988" s="5" t="s">
        <v>34</v>
      </c>
      <c r="J1988" t="str">
        <f>IF((ISNUMBER(SEARCH({"Cash"},[1]Sheet2!$I1988))),"Avg","AboveAvg")</f>
        <v>Avg</v>
      </c>
      <c r="L1988" s="5" t="s">
        <v>31</v>
      </c>
      <c r="O1988" t="str">
        <f>IF(OR(ISNUMBER(SEARCH({"smok"},$Z1988))),"Y","N")</f>
        <v>N</v>
      </c>
      <c r="P1988" t="str">
        <f>IF(OR(ISNUMBER(SEARCH({"BP","Hyper"},$Z1988))),"Y","N")</f>
        <v>Y</v>
      </c>
      <c r="Q1988" t="str">
        <f>IF(OR(ISNUMBER(SEARCH({"Tobacc","smok"},$Z1988))),"Y","N")</f>
        <v>N</v>
      </c>
      <c r="T1988" s="8" t="s">
        <v>31</v>
      </c>
      <c r="U1988" s="8" t="s">
        <v>31</v>
      </c>
      <c r="Z1988" s="9" t="s">
        <v>35</v>
      </c>
      <c r="AA1988" t="str">
        <f>IF(OR(ISNUMBER(SEARCH({"Diabetes","Diabetic"},$Z1988))),"Y","N")</f>
        <v>N</v>
      </c>
      <c r="AB1988" s="6" t="s">
        <v>36</v>
      </c>
    </row>
    <row r="1989" spans="2:28">
      <c r="B1989">
        <v>2016</v>
      </c>
      <c r="C1989" s="4">
        <v>35189</v>
      </c>
      <c r="D1989" s="5" t="s">
        <v>30</v>
      </c>
      <c r="E1989" s="5" t="s">
        <v>31</v>
      </c>
      <c r="F1989" s="5" t="s">
        <v>32</v>
      </c>
      <c r="G1989" s="6" t="s">
        <v>33</v>
      </c>
      <c r="H1989" s="7">
        <v>20</v>
      </c>
      <c r="I1989" s="5" t="s">
        <v>34</v>
      </c>
      <c r="J1989" t="str">
        <f>IF((ISNUMBER(SEARCH({"Cash"},[1]Sheet2!$I1989))),"Avg","AboveAvg")</f>
        <v>Avg</v>
      </c>
      <c r="L1989" s="5" t="s">
        <v>31</v>
      </c>
      <c r="O1989" t="str">
        <f>IF(OR(ISNUMBER(SEARCH({"smok"},$Z1989))),"Y","N")</f>
        <v>N</v>
      </c>
      <c r="P1989" t="str">
        <f>IF(OR(ISNUMBER(SEARCH({"BP","Hyper"},$Z1989))),"Y","N")</f>
        <v>N</v>
      </c>
      <c r="Q1989" t="str">
        <f>IF(OR(ISNUMBER(SEARCH({"Tobacc","smok"},$Z1989))),"Y","N")</f>
        <v>N</v>
      </c>
      <c r="T1989" s="8" t="s">
        <v>31</v>
      </c>
      <c r="U1989" s="8" t="s">
        <v>31</v>
      </c>
      <c r="Z1989" s="9" t="s">
        <v>31</v>
      </c>
      <c r="AA1989" t="str">
        <f>IF(OR(ISNUMBER(SEARCH({"Diabetes","Diabetic"},$Z1989))),"Y","N")</f>
        <v>N</v>
      </c>
      <c r="AB1989" s="6" t="s">
        <v>36</v>
      </c>
    </row>
    <row r="1990" spans="2:28" ht="409.6">
      <c r="B1990">
        <v>2016</v>
      </c>
      <c r="C1990" s="4">
        <v>17059</v>
      </c>
      <c r="D1990" s="5" t="s">
        <v>30</v>
      </c>
      <c r="E1990" s="5" t="s">
        <v>31</v>
      </c>
      <c r="F1990" s="5" t="s">
        <v>37</v>
      </c>
      <c r="G1990" s="6" t="s">
        <v>33</v>
      </c>
      <c r="H1990" s="7">
        <v>70</v>
      </c>
      <c r="I1990" s="5" t="s">
        <v>34</v>
      </c>
      <c r="J1990" t="str">
        <f>IF((ISNUMBER(SEARCH({"Cash"},[1]Sheet2!$I1990))),"Avg","AboveAvg")</f>
        <v>Avg</v>
      </c>
      <c r="L1990" s="5" t="s">
        <v>48</v>
      </c>
      <c r="O1990" t="str">
        <f>IF(OR(ISNUMBER(SEARCH({"smok"},$Z1990))),"Y","N")</f>
        <v>N</v>
      </c>
      <c r="P1990" t="str">
        <f>IF(OR(ISNUMBER(SEARCH({"BP","Hyper"},$Z1990))),"Y","N")</f>
        <v>Y</v>
      </c>
      <c r="Q1990" t="str">
        <f>IF(OR(ISNUMBER(SEARCH({"Tobacc","smok"},$Z1990))),"Y","N")</f>
        <v>N</v>
      </c>
      <c r="T1990" s="8" t="s">
        <v>31</v>
      </c>
      <c r="U1990" s="8" t="s">
        <v>31</v>
      </c>
      <c r="Z1990" s="9" t="s">
        <v>954</v>
      </c>
      <c r="AA1990" t="str">
        <f>IF(OR(ISNUMBER(SEARCH({"Diabetes","Diabetic"},$Z1990))),"Y","N")</f>
        <v>Y</v>
      </c>
      <c r="AB1990" s="6" t="s">
        <v>36</v>
      </c>
    </row>
    <row r="1991" spans="2:28" ht="92.4">
      <c r="B1991">
        <v>2016</v>
      </c>
      <c r="C1991" s="4">
        <v>18723</v>
      </c>
      <c r="D1991" s="5" t="s">
        <v>30</v>
      </c>
      <c r="E1991" s="5" t="s">
        <v>31</v>
      </c>
      <c r="F1991" s="5" t="s">
        <v>32</v>
      </c>
      <c r="G1991" s="6" t="s">
        <v>33</v>
      </c>
      <c r="H1991" s="7">
        <v>65</v>
      </c>
      <c r="I1991" s="5" t="s">
        <v>34</v>
      </c>
      <c r="J1991" t="str">
        <f>IF((ISNUMBER(SEARCH({"Cash"},[1]Sheet2!$I1991))),"Avg","AboveAvg")</f>
        <v>Avg</v>
      </c>
      <c r="L1991" s="5" t="s">
        <v>41</v>
      </c>
      <c r="O1991" t="str">
        <f>IF(OR(ISNUMBER(SEARCH({"smok"},$Z1991))),"Y","N")</f>
        <v>N</v>
      </c>
      <c r="P1991" t="str">
        <f>IF(OR(ISNUMBER(SEARCH({"BP","Hyper"},$Z1991))),"Y","N")</f>
        <v>Y</v>
      </c>
      <c r="Q1991" t="str">
        <f>IF(OR(ISNUMBER(SEARCH({"Tobacc","smok"},$Z1991))),"Y","N")</f>
        <v>N</v>
      </c>
      <c r="T1991" s="8" t="s">
        <v>31</v>
      </c>
      <c r="U1991" s="8" t="s">
        <v>31</v>
      </c>
      <c r="Z1991" s="9" t="s">
        <v>224</v>
      </c>
      <c r="AA1991" t="str">
        <f>IF(OR(ISNUMBER(SEARCH({"Diabetes","Diabetic"},$Z1991))),"Y","N")</f>
        <v>Y</v>
      </c>
      <c r="AB1991" s="6" t="s">
        <v>36</v>
      </c>
    </row>
    <row r="1992" spans="2:28" ht="105.6">
      <c r="B1992">
        <v>2016</v>
      </c>
      <c r="C1992" s="4">
        <v>17349</v>
      </c>
      <c r="D1992" s="5" t="s">
        <v>30</v>
      </c>
      <c r="E1992" s="5" t="s">
        <v>31</v>
      </c>
      <c r="F1992" s="5" t="s">
        <v>32</v>
      </c>
      <c r="G1992" s="6" t="s">
        <v>33</v>
      </c>
      <c r="H1992" s="7">
        <v>68</v>
      </c>
      <c r="I1992" s="5" t="s">
        <v>34</v>
      </c>
      <c r="J1992" t="str">
        <f>IF((ISNUMBER(SEARCH({"Cash"},[1]Sheet2!$I1992))),"Avg","AboveAvg")</f>
        <v>Avg</v>
      </c>
      <c r="L1992" s="5" t="s">
        <v>31</v>
      </c>
      <c r="O1992" t="str">
        <f>IF(OR(ISNUMBER(SEARCH({"smok"},$Z1992))),"Y","N")</f>
        <v>N</v>
      </c>
      <c r="P1992" t="str">
        <f>IF(OR(ISNUMBER(SEARCH({"BP","Hyper"},$Z1992))),"Y","N")</f>
        <v>Y</v>
      </c>
      <c r="Q1992" t="str">
        <f>IF(OR(ISNUMBER(SEARCH({"Tobacc","smok"},$Z1992))),"Y","N")</f>
        <v>N</v>
      </c>
      <c r="T1992" s="8" t="s">
        <v>31</v>
      </c>
      <c r="U1992" s="8" t="s">
        <v>31</v>
      </c>
      <c r="Z1992" s="9" t="s">
        <v>955</v>
      </c>
      <c r="AA1992" t="str">
        <f>IF(OR(ISNUMBER(SEARCH({"Diabetes","Diabetic"},$Z1992))),"Y","N")</f>
        <v>Y</v>
      </c>
      <c r="AB1992" s="6" t="s">
        <v>36</v>
      </c>
    </row>
    <row r="1993" spans="2:28" ht="409.6">
      <c r="B1993">
        <v>2016</v>
      </c>
      <c r="C1993" s="4">
        <v>23312</v>
      </c>
      <c r="D1993" s="5" t="s">
        <v>30</v>
      </c>
      <c r="E1993" s="5" t="s">
        <v>31</v>
      </c>
      <c r="F1993" s="5" t="s">
        <v>37</v>
      </c>
      <c r="G1993" s="6" t="s">
        <v>33</v>
      </c>
      <c r="H1993" s="7">
        <v>52</v>
      </c>
      <c r="I1993" s="5" t="s">
        <v>40</v>
      </c>
      <c r="J1993" t="str">
        <f>IF((ISNUMBER(SEARCH({"Cash"},[1]Sheet2!$I1993))),"Avg","AboveAvg")</f>
        <v>AboveAvg</v>
      </c>
      <c r="L1993" s="5" t="s">
        <v>44</v>
      </c>
      <c r="O1993" t="str">
        <f>IF(OR(ISNUMBER(SEARCH({"smok"},$Z1993))),"Y","N")</f>
        <v>N</v>
      </c>
      <c r="P1993" t="str">
        <f>IF(OR(ISNUMBER(SEARCH({"BP","Hyper"},$Z1993))),"Y","N")</f>
        <v>Y</v>
      </c>
      <c r="Q1993" t="str">
        <f>IF(OR(ISNUMBER(SEARCH({"Tobacc","smok"},$Z1993))),"Y","N")</f>
        <v>N</v>
      </c>
      <c r="T1993" s="8" t="s">
        <v>31</v>
      </c>
      <c r="U1993" s="8" t="s">
        <v>31</v>
      </c>
      <c r="Z1993" s="9" t="s">
        <v>956</v>
      </c>
      <c r="AA1993" t="str">
        <f>IF(OR(ISNUMBER(SEARCH({"Diabetes","Diabetic"},$Z1993))),"Y","N")</f>
        <v>N</v>
      </c>
      <c r="AB1993" s="6" t="s">
        <v>36</v>
      </c>
    </row>
    <row r="1994" spans="2:28" ht="409.6">
      <c r="B1994">
        <v>2016</v>
      </c>
      <c r="C1994" s="4">
        <v>18463</v>
      </c>
      <c r="D1994" s="5" t="s">
        <v>30</v>
      </c>
      <c r="E1994" s="5" t="s">
        <v>31</v>
      </c>
      <c r="F1994" s="5" t="s">
        <v>32</v>
      </c>
      <c r="G1994" s="6" t="s">
        <v>33</v>
      </c>
      <c r="H1994" s="7">
        <v>66</v>
      </c>
      <c r="I1994" s="5" t="s">
        <v>40</v>
      </c>
      <c r="J1994" t="str">
        <f>IF((ISNUMBER(SEARCH({"Cash"},[1]Sheet2!$I1994))),"Avg","AboveAvg")</f>
        <v>AboveAvg</v>
      </c>
      <c r="L1994" s="5" t="s">
        <v>93</v>
      </c>
      <c r="O1994" t="str">
        <f>IF(OR(ISNUMBER(SEARCH({"smok"},$Z1994))),"Y","N")</f>
        <v>N</v>
      </c>
      <c r="P1994" t="str">
        <f>IF(OR(ISNUMBER(SEARCH({"BP","Hyper"},$Z1994))),"Y","N")</f>
        <v>Y</v>
      </c>
      <c r="Q1994" t="str">
        <f>IF(OR(ISNUMBER(SEARCH({"Tobacc","smok"},$Z1994))),"Y","N")</f>
        <v>N</v>
      </c>
      <c r="T1994" s="8" t="s">
        <v>31</v>
      </c>
      <c r="U1994" s="8" t="s">
        <v>31</v>
      </c>
      <c r="Z1994" s="9" t="s">
        <v>957</v>
      </c>
      <c r="AA1994" t="str">
        <f>IF(OR(ISNUMBER(SEARCH({"Diabetes","Diabetic"},$Z1994))),"Y","N")</f>
        <v>N</v>
      </c>
      <c r="AB1994" s="6" t="s">
        <v>36</v>
      </c>
    </row>
    <row r="1995" spans="2:28">
      <c r="B1995">
        <v>2016</v>
      </c>
      <c r="C1995" s="4">
        <v>22930</v>
      </c>
      <c r="D1995" s="5" t="s">
        <v>30</v>
      </c>
      <c r="E1995" s="5" t="s">
        <v>31</v>
      </c>
      <c r="F1995" s="5" t="s">
        <v>37</v>
      </c>
      <c r="G1995" s="6" t="s">
        <v>33</v>
      </c>
      <c r="H1995" s="7">
        <v>53</v>
      </c>
      <c r="I1995" s="5" t="s">
        <v>40</v>
      </c>
      <c r="J1995" t="str">
        <f>IF((ISNUMBER(SEARCH({"Cash"},[1]Sheet2!$I1995))),"Avg","AboveAvg")</f>
        <v>AboveAvg</v>
      </c>
      <c r="L1995" s="5" t="s">
        <v>31</v>
      </c>
      <c r="O1995" t="str">
        <f>IF(OR(ISNUMBER(SEARCH({"smok"},$Z1995))),"Y","N")</f>
        <v>N</v>
      </c>
      <c r="P1995" t="str">
        <f>IF(OR(ISNUMBER(SEARCH({"BP","Hyper"},$Z1995))),"Y","N")</f>
        <v>N</v>
      </c>
      <c r="Q1995" t="str">
        <f>IF(OR(ISNUMBER(SEARCH({"Tobacc","smok"},$Z1995))),"Y","N")</f>
        <v>N</v>
      </c>
      <c r="T1995" s="8" t="s">
        <v>31</v>
      </c>
      <c r="U1995" s="8" t="s">
        <v>31</v>
      </c>
      <c r="Z1995" s="9" t="s">
        <v>31</v>
      </c>
      <c r="AA1995" t="str">
        <f>IF(OR(ISNUMBER(SEARCH({"Diabetes","Diabetic"},$Z1995))),"Y","N")</f>
        <v>N</v>
      </c>
      <c r="AB1995" s="6" t="s">
        <v>36</v>
      </c>
    </row>
    <row r="1996" spans="2:28" ht="409.6">
      <c r="B1996">
        <v>2016</v>
      </c>
      <c r="C1996" s="4">
        <v>24293</v>
      </c>
      <c r="D1996" s="5" t="s">
        <v>30</v>
      </c>
      <c r="E1996" s="5" t="s">
        <v>31</v>
      </c>
      <c r="F1996" s="5" t="s">
        <v>37</v>
      </c>
      <c r="G1996" s="6" t="s">
        <v>33</v>
      </c>
      <c r="H1996" s="7">
        <v>50</v>
      </c>
      <c r="I1996" s="5" t="s">
        <v>40</v>
      </c>
      <c r="J1996" t="str">
        <f>IF((ISNUMBER(SEARCH({"Cash"},[1]Sheet2!$I1996))),"Avg","AboveAvg")</f>
        <v>AboveAvg</v>
      </c>
      <c r="L1996" s="5" t="s">
        <v>31</v>
      </c>
      <c r="O1996" t="str">
        <f>IF(OR(ISNUMBER(SEARCH({"smok"},$Z1996))),"Y","N")</f>
        <v>N</v>
      </c>
      <c r="P1996" t="str">
        <f>IF(OR(ISNUMBER(SEARCH({"BP","Hyper"},$Z1996))),"Y","N")</f>
        <v>Y</v>
      </c>
      <c r="Q1996" t="str">
        <f>IF(OR(ISNUMBER(SEARCH({"Tobacc","smok"},$Z1996))),"Y","N")</f>
        <v>N</v>
      </c>
      <c r="T1996" s="8" t="s">
        <v>31</v>
      </c>
      <c r="U1996" s="8" t="s">
        <v>31</v>
      </c>
      <c r="Z1996" s="9" t="s">
        <v>958</v>
      </c>
      <c r="AA1996" t="str">
        <f>IF(OR(ISNUMBER(SEARCH({"Diabetes","Diabetic"},$Z1996))),"Y","N")</f>
        <v>N</v>
      </c>
      <c r="AB1996" s="6" t="s">
        <v>36</v>
      </c>
    </row>
    <row r="1997" spans="2:28" ht="382.8">
      <c r="B1997">
        <v>2016</v>
      </c>
      <c r="C1997" s="4">
        <v>20090</v>
      </c>
      <c r="D1997" s="5" t="s">
        <v>30</v>
      </c>
      <c r="E1997" s="5" t="s">
        <v>31</v>
      </c>
      <c r="F1997" s="5" t="s">
        <v>32</v>
      </c>
      <c r="G1997" s="6" t="s">
        <v>33</v>
      </c>
      <c r="H1997" s="7">
        <v>61</v>
      </c>
      <c r="I1997" s="5" t="s">
        <v>34</v>
      </c>
      <c r="J1997" t="str">
        <f>IF((ISNUMBER(SEARCH({"Cash"},[1]Sheet2!$I1997))),"Avg","AboveAvg")</f>
        <v>Avg</v>
      </c>
      <c r="L1997" s="5" t="s">
        <v>48</v>
      </c>
      <c r="O1997" t="str">
        <f>IF(OR(ISNUMBER(SEARCH({"smok"},$Z1997))),"Y","N")</f>
        <v>N</v>
      </c>
      <c r="P1997" t="str">
        <f>IF(OR(ISNUMBER(SEARCH({"BP","Hyper"},$Z1997))),"Y","N")</f>
        <v>Y</v>
      </c>
      <c r="Q1997" t="str">
        <f>IF(OR(ISNUMBER(SEARCH({"Tobacc","smok"},$Z1997))),"Y","N")</f>
        <v>N</v>
      </c>
      <c r="T1997" s="8" t="s">
        <v>31</v>
      </c>
      <c r="U1997" s="8" t="s">
        <v>31</v>
      </c>
      <c r="Z1997" s="9" t="s">
        <v>959</v>
      </c>
      <c r="AA1997" t="str">
        <f>IF(OR(ISNUMBER(SEARCH({"Diabetes","Diabetic"},$Z1997))),"Y","N")</f>
        <v>Y</v>
      </c>
      <c r="AB1997" s="6" t="s">
        <v>36</v>
      </c>
    </row>
    <row r="1998" spans="2:28">
      <c r="B1998">
        <v>2016</v>
      </c>
      <c r="C1998" s="4">
        <v>28656</v>
      </c>
      <c r="D1998" s="5" t="s">
        <v>30</v>
      </c>
      <c r="E1998" s="5" t="s">
        <v>31</v>
      </c>
      <c r="F1998" s="5" t="s">
        <v>37</v>
      </c>
      <c r="G1998" s="6" t="s">
        <v>33</v>
      </c>
      <c r="H1998" s="7">
        <v>38</v>
      </c>
      <c r="I1998" s="5" t="s">
        <v>40</v>
      </c>
      <c r="J1998" t="str">
        <f>IF((ISNUMBER(SEARCH({"Cash"},[1]Sheet2!$I1998))),"Avg","AboveAvg")</f>
        <v>AboveAvg</v>
      </c>
      <c r="L1998" s="5" t="s">
        <v>31</v>
      </c>
      <c r="O1998" t="str">
        <f>IF(OR(ISNUMBER(SEARCH({"smok"},$Z1998))),"Y","N")</f>
        <v>N</v>
      </c>
      <c r="P1998" t="str">
        <f>IF(OR(ISNUMBER(SEARCH({"BP","Hyper"},$Z1998))),"Y","N")</f>
        <v>N</v>
      </c>
      <c r="Q1998" t="str">
        <f>IF(OR(ISNUMBER(SEARCH({"Tobacc","smok"},$Z1998))),"Y","N")</f>
        <v>N</v>
      </c>
      <c r="T1998" s="8" t="s">
        <v>31</v>
      </c>
      <c r="U1998" s="8" t="s">
        <v>31</v>
      </c>
      <c r="Z1998" s="9" t="s">
        <v>31</v>
      </c>
      <c r="AA1998" t="str">
        <f>IF(OR(ISNUMBER(SEARCH({"Diabetes","Diabetic"},$Z1998))),"Y","N")</f>
        <v>N</v>
      </c>
      <c r="AB1998" s="6" t="s">
        <v>36</v>
      </c>
    </row>
    <row r="1999" spans="2:28">
      <c r="B1999">
        <v>2016</v>
      </c>
      <c r="C1999" s="4">
        <v>25692</v>
      </c>
      <c r="D1999" s="5" t="s">
        <v>30</v>
      </c>
      <c r="E1999" s="5" t="s">
        <v>31</v>
      </c>
      <c r="F1999" s="5" t="s">
        <v>37</v>
      </c>
      <c r="G1999" s="6" t="s">
        <v>33</v>
      </c>
      <c r="H1999" s="7">
        <v>46</v>
      </c>
      <c r="I1999" s="5" t="s">
        <v>40</v>
      </c>
      <c r="J1999" t="str">
        <f>IF((ISNUMBER(SEARCH({"Cash"},[1]Sheet2!$I1999))),"Avg","AboveAvg")</f>
        <v>AboveAvg</v>
      </c>
      <c r="L1999" s="5" t="s">
        <v>44</v>
      </c>
      <c r="O1999" t="str">
        <f>IF(OR(ISNUMBER(SEARCH({"smok"},$Z1999))),"Y","N")</f>
        <v>N</v>
      </c>
      <c r="P1999" t="str">
        <f>IF(OR(ISNUMBER(SEARCH({"BP","Hyper"},$Z1999))),"Y","N")</f>
        <v>N</v>
      </c>
      <c r="Q1999" t="str">
        <f>IF(OR(ISNUMBER(SEARCH({"Tobacc","smok"},$Z1999))),"Y","N")</f>
        <v>N</v>
      </c>
      <c r="T1999" s="8" t="s">
        <v>31</v>
      </c>
      <c r="U1999" s="8" t="s">
        <v>31</v>
      </c>
      <c r="Z1999" s="9" t="s">
        <v>31</v>
      </c>
      <c r="AA1999" t="str">
        <f>IF(OR(ISNUMBER(SEARCH({"Diabetes","Diabetic"},$Z1999))),"Y","N")</f>
        <v>N</v>
      </c>
      <c r="AB1999" s="6" t="s">
        <v>36</v>
      </c>
    </row>
    <row r="2000" spans="2:28">
      <c r="B2000">
        <v>2016</v>
      </c>
      <c r="C2000" s="4">
        <v>29708</v>
      </c>
      <c r="D2000" s="5" t="s">
        <v>30</v>
      </c>
      <c r="E2000" s="5" t="s">
        <v>31</v>
      </c>
      <c r="F2000" s="5" t="s">
        <v>37</v>
      </c>
      <c r="G2000" s="6" t="s">
        <v>33</v>
      </c>
      <c r="H2000" s="7">
        <v>35</v>
      </c>
      <c r="I2000" s="5" t="s">
        <v>34</v>
      </c>
      <c r="J2000" t="str">
        <f>IF((ISNUMBER(SEARCH({"Cash"},[1]Sheet2!$I2000))),"Avg","AboveAvg")</f>
        <v>Avg</v>
      </c>
      <c r="L2000" s="5" t="s">
        <v>31</v>
      </c>
      <c r="O2000" t="str">
        <f>IF(OR(ISNUMBER(SEARCH({"smok"},$Z2000))),"Y","N")</f>
        <v>N</v>
      </c>
      <c r="P2000" t="str">
        <f>IF(OR(ISNUMBER(SEARCH({"BP","Hyper"},$Z2000))),"Y","N")</f>
        <v>N</v>
      </c>
      <c r="Q2000" t="str">
        <f>IF(OR(ISNUMBER(SEARCH({"Tobacc","smok"},$Z2000))),"Y","N")</f>
        <v>N</v>
      </c>
      <c r="T2000" s="8" t="s">
        <v>31</v>
      </c>
      <c r="U2000" s="8" t="s">
        <v>31</v>
      </c>
      <c r="Z2000" s="9" t="s">
        <v>31</v>
      </c>
      <c r="AA2000" t="str">
        <f>IF(OR(ISNUMBER(SEARCH({"Diabetes","Diabetic"},$Z2000))),"Y","N")</f>
        <v>N</v>
      </c>
      <c r="AB2000" s="6" t="s">
        <v>36</v>
      </c>
    </row>
    <row r="2001" spans="2:28">
      <c r="B2001">
        <v>2016</v>
      </c>
      <c r="C2001" s="4">
        <v>21825</v>
      </c>
      <c r="D2001" s="5" t="s">
        <v>30</v>
      </c>
      <c r="E2001" s="5" t="s">
        <v>31</v>
      </c>
      <c r="F2001" s="5" t="s">
        <v>32</v>
      </c>
      <c r="G2001" s="6" t="s">
        <v>33</v>
      </c>
      <c r="H2001" s="7">
        <v>56</v>
      </c>
      <c r="I2001" s="5" t="s">
        <v>34</v>
      </c>
      <c r="J2001" t="str">
        <f>IF((ISNUMBER(SEARCH({"Cash"},[1]Sheet2!$I2001))),"Avg","AboveAvg")</f>
        <v>Avg</v>
      </c>
      <c r="L2001" s="5" t="s">
        <v>31</v>
      </c>
      <c r="O2001" t="str">
        <f>IF(OR(ISNUMBER(SEARCH({"smok"},$Z2001))),"Y","N")</f>
        <v>N</v>
      </c>
      <c r="P2001" t="str">
        <f>IF(OR(ISNUMBER(SEARCH({"BP","Hyper"},$Z2001))),"Y","N")</f>
        <v>N</v>
      </c>
      <c r="Q2001" t="str">
        <f>IF(OR(ISNUMBER(SEARCH({"Tobacc","smok"},$Z2001))),"Y","N")</f>
        <v>N</v>
      </c>
      <c r="T2001" s="8" t="s">
        <v>31</v>
      </c>
      <c r="U2001" s="8" t="s">
        <v>31</v>
      </c>
      <c r="Z2001" s="9" t="s">
        <v>31</v>
      </c>
      <c r="AA2001" t="str">
        <f>IF(OR(ISNUMBER(SEARCH({"Diabetes","Diabetic"},$Z2001))),"Y","N")</f>
        <v>N</v>
      </c>
      <c r="AB2001" s="6" t="s">
        <v>36</v>
      </c>
    </row>
    <row r="2002" spans="2:28" ht="52.8">
      <c r="B2002">
        <v>2016</v>
      </c>
      <c r="C2002" s="4">
        <v>23567</v>
      </c>
      <c r="D2002" s="5" t="s">
        <v>30</v>
      </c>
      <c r="E2002" s="5" t="s">
        <v>31</v>
      </c>
      <c r="F2002" s="5" t="s">
        <v>32</v>
      </c>
      <c r="G2002" s="6" t="s">
        <v>33</v>
      </c>
      <c r="H2002" s="7">
        <v>52</v>
      </c>
      <c r="I2002" s="5" t="s">
        <v>40</v>
      </c>
      <c r="J2002" t="str">
        <f>IF((ISNUMBER(SEARCH({"Cash"},[1]Sheet2!$I2002))),"Avg","AboveAvg")</f>
        <v>AboveAvg</v>
      </c>
      <c r="L2002" s="5" t="s">
        <v>41</v>
      </c>
      <c r="O2002" t="str">
        <f>IF(OR(ISNUMBER(SEARCH({"smok"},$Z2002))),"Y","N")</f>
        <v>N</v>
      </c>
      <c r="P2002" t="str">
        <f>IF(OR(ISNUMBER(SEARCH({"BP","Hyper"},$Z2002))),"Y","N")</f>
        <v>N</v>
      </c>
      <c r="Q2002" t="str">
        <f>IF(OR(ISNUMBER(SEARCH({"Tobacc","smok"},$Z2002))),"Y","N")</f>
        <v>N</v>
      </c>
      <c r="T2002" s="8" t="s">
        <v>31</v>
      </c>
      <c r="U2002" s="8" t="s">
        <v>31</v>
      </c>
      <c r="Z2002" s="9" t="s">
        <v>79</v>
      </c>
      <c r="AA2002" t="str">
        <f>IF(OR(ISNUMBER(SEARCH({"Diabetes","Diabetic"},$Z2002))),"Y","N")</f>
        <v>N</v>
      </c>
      <c r="AB2002" s="6" t="s">
        <v>36</v>
      </c>
    </row>
    <row r="2003" spans="2:28">
      <c r="B2003">
        <v>2016</v>
      </c>
      <c r="C2003" s="4">
        <v>24179</v>
      </c>
      <c r="D2003" s="5" t="s">
        <v>30</v>
      </c>
      <c r="E2003" s="5" t="s">
        <v>31</v>
      </c>
      <c r="F2003" s="5" t="s">
        <v>32</v>
      </c>
      <c r="G2003" s="6" t="s">
        <v>33</v>
      </c>
      <c r="H2003" s="7">
        <v>50</v>
      </c>
      <c r="I2003" s="5" t="s">
        <v>34</v>
      </c>
      <c r="J2003" t="str">
        <f>IF((ISNUMBER(SEARCH({"Cash"},[1]Sheet2!$I2003))),"Avg","AboveAvg")</f>
        <v>Avg</v>
      </c>
      <c r="L2003" s="5" t="s">
        <v>44</v>
      </c>
      <c r="O2003" t="str">
        <f>IF(OR(ISNUMBER(SEARCH({"smok"},$Z2003))),"Y","N")</f>
        <v>N</v>
      </c>
      <c r="P2003" t="str">
        <f>IF(OR(ISNUMBER(SEARCH({"BP","Hyper"},$Z2003))),"Y","N")</f>
        <v>N</v>
      </c>
      <c r="Q2003" t="str">
        <f>IF(OR(ISNUMBER(SEARCH({"Tobacc","smok"},$Z2003))),"Y","N")</f>
        <v>N</v>
      </c>
      <c r="T2003" s="8" t="s">
        <v>31</v>
      </c>
      <c r="U2003" s="8" t="s">
        <v>31</v>
      </c>
      <c r="Z2003" s="9" t="s">
        <v>31</v>
      </c>
      <c r="AA2003" t="str">
        <f>IF(OR(ISNUMBER(SEARCH({"Diabetes","Diabetic"},$Z2003))),"Y","N")</f>
        <v>N</v>
      </c>
      <c r="AB2003" s="6" t="s">
        <v>36</v>
      </c>
    </row>
    <row r="2004" spans="2:28" ht="105.6">
      <c r="B2004">
        <v>2016</v>
      </c>
      <c r="C2004" s="4">
        <v>18017</v>
      </c>
      <c r="D2004" s="5" t="s">
        <v>30</v>
      </c>
      <c r="E2004" s="5" t="s">
        <v>31</v>
      </c>
      <c r="F2004" s="5" t="s">
        <v>32</v>
      </c>
      <c r="G2004" s="6" t="s">
        <v>33</v>
      </c>
      <c r="H2004" s="7">
        <v>67</v>
      </c>
      <c r="I2004" s="5" t="s">
        <v>40</v>
      </c>
      <c r="J2004" t="str">
        <f>IF((ISNUMBER(SEARCH({"Cash"},[1]Sheet2!$I2004))),"Avg","AboveAvg")</f>
        <v>AboveAvg</v>
      </c>
      <c r="L2004" s="5" t="s">
        <v>31</v>
      </c>
      <c r="O2004" t="str">
        <f>IF(OR(ISNUMBER(SEARCH({"smok"},$Z2004))),"Y","N")</f>
        <v>N</v>
      </c>
      <c r="P2004" t="str">
        <f>IF(OR(ISNUMBER(SEARCH({"BP","Hyper"},$Z2004))),"Y","N")</f>
        <v>N</v>
      </c>
      <c r="Q2004" t="str">
        <f>IF(OR(ISNUMBER(SEARCH({"Tobacc","smok"},$Z2004))),"Y","N")</f>
        <v>N</v>
      </c>
      <c r="T2004" s="8" t="s">
        <v>31</v>
      </c>
      <c r="U2004" s="8" t="s">
        <v>31</v>
      </c>
      <c r="Z2004" s="9" t="s">
        <v>960</v>
      </c>
      <c r="AA2004" t="str">
        <f>IF(OR(ISNUMBER(SEARCH({"Diabetes","Diabetic"},$Z2004))),"Y","N")</f>
        <v>N</v>
      </c>
      <c r="AB2004" s="6" t="s">
        <v>36</v>
      </c>
    </row>
    <row r="2005" spans="2:28">
      <c r="B2005">
        <v>2016</v>
      </c>
      <c r="C2005" s="4">
        <v>18445</v>
      </c>
      <c r="D2005" s="5" t="s">
        <v>30</v>
      </c>
      <c r="E2005" s="5" t="s">
        <v>31</v>
      </c>
      <c r="F2005" s="5" t="s">
        <v>32</v>
      </c>
      <c r="G2005" s="6" t="s">
        <v>33</v>
      </c>
      <c r="H2005" s="7">
        <v>65</v>
      </c>
      <c r="I2005" s="5" t="s">
        <v>40</v>
      </c>
      <c r="J2005" t="str">
        <f>IF((ISNUMBER(SEARCH({"Cash"},[1]Sheet2!$I2005))),"Avg","AboveAvg")</f>
        <v>AboveAvg</v>
      </c>
      <c r="L2005" s="5" t="s">
        <v>41</v>
      </c>
      <c r="O2005" t="str">
        <f>IF(OR(ISNUMBER(SEARCH({"smok"},$Z2005))),"Y","N")</f>
        <v>N</v>
      </c>
      <c r="P2005" t="str">
        <f>IF(OR(ISNUMBER(SEARCH({"BP","Hyper"},$Z2005))),"Y","N")</f>
        <v>N</v>
      </c>
      <c r="Q2005" t="str">
        <f>IF(OR(ISNUMBER(SEARCH({"Tobacc","smok"},$Z2005))),"Y","N")</f>
        <v>N</v>
      </c>
      <c r="T2005" s="8" t="s">
        <v>31</v>
      </c>
      <c r="U2005" s="8" t="s">
        <v>31</v>
      </c>
      <c r="Z2005" s="9" t="s">
        <v>31</v>
      </c>
      <c r="AA2005" t="str">
        <f>IF(OR(ISNUMBER(SEARCH({"Diabetes","Diabetic"},$Z2005))),"Y","N")</f>
        <v>N</v>
      </c>
      <c r="AB2005" s="6" t="s">
        <v>36</v>
      </c>
    </row>
    <row r="2006" spans="2:28" ht="52.8">
      <c r="B2006">
        <v>2016</v>
      </c>
      <c r="C2006" s="4">
        <v>18671</v>
      </c>
      <c r="D2006" s="5" t="s">
        <v>30</v>
      </c>
      <c r="E2006" s="5" t="s">
        <v>31</v>
      </c>
      <c r="F2006" s="5" t="s">
        <v>32</v>
      </c>
      <c r="G2006" s="6" t="s">
        <v>33</v>
      </c>
      <c r="H2006" s="7">
        <v>65</v>
      </c>
      <c r="I2006" s="5" t="s">
        <v>40</v>
      </c>
      <c r="J2006" t="str">
        <f>IF((ISNUMBER(SEARCH({"Cash"},[1]Sheet2!$I2006))),"Avg","AboveAvg")</f>
        <v>AboveAvg</v>
      </c>
      <c r="L2006" s="5" t="s">
        <v>31</v>
      </c>
      <c r="O2006" t="str">
        <f>IF(OR(ISNUMBER(SEARCH({"smok"},$Z2006))),"Y","N")</f>
        <v>N</v>
      </c>
      <c r="P2006" t="str">
        <f>IF(OR(ISNUMBER(SEARCH({"BP","Hyper"},$Z2006))),"Y","N")</f>
        <v>N</v>
      </c>
      <c r="Q2006" t="str">
        <f>IF(OR(ISNUMBER(SEARCH({"Tobacc","smok"},$Z2006))),"Y","N")</f>
        <v>N</v>
      </c>
      <c r="T2006" s="8" t="s">
        <v>31</v>
      </c>
      <c r="U2006" s="8" t="s">
        <v>31</v>
      </c>
      <c r="Z2006" s="9" t="s">
        <v>961</v>
      </c>
      <c r="AA2006" t="str">
        <f>IF(OR(ISNUMBER(SEARCH({"Diabetes","Diabetic"},$Z2006))),"Y","N")</f>
        <v>N</v>
      </c>
      <c r="AB2006" s="6" t="s">
        <v>36</v>
      </c>
    </row>
    <row r="2007" spans="2:28">
      <c r="B2007">
        <v>2016</v>
      </c>
      <c r="C2007" s="4">
        <v>26161</v>
      </c>
      <c r="D2007" s="5" t="s">
        <v>30</v>
      </c>
      <c r="E2007" s="5" t="s">
        <v>31</v>
      </c>
      <c r="F2007" s="5" t="s">
        <v>37</v>
      </c>
      <c r="G2007" s="6" t="s">
        <v>33</v>
      </c>
      <c r="H2007" s="7">
        <v>44</v>
      </c>
      <c r="I2007" s="5" t="s">
        <v>40</v>
      </c>
      <c r="J2007" t="str">
        <f>IF((ISNUMBER(SEARCH({"Cash"},[1]Sheet2!$I2007))),"Avg","AboveAvg")</f>
        <v>AboveAvg</v>
      </c>
      <c r="L2007" s="5" t="s">
        <v>31</v>
      </c>
      <c r="O2007" t="str">
        <f>IF(OR(ISNUMBER(SEARCH({"smok"},$Z2007))),"Y","N")</f>
        <v>N</v>
      </c>
      <c r="P2007" t="str">
        <f>IF(OR(ISNUMBER(SEARCH({"BP","Hyper"},$Z2007))),"Y","N")</f>
        <v>N</v>
      </c>
      <c r="Q2007" t="str">
        <f>IF(OR(ISNUMBER(SEARCH({"Tobacc","smok"},$Z2007))),"Y","N")</f>
        <v>N</v>
      </c>
      <c r="T2007" s="8" t="s">
        <v>31</v>
      </c>
      <c r="U2007" s="8" t="s">
        <v>31</v>
      </c>
      <c r="Z2007" s="9" t="s">
        <v>31</v>
      </c>
      <c r="AA2007" t="str">
        <f>IF(OR(ISNUMBER(SEARCH({"Diabetes","Diabetic"},$Z2007))),"Y","N")</f>
        <v>N</v>
      </c>
      <c r="AB2007" s="6" t="s">
        <v>36</v>
      </c>
    </row>
    <row r="2008" spans="2:28" ht="211.2">
      <c r="B2008">
        <v>2016</v>
      </c>
      <c r="C2008" s="4">
        <v>16438</v>
      </c>
      <c r="D2008" s="5" t="s">
        <v>30</v>
      </c>
      <c r="E2008" s="5" t="s">
        <v>31</v>
      </c>
      <c r="F2008" s="5" t="s">
        <v>32</v>
      </c>
      <c r="G2008" s="6" t="s">
        <v>33</v>
      </c>
      <c r="H2008" s="7">
        <v>71</v>
      </c>
      <c r="I2008" s="5" t="s">
        <v>40</v>
      </c>
      <c r="J2008" t="str">
        <f>IF((ISNUMBER(SEARCH({"Cash"},[1]Sheet2!$I2008))),"Avg","AboveAvg")</f>
        <v>AboveAvg</v>
      </c>
      <c r="L2008" s="5" t="s">
        <v>41</v>
      </c>
      <c r="O2008" t="str">
        <f>IF(OR(ISNUMBER(SEARCH({"smok"},$Z2008))),"Y","N")</f>
        <v>N</v>
      </c>
      <c r="P2008" t="str">
        <f>IF(OR(ISNUMBER(SEARCH({"BP","Hyper"},$Z2008))),"Y","N")</f>
        <v>Y</v>
      </c>
      <c r="Q2008" t="str">
        <f>IF(OR(ISNUMBER(SEARCH({"Tobacc","smok"},$Z2008))),"Y","N")</f>
        <v>N</v>
      </c>
      <c r="T2008" s="8" t="s">
        <v>31</v>
      </c>
      <c r="U2008" s="8" t="s">
        <v>31</v>
      </c>
      <c r="Z2008" s="9" t="s">
        <v>962</v>
      </c>
      <c r="AA2008" t="str">
        <f>IF(OR(ISNUMBER(SEARCH({"Diabetes","Diabetic"},$Z2008))),"Y","N")</f>
        <v>N</v>
      </c>
      <c r="AB2008" s="6" t="s">
        <v>36</v>
      </c>
    </row>
    <row r="2009" spans="2:28" ht="290.39999999999998">
      <c r="B2009">
        <v>2016</v>
      </c>
      <c r="C2009" s="4">
        <v>41565</v>
      </c>
      <c r="D2009" s="5" t="s">
        <v>30</v>
      </c>
      <c r="E2009" s="5" t="s">
        <v>31</v>
      </c>
      <c r="F2009" s="5" t="s">
        <v>37</v>
      </c>
      <c r="G2009" s="6" t="s">
        <v>33</v>
      </c>
      <c r="H2009" s="7">
        <v>2</v>
      </c>
      <c r="I2009" s="5" t="s">
        <v>34</v>
      </c>
      <c r="J2009" t="str">
        <f>IF((ISNUMBER(SEARCH({"Cash"},[1]Sheet2!$I2009))),"Avg","AboveAvg")</f>
        <v>Avg</v>
      </c>
      <c r="L2009" s="5" t="s">
        <v>31</v>
      </c>
      <c r="O2009" t="str">
        <f>IF(OR(ISNUMBER(SEARCH({"smok"},$Z2009))),"Y","N")</f>
        <v>N</v>
      </c>
      <c r="P2009" t="str">
        <f>IF(OR(ISNUMBER(SEARCH({"BP","Hyper"},$Z2009))),"Y","N")</f>
        <v>Y</v>
      </c>
      <c r="Q2009" t="str">
        <f>IF(OR(ISNUMBER(SEARCH({"Tobacc","smok"},$Z2009))),"Y","N")</f>
        <v>N</v>
      </c>
      <c r="T2009" s="8" t="s">
        <v>31</v>
      </c>
      <c r="U2009" s="8" t="s">
        <v>31</v>
      </c>
      <c r="Z2009" s="9" t="s">
        <v>945</v>
      </c>
      <c r="AA2009" t="str">
        <f>IF(OR(ISNUMBER(SEARCH({"Diabetes","Diabetic"},$Z2009))),"Y","N")</f>
        <v>N</v>
      </c>
      <c r="AB2009" s="6" t="s">
        <v>36</v>
      </c>
    </row>
    <row r="2010" spans="2:28">
      <c r="B2010">
        <v>2016</v>
      </c>
      <c r="C2010" s="4">
        <v>22778</v>
      </c>
      <c r="D2010" s="5" t="s">
        <v>30</v>
      </c>
      <c r="E2010" s="5" t="s">
        <v>31</v>
      </c>
      <c r="F2010" s="5" t="s">
        <v>37</v>
      </c>
      <c r="G2010" s="6" t="s">
        <v>33</v>
      </c>
      <c r="H2010" s="7">
        <v>54</v>
      </c>
      <c r="I2010" s="5" t="s">
        <v>40</v>
      </c>
      <c r="J2010" t="str">
        <f>IF((ISNUMBER(SEARCH({"Cash"},[1]Sheet2!$I2010))),"Avg","AboveAvg")</f>
        <v>AboveAvg</v>
      </c>
      <c r="L2010" s="5" t="s">
        <v>41</v>
      </c>
      <c r="O2010" t="str">
        <f>IF(OR(ISNUMBER(SEARCH({"smok"},$Z2010))),"Y","N")</f>
        <v>N</v>
      </c>
      <c r="P2010" t="str">
        <f>IF(OR(ISNUMBER(SEARCH({"BP","Hyper"},$Z2010))),"Y","N")</f>
        <v>N</v>
      </c>
      <c r="Q2010" t="str">
        <f>IF(OR(ISNUMBER(SEARCH({"Tobacc","smok"},$Z2010))),"Y","N")</f>
        <v>N</v>
      </c>
      <c r="T2010" s="8" t="s">
        <v>31</v>
      </c>
      <c r="U2010" s="8" t="s">
        <v>31</v>
      </c>
      <c r="Z2010" s="9" t="s">
        <v>31</v>
      </c>
      <c r="AA2010" t="str">
        <f>IF(OR(ISNUMBER(SEARCH({"Diabetes","Diabetic"},$Z2010))),"Y","N")</f>
        <v>N</v>
      </c>
      <c r="AB2010" s="6" t="s">
        <v>36</v>
      </c>
    </row>
    <row r="2011" spans="2:28" ht="290.39999999999998">
      <c r="B2011">
        <v>2016</v>
      </c>
      <c r="C2011" s="4">
        <v>29689</v>
      </c>
      <c r="D2011" s="5" t="s">
        <v>30</v>
      </c>
      <c r="E2011" s="5" t="s">
        <v>31</v>
      </c>
      <c r="F2011" s="5" t="s">
        <v>32</v>
      </c>
      <c r="G2011" s="6" t="s">
        <v>33</v>
      </c>
      <c r="H2011" s="7">
        <v>35</v>
      </c>
      <c r="I2011" s="5" t="s">
        <v>40</v>
      </c>
      <c r="J2011" t="str">
        <f>IF((ISNUMBER(SEARCH({"Cash"},[1]Sheet2!$I2011))),"Avg","AboveAvg")</f>
        <v>AboveAvg</v>
      </c>
      <c r="L2011" s="5" t="s">
        <v>41</v>
      </c>
      <c r="O2011" t="str">
        <f>IF(OR(ISNUMBER(SEARCH({"smok"},$Z2011))),"Y","N")</f>
        <v>N</v>
      </c>
      <c r="P2011" t="str">
        <f>IF(OR(ISNUMBER(SEARCH({"BP","Hyper"},$Z2011))),"Y","N")</f>
        <v>Y</v>
      </c>
      <c r="Q2011" t="str">
        <f>IF(OR(ISNUMBER(SEARCH({"Tobacc","smok"},$Z2011))),"Y","N")</f>
        <v>N</v>
      </c>
      <c r="T2011" s="8" t="s">
        <v>31</v>
      </c>
      <c r="U2011" s="8" t="s">
        <v>31</v>
      </c>
      <c r="Z2011" s="9" t="s">
        <v>963</v>
      </c>
      <c r="AA2011" t="str">
        <f>IF(OR(ISNUMBER(SEARCH({"Diabetes","Diabetic"},$Z2011))),"Y","N")</f>
        <v>N</v>
      </c>
      <c r="AB2011" s="6" t="s">
        <v>36</v>
      </c>
    </row>
    <row r="2012" spans="2:28" ht="409.6">
      <c r="B2012">
        <v>2016</v>
      </c>
      <c r="C2012" s="4">
        <v>21308</v>
      </c>
      <c r="D2012" s="5" t="s">
        <v>30</v>
      </c>
      <c r="E2012" s="5" t="s">
        <v>31</v>
      </c>
      <c r="F2012" s="5" t="s">
        <v>32</v>
      </c>
      <c r="G2012" s="6" t="s">
        <v>33</v>
      </c>
      <c r="H2012" s="7">
        <v>58</v>
      </c>
      <c r="I2012" s="5" t="s">
        <v>40</v>
      </c>
      <c r="J2012" t="str">
        <f>IF((ISNUMBER(SEARCH({"Cash"},[1]Sheet2!$I2012))),"Avg","AboveAvg")</f>
        <v>AboveAvg</v>
      </c>
      <c r="L2012" s="5" t="s">
        <v>41</v>
      </c>
      <c r="O2012" t="str">
        <f>IF(OR(ISNUMBER(SEARCH({"smok"},$Z2012))),"Y","N")</f>
        <v>N</v>
      </c>
      <c r="P2012" t="str">
        <f>IF(OR(ISNUMBER(SEARCH({"BP","Hyper"},$Z2012))),"Y","N")</f>
        <v>Y</v>
      </c>
      <c r="Q2012" t="str">
        <f>IF(OR(ISNUMBER(SEARCH({"Tobacc","smok"},$Z2012))),"Y","N")</f>
        <v>N</v>
      </c>
      <c r="T2012" s="8" t="s">
        <v>31</v>
      </c>
      <c r="U2012" s="8" t="s">
        <v>31</v>
      </c>
      <c r="Z2012" s="9" t="s">
        <v>964</v>
      </c>
      <c r="AA2012" t="str">
        <f>IF(OR(ISNUMBER(SEARCH({"Diabetes","Diabetic"},$Z2012))),"Y","N")</f>
        <v>Y</v>
      </c>
      <c r="AB2012" s="6" t="s">
        <v>36</v>
      </c>
    </row>
    <row r="2013" spans="2:28">
      <c r="B2013">
        <v>2016</v>
      </c>
      <c r="C2013" s="4">
        <v>20557</v>
      </c>
      <c r="D2013" s="5" t="s">
        <v>30</v>
      </c>
      <c r="E2013" s="5" t="s">
        <v>31</v>
      </c>
      <c r="F2013" s="5" t="s">
        <v>37</v>
      </c>
      <c r="G2013" s="6" t="s">
        <v>33</v>
      </c>
      <c r="H2013" s="7">
        <v>60</v>
      </c>
      <c r="I2013" s="5" t="s">
        <v>40</v>
      </c>
      <c r="J2013" t="str">
        <f>IF((ISNUMBER(SEARCH({"Cash"},[1]Sheet2!$I2013))),"Avg","AboveAvg")</f>
        <v>AboveAvg</v>
      </c>
      <c r="L2013" s="5" t="s">
        <v>31</v>
      </c>
      <c r="O2013" t="str">
        <f>IF(OR(ISNUMBER(SEARCH({"smok"},$Z2013))),"Y","N")</f>
        <v>N</v>
      </c>
      <c r="P2013" t="str">
        <f>IF(OR(ISNUMBER(SEARCH({"BP","Hyper"},$Z2013))),"Y","N")</f>
        <v>N</v>
      </c>
      <c r="Q2013" t="str">
        <f>IF(OR(ISNUMBER(SEARCH({"Tobacc","smok"},$Z2013))),"Y","N")</f>
        <v>N</v>
      </c>
      <c r="T2013" s="8" t="s">
        <v>31</v>
      </c>
      <c r="U2013" s="8" t="s">
        <v>31</v>
      </c>
      <c r="Z2013" s="9" t="s">
        <v>31</v>
      </c>
      <c r="AA2013" t="str">
        <f>IF(OR(ISNUMBER(SEARCH({"Diabetes","Diabetic"},$Z2013))),"Y","N")</f>
        <v>N</v>
      </c>
      <c r="AB2013" s="6" t="s">
        <v>36</v>
      </c>
    </row>
    <row r="2014" spans="2:28" ht="184.8">
      <c r="B2014">
        <v>2016</v>
      </c>
      <c r="C2014" s="4">
        <v>21307</v>
      </c>
      <c r="D2014" s="5" t="s">
        <v>30</v>
      </c>
      <c r="E2014" s="5" t="s">
        <v>31</v>
      </c>
      <c r="F2014" s="5" t="s">
        <v>32</v>
      </c>
      <c r="G2014" s="6" t="s">
        <v>33</v>
      </c>
      <c r="H2014" s="7">
        <v>58</v>
      </c>
      <c r="I2014" s="5" t="s">
        <v>34</v>
      </c>
      <c r="J2014" t="str">
        <f>IF((ISNUMBER(SEARCH({"Cash"},[1]Sheet2!$I2014))),"Avg","AboveAvg")</f>
        <v>Avg</v>
      </c>
      <c r="L2014" s="5" t="s">
        <v>41</v>
      </c>
      <c r="O2014" t="str">
        <f>IF(OR(ISNUMBER(SEARCH({"smok"},$Z2014))),"Y","N")</f>
        <v>N</v>
      </c>
      <c r="P2014" t="str">
        <f>IF(OR(ISNUMBER(SEARCH({"BP","Hyper"},$Z2014))),"Y","N")</f>
        <v>N</v>
      </c>
      <c r="Q2014" t="str">
        <f>IF(OR(ISNUMBER(SEARCH({"Tobacc","smok"},$Z2014))),"Y","N")</f>
        <v>N</v>
      </c>
      <c r="T2014" s="8" t="s">
        <v>31</v>
      </c>
      <c r="U2014" s="8" t="s">
        <v>31</v>
      </c>
      <c r="Z2014" s="9" t="s">
        <v>965</v>
      </c>
      <c r="AA2014" t="str">
        <f>IF(OR(ISNUMBER(SEARCH({"Diabetes","Diabetic"},$Z2014))),"Y","N")</f>
        <v>Y</v>
      </c>
      <c r="AB2014" s="6" t="s">
        <v>36</v>
      </c>
    </row>
    <row r="2015" spans="2:28" ht="409.6">
      <c r="B2015">
        <v>2016</v>
      </c>
      <c r="C2015" s="4">
        <v>23599</v>
      </c>
      <c r="D2015" s="5" t="s">
        <v>30</v>
      </c>
      <c r="E2015" s="5" t="s">
        <v>31</v>
      </c>
      <c r="F2015" s="5" t="s">
        <v>32</v>
      </c>
      <c r="G2015" s="6" t="s">
        <v>33</v>
      </c>
      <c r="H2015" s="7">
        <v>51</v>
      </c>
      <c r="I2015" s="5" t="s">
        <v>40</v>
      </c>
      <c r="J2015" t="str">
        <f>IF((ISNUMBER(SEARCH({"Cash"},[1]Sheet2!$I2015))),"Avg","AboveAvg")</f>
        <v>AboveAvg</v>
      </c>
      <c r="L2015" s="5" t="s">
        <v>48</v>
      </c>
      <c r="O2015" t="str">
        <f>IF(OR(ISNUMBER(SEARCH({"smok"},$Z2015))),"Y","N")</f>
        <v>N</v>
      </c>
      <c r="P2015" t="str">
        <f>IF(OR(ISNUMBER(SEARCH({"BP","Hyper"},$Z2015))),"Y","N")</f>
        <v>Y</v>
      </c>
      <c r="Q2015" t="str">
        <f>IF(OR(ISNUMBER(SEARCH({"Tobacc","smok"},$Z2015))),"Y","N")</f>
        <v>N</v>
      </c>
      <c r="T2015" s="8" t="s">
        <v>31</v>
      </c>
      <c r="U2015" s="8" t="s">
        <v>31</v>
      </c>
      <c r="Z2015" s="9" t="s">
        <v>966</v>
      </c>
      <c r="AA2015" t="str">
        <f>IF(OR(ISNUMBER(SEARCH({"Diabetes","Diabetic"},$Z2015))),"Y","N")</f>
        <v>N</v>
      </c>
      <c r="AB2015" s="6" t="s">
        <v>36</v>
      </c>
    </row>
    <row r="2016" spans="2:28">
      <c r="B2016">
        <v>2016</v>
      </c>
      <c r="C2016" s="4">
        <v>16517</v>
      </c>
      <c r="D2016" s="5" t="s">
        <v>30</v>
      </c>
      <c r="E2016" s="5" t="s">
        <v>31</v>
      </c>
      <c r="F2016" s="5" t="s">
        <v>32</v>
      </c>
      <c r="G2016" s="6" t="s">
        <v>33</v>
      </c>
      <c r="H2016" s="7">
        <v>71</v>
      </c>
      <c r="I2016" s="5" t="s">
        <v>40</v>
      </c>
      <c r="J2016" t="str">
        <f>IF((ISNUMBER(SEARCH({"Cash"},[1]Sheet2!$I2016))),"Avg","AboveAvg")</f>
        <v>AboveAvg</v>
      </c>
      <c r="L2016" s="5" t="s">
        <v>44</v>
      </c>
      <c r="O2016" t="str">
        <f>IF(OR(ISNUMBER(SEARCH({"smok"},$Z2016))),"Y","N")</f>
        <v>N</v>
      </c>
      <c r="P2016" t="str">
        <f>IF(OR(ISNUMBER(SEARCH({"BP","Hyper"},$Z2016))),"Y","N")</f>
        <v>N</v>
      </c>
      <c r="Q2016" t="str">
        <f>IF(OR(ISNUMBER(SEARCH({"Tobacc","smok"},$Z2016))),"Y","N")</f>
        <v>N</v>
      </c>
      <c r="T2016" s="8" t="s">
        <v>31</v>
      </c>
      <c r="U2016" s="8" t="s">
        <v>31</v>
      </c>
      <c r="Z2016" s="9" t="s">
        <v>31</v>
      </c>
      <c r="AA2016" t="str">
        <f>IF(OR(ISNUMBER(SEARCH({"Diabetes","Diabetic"},$Z2016))),"Y","N")</f>
        <v>N</v>
      </c>
      <c r="AB2016" s="6" t="s">
        <v>36</v>
      </c>
    </row>
    <row r="2017" spans="2:28">
      <c r="B2017">
        <v>2016</v>
      </c>
      <c r="C2017" s="4">
        <v>34542</v>
      </c>
      <c r="D2017" s="5" t="s">
        <v>30</v>
      </c>
      <c r="E2017" s="5" t="s">
        <v>31</v>
      </c>
      <c r="F2017" s="5" t="s">
        <v>32</v>
      </c>
      <c r="G2017" s="6" t="s">
        <v>33</v>
      </c>
      <c r="H2017" s="7">
        <v>22</v>
      </c>
      <c r="I2017" s="5" t="s">
        <v>34</v>
      </c>
      <c r="J2017" t="str">
        <f>IF((ISNUMBER(SEARCH({"Cash"},[1]Sheet2!$I2017))),"Avg","AboveAvg")</f>
        <v>Avg</v>
      </c>
      <c r="L2017" s="5" t="s">
        <v>41</v>
      </c>
      <c r="O2017" t="str">
        <f>IF(OR(ISNUMBER(SEARCH({"smok"},$Z2017))),"Y","N")</f>
        <v>N</v>
      </c>
      <c r="P2017" t="str">
        <f>IF(OR(ISNUMBER(SEARCH({"BP","Hyper"},$Z2017))),"Y","N")</f>
        <v>N</v>
      </c>
      <c r="Q2017" t="str">
        <f>IF(OR(ISNUMBER(SEARCH({"Tobacc","smok"},$Z2017))),"Y","N")</f>
        <v>N</v>
      </c>
      <c r="T2017" s="8" t="s">
        <v>31</v>
      </c>
      <c r="U2017" s="8" t="s">
        <v>31</v>
      </c>
      <c r="Z2017" s="9" t="s">
        <v>31</v>
      </c>
      <c r="AA2017" t="str">
        <f>IF(OR(ISNUMBER(SEARCH({"Diabetes","Diabetic"},$Z2017))),"Y","N")</f>
        <v>N</v>
      </c>
      <c r="AB2017" s="6" t="s">
        <v>36</v>
      </c>
    </row>
    <row r="2018" spans="2:28" ht="79.2">
      <c r="B2018">
        <v>2016</v>
      </c>
      <c r="C2018" s="4">
        <v>21907</v>
      </c>
      <c r="D2018" s="5" t="s">
        <v>30</v>
      </c>
      <c r="E2018" s="5" t="s">
        <v>31</v>
      </c>
      <c r="F2018" s="5" t="s">
        <v>32</v>
      </c>
      <c r="G2018" s="6" t="s">
        <v>33</v>
      </c>
      <c r="H2018" s="7">
        <v>56</v>
      </c>
      <c r="I2018" s="5" t="s">
        <v>34</v>
      </c>
      <c r="J2018" t="str">
        <f>IF((ISNUMBER(SEARCH({"Cash"},[1]Sheet2!$I2018))),"Avg","AboveAvg")</f>
        <v>Avg</v>
      </c>
      <c r="L2018" s="5" t="s">
        <v>31</v>
      </c>
      <c r="O2018" t="str">
        <f>IF(OR(ISNUMBER(SEARCH({"smok"},$Z2018))),"Y","N")</f>
        <v>N</v>
      </c>
      <c r="P2018" t="str">
        <f>IF(OR(ISNUMBER(SEARCH({"BP","Hyper"},$Z2018))),"Y","N")</f>
        <v>N</v>
      </c>
      <c r="Q2018" t="str">
        <f>IF(OR(ISNUMBER(SEARCH({"Tobacc","smok"},$Z2018))),"Y","N")</f>
        <v>Y</v>
      </c>
      <c r="T2018" s="8" t="s">
        <v>31</v>
      </c>
      <c r="U2018" s="8" t="s">
        <v>31</v>
      </c>
      <c r="Z2018" s="9" t="s">
        <v>268</v>
      </c>
      <c r="AA2018" t="str">
        <f>IF(OR(ISNUMBER(SEARCH({"Diabetes","Diabetic"},$Z2018))),"Y","N")</f>
        <v>N</v>
      </c>
      <c r="AB2018" s="6" t="s">
        <v>36</v>
      </c>
    </row>
    <row r="2019" spans="2:28">
      <c r="B2019">
        <v>2016</v>
      </c>
      <c r="C2019" s="4">
        <v>20945</v>
      </c>
      <c r="D2019" s="5" t="s">
        <v>30</v>
      </c>
      <c r="E2019" s="5" t="s">
        <v>31</v>
      </c>
      <c r="F2019" s="5" t="s">
        <v>32</v>
      </c>
      <c r="G2019" s="6" t="s">
        <v>33</v>
      </c>
      <c r="H2019" s="7">
        <v>59</v>
      </c>
      <c r="I2019" s="5" t="s">
        <v>40</v>
      </c>
      <c r="J2019" t="str">
        <f>IF((ISNUMBER(SEARCH({"Cash"},[1]Sheet2!$I2019))),"Avg","AboveAvg")</f>
        <v>AboveAvg</v>
      </c>
      <c r="L2019" s="5" t="s">
        <v>31</v>
      </c>
      <c r="O2019" t="str">
        <f>IF(OR(ISNUMBER(SEARCH({"smok"},$Z2019))),"Y","N")</f>
        <v>N</v>
      </c>
      <c r="P2019" t="str">
        <f>IF(OR(ISNUMBER(SEARCH({"BP","Hyper"},$Z2019))),"Y","N")</f>
        <v>N</v>
      </c>
      <c r="Q2019" t="str">
        <f>IF(OR(ISNUMBER(SEARCH({"Tobacc","smok"},$Z2019))),"Y","N")</f>
        <v>N</v>
      </c>
      <c r="T2019" s="8" t="s">
        <v>31</v>
      </c>
      <c r="U2019" s="8" t="s">
        <v>31</v>
      </c>
      <c r="Z2019" s="9" t="s">
        <v>31</v>
      </c>
      <c r="AA2019" t="str">
        <f>IF(OR(ISNUMBER(SEARCH({"Diabetes","Diabetic"},$Z2019))),"Y","N")</f>
        <v>N</v>
      </c>
      <c r="AB2019" s="6" t="s">
        <v>36</v>
      </c>
    </row>
    <row r="2020" spans="2:28" ht="409.6">
      <c r="B2020">
        <v>2016</v>
      </c>
      <c r="C2020" s="4">
        <v>26503</v>
      </c>
      <c r="D2020" s="5" t="s">
        <v>30</v>
      </c>
      <c r="E2020" s="5" t="s">
        <v>31</v>
      </c>
      <c r="F2020" s="5" t="s">
        <v>37</v>
      </c>
      <c r="G2020" s="6" t="s">
        <v>33</v>
      </c>
      <c r="H2020" s="7">
        <v>44</v>
      </c>
      <c r="I2020" s="5" t="s">
        <v>34</v>
      </c>
      <c r="J2020" t="str">
        <f>IF((ISNUMBER(SEARCH({"Cash"},[1]Sheet2!$I2020))),"Avg","AboveAvg")</f>
        <v>Avg</v>
      </c>
      <c r="L2020" s="5" t="s">
        <v>31</v>
      </c>
      <c r="O2020" t="str">
        <f>IF(OR(ISNUMBER(SEARCH({"smok"},$Z2020))),"Y","N")</f>
        <v>N</v>
      </c>
      <c r="P2020" t="str">
        <f>IF(OR(ISNUMBER(SEARCH({"BP","Hyper"},$Z2020))),"Y","N")</f>
        <v>Y</v>
      </c>
      <c r="Q2020" t="str">
        <f>IF(OR(ISNUMBER(SEARCH({"Tobacc","smok"},$Z2020))),"Y","N")</f>
        <v>N</v>
      </c>
      <c r="T2020" s="8" t="s">
        <v>31</v>
      </c>
      <c r="U2020" s="8" t="s">
        <v>31</v>
      </c>
      <c r="Z2020" s="9" t="s">
        <v>967</v>
      </c>
      <c r="AA2020" t="str">
        <f>IF(OR(ISNUMBER(SEARCH({"Diabetes","Diabetic"},$Z2020))),"Y","N")</f>
        <v>N</v>
      </c>
      <c r="AB2020" s="6" t="s">
        <v>36</v>
      </c>
    </row>
    <row r="2021" spans="2:28" ht="92.4">
      <c r="B2021">
        <v>2016</v>
      </c>
      <c r="C2021" s="4">
        <v>24365</v>
      </c>
      <c r="D2021" s="5" t="s">
        <v>30</v>
      </c>
      <c r="E2021" s="5" t="s">
        <v>31</v>
      </c>
      <c r="F2021" s="5" t="s">
        <v>37</v>
      </c>
      <c r="G2021" s="6" t="s">
        <v>33</v>
      </c>
      <c r="H2021" s="7">
        <v>49</v>
      </c>
      <c r="I2021" s="5" t="s">
        <v>34</v>
      </c>
      <c r="J2021" t="str">
        <f>IF((ISNUMBER(SEARCH({"Cash"},[1]Sheet2!$I2021))),"Avg","AboveAvg")</f>
        <v>Avg</v>
      </c>
      <c r="L2021" s="5" t="s">
        <v>31</v>
      </c>
      <c r="O2021" t="str">
        <f>IF(OR(ISNUMBER(SEARCH({"smok"},$Z2021))),"Y","N")</f>
        <v>N</v>
      </c>
      <c r="P2021" t="str">
        <f>IF(OR(ISNUMBER(SEARCH({"BP","Hyper"},$Z2021))),"Y","N")</f>
        <v>N</v>
      </c>
      <c r="Q2021" t="str">
        <f>IF(OR(ISNUMBER(SEARCH({"Tobacc","smok"},$Z2021))),"Y","N")</f>
        <v>N</v>
      </c>
      <c r="T2021" s="8" t="s">
        <v>31</v>
      </c>
      <c r="U2021" s="8" t="s">
        <v>31</v>
      </c>
      <c r="Z2021" s="9" t="s">
        <v>968</v>
      </c>
      <c r="AA2021" t="str">
        <f>IF(OR(ISNUMBER(SEARCH({"Diabetes","Diabetic"},$Z2021))),"Y","N")</f>
        <v>Y</v>
      </c>
      <c r="AB2021" s="6" t="s">
        <v>36</v>
      </c>
    </row>
    <row r="2022" spans="2:28" ht="303.60000000000002">
      <c r="B2022">
        <v>2016</v>
      </c>
      <c r="C2022" s="4">
        <v>26515</v>
      </c>
      <c r="D2022" s="5" t="s">
        <v>30</v>
      </c>
      <c r="E2022" s="5" t="s">
        <v>31</v>
      </c>
      <c r="F2022" s="5" t="s">
        <v>32</v>
      </c>
      <c r="G2022" s="6" t="s">
        <v>33</v>
      </c>
      <c r="H2022" s="7">
        <v>44</v>
      </c>
      <c r="I2022" s="5" t="s">
        <v>40</v>
      </c>
      <c r="J2022" t="str">
        <f>IF((ISNUMBER(SEARCH({"Cash"},[1]Sheet2!$I2022))),"Avg","AboveAvg")</f>
        <v>AboveAvg</v>
      </c>
      <c r="L2022" s="5" t="s">
        <v>31</v>
      </c>
      <c r="O2022" t="str">
        <f>IF(OR(ISNUMBER(SEARCH({"smok"},$Z2022))),"Y","N")</f>
        <v>N</v>
      </c>
      <c r="P2022" t="str">
        <f>IF(OR(ISNUMBER(SEARCH({"BP","Hyper"},$Z2022))),"Y","N")</f>
        <v>Y</v>
      </c>
      <c r="Q2022" t="str">
        <f>IF(OR(ISNUMBER(SEARCH({"Tobacc","smok"},$Z2022))),"Y","N")</f>
        <v>N</v>
      </c>
      <c r="T2022" s="8" t="s">
        <v>31</v>
      </c>
      <c r="U2022" s="8" t="s">
        <v>31</v>
      </c>
      <c r="Z2022" s="9" t="s">
        <v>969</v>
      </c>
      <c r="AA2022" t="str">
        <f>IF(OR(ISNUMBER(SEARCH({"Diabetes","Diabetic"},$Z2022))),"Y","N")</f>
        <v>Y</v>
      </c>
      <c r="AB2022" s="6" t="s">
        <v>36</v>
      </c>
    </row>
    <row r="2023" spans="2:28" ht="343.2">
      <c r="B2023">
        <v>2016</v>
      </c>
      <c r="C2023" s="4">
        <v>19686</v>
      </c>
      <c r="D2023" s="5" t="s">
        <v>30</v>
      </c>
      <c r="E2023" s="5" t="s">
        <v>31</v>
      </c>
      <c r="F2023" s="5" t="s">
        <v>32</v>
      </c>
      <c r="G2023" s="6" t="s">
        <v>33</v>
      </c>
      <c r="H2023" s="7">
        <v>62</v>
      </c>
      <c r="I2023" s="5" t="s">
        <v>40</v>
      </c>
      <c r="J2023" t="str">
        <f>IF((ISNUMBER(SEARCH({"Cash"},[1]Sheet2!$I2023))),"Avg","AboveAvg")</f>
        <v>AboveAvg</v>
      </c>
      <c r="L2023" s="5" t="s">
        <v>31</v>
      </c>
      <c r="O2023" t="str">
        <f>IF(OR(ISNUMBER(SEARCH({"smok"},$Z2023))),"Y","N")</f>
        <v>N</v>
      </c>
      <c r="P2023" t="str">
        <f>IF(OR(ISNUMBER(SEARCH({"BP","Hyper"},$Z2023))),"Y","N")</f>
        <v>Y</v>
      </c>
      <c r="Q2023" t="str">
        <f>IF(OR(ISNUMBER(SEARCH({"Tobacc","smok"},$Z2023))),"Y","N")</f>
        <v>N</v>
      </c>
      <c r="T2023" s="8" t="s">
        <v>31</v>
      </c>
      <c r="U2023" s="8" t="s">
        <v>31</v>
      </c>
      <c r="Z2023" s="9" t="s">
        <v>970</v>
      </c>
      <c r="AA2023" t="str">
        <f>IF(OR(ISNUMBER(SEARCH({"Diabetes","Diabetic"},$Z2023))),"Y","N")</f>
        <v>N</v>
      </c>
      <c r="AB2023" s="6" t="s">
        <v>36</v>
      </c>
    </row>
    <row r="2024" spans="2:28" ht="396">
      <c r="B2024">
        <v>2016</v>
      </c>
      <c r="C2024" s="4">
        <v>14328</v>
      </c>
      <c r="D2024" s="5" t="s">
        <v>30</v>
      </c>
      <c r="E2024" s="5" t="s">
        <v>31</v>
      </c>
      <c r="F2024" s="5" t="s">
        <v>32</v>
      </c>
      <c r="G2024" s="6" t="s">
        <v>33</v>
      </c>
      <c r="H2024" s="7">
        <v>77</v>
      </c>
      <c r="I2024" s="5" t="s">
        <v>34</v>
      </c>
      <c r="J2024" t="str">
        <f>IF((ISNUMBER(SEARCH({"Cash"},[1]Sheet2!$I2024))),"Avg","AboveAvg")</f>
        <v>Avg</v>
      </c>
      <c r="L2024" s="5" t="s">
        <v>31</v>
      </c>
      <c r="O2024" t="str">
        <f>IF(OR(ISNUMBER(SEARCH({"smok"},$Z2024))),"Y","N")</f>
        <v>N</v>
      </c>
      <c r="P2024" t="str">
        <f>IF(OR(ISNUMBER(SEARCH({"BP","Hyper"},$Z2024))),"Y","N")</f>
        <v>Y</v>
      </c>
      <c r="Q2024" t="str">
        <f>IF(OR(ISNUMBER(SEARCH({"Tobacc","smok"},$Z2024))),"Y","N")</f>
        <v>N</v>
      </c>
      <c r="T2024" s="8" t="s">
        <v>31</v>
      </c>
      <c r="U2024" s="8" t="s">
        <v>31</v>
      </c>
      <c r="Z2024" s="9" t="s">
        <v>971</v>
      </c>
      <c r="AA2024" t="str">
        <f>IF(OR(ISNUMBER(SEARCH({"Diabetes","Diabetic"},$Z2024))),"Y","N")</f>
        <v>N</v>
      </c>
      <c r="AB2024" s="6" t="s">
        <v>36</v>
      </c>
    </row>
    <row r="2025" spans="2:28" ht="39.6">
      <c r="B2025">
        <v>2016</v>
      </c>
      <c r="C2025" s="4">
        <v>19027</v>
      </c>
      <c r="D2025" s="5" t="s">
        <v>30</v>
      </c>
      <c r="E2025" s="5" t="s">
        <v>31</v>
      </c>
      <c r="F2025" s="5" t="s">
        <v>32</v>
      </c>
      <c r="G2025" s="6" t="s">
        <v>33</v>
      </c>
      <c r="H2025" s="7">
        <v>64</v>
      </c>
      <c r="I2025" s="5" t="s">
        <v>40</v>
      </c>
      <c r="J2025" t="str">
        <f>IF((ISNUMBER(SEARCH({"Cash"},[1]Sheet2!$I2025))),"Avg","AboveAvg")</f>
        <v>AboveAvg</v>
      </c>
      <c r="L2025" s="5" t="s">
        <v>31</v>
      </c>
      <c r="O2025" t="str">
        <f>IF(OR(ISNUMBER(SEARCH({"smok"},$Z2025))),"Y","N")</f>
        <v>N</v>
      </c>
      <c r="P2025" t="str">
        <f>IF(OR(ISNUMBER(SEARCH({"BP","Hyper"},$Z2025))),"Y","N")</f>
        <v>N</v>
      </c>
      <c r="Q2025" t="str">
        <f>IF(OR(ISNUMBER(SEARCH({"Tobacc","smok"},$Z2025))),"Y","N")</f>
        <v>N</v>
      </c>
      <c r="T2025" s="8" t="s">
        <v>31</v>
      </c>
      <c r="U2025" s="8" t="s">
        <v>31</v>
      </c>
      <c r="Z2025" s="9" t="s">
        <v>972</v>
      </c>
      <c r="AA2025" t="str">
        <f>IF(OR(ISNUMBER(SEARCH({"Diabetes","Diabetic"},$Z2025))),"Y","N")</f>
        <v>N</v>
      </c>
      <c r="AB2025" s="6" t="s">
        <v>36</v>
      </c>
    </row>
    <row r="2026" spans="2:28" ht="26.4">
      <c r="B2026">
        <v>2016</v>
      </c>
      <c r="C2026" s="4">
        <v>23366</v>
      </c>
      <c r="D2026" s="5" t="s">
        <v>30</v>
      </c>
      <c r="E2026" s="5" t="s">
        <v>31</v>
      </c>
      <c r="F2026" s="5" t="s">
        <v>37</v>
      </c>
      <c r="G2026" s="6" t="s">
        <v>33</v>
      </c>
      <c r="H2026" s="7">
        <v>52</v>
      </c>
      <c r="I2026" s="5" t="s">
        <v>40</v>
      </c>
      <c r="J2026" t="str">
        <f>IF((ISNUMBER(SEARCH({"Cash"},[1]Sheet2!$I2026))),"Avg","AboveAvg")</f>
        <v>AboveAvg</v>
      </c>
      <c r="L2026" s="5" t="s">
        <v>31</v>
      </c>
      <c r="O2026" t="str">
        <f>IF(OR(ISNUMBER(SEARCH({"smok"},$Z2026))),"Y","N")</f>
        <v>N</v>
      </c>
      <c r="P2026" t="str">
        <f>IF(OR(ISNUMBER(SEARCH({"BP","Hyper"},$Z2026))),"Y","N")</f>
        <v>N</v>
      </c>
      <c r="Q2026" t="str">
        <f>IF(OR(ISNUMBER(SEARCH({"Tobacc","smok"},$Z2026))),"Y","N")</f>
        <v>N</v>
      </c>
      <c r="T2026" s="8" t="s">
        <v>31</v>
      </c>
      <c r="U2026" s="8" t="s">
        <v>31</v>
      </c>
      <c r="Z2026" s="9" t="s">
        <v>973</v>
      </c>
      <c r="AA2026" t="str">
        <f>IF(OR(ISNUMBER(SEARCH({"Diabetes","Diabetic"},$Z2026))),"Y","N")</f>
        <v>N</v>
      </c>
      <c r="AB2026" s="6" t="s">
        <v>36</v>
      </c>
    </row>
    <row r="2027" spans="2:28">
      <c r="B2027">
        <v>2016</v>
      </c>
      <c r="C2027" s="4">
        <v>14779</v>
      </c>
      <c r="D2027" s="5" t="s">
        <v>30</v>
      </c>
      <c r="E2027" s="5" t="s">
        <v>31</v>
      </c>
      <c r="F2027" s="5" t="s">
        <v>37</v>
      </c>
      <c r="G2027" s="6" t="s">
        <v>33</v>
      </c>
      <c r="H2027" s="7">
        <v>76</v>
      </c>
      <c r="I2027" s="5" t="s">
        <v>34</v>
      </c>
      <c r="J2027" t="str">
        <f>IF((ISNUMBER(SEARCH({"Cash"},[1]Sheet2!$I2027))),"Avg","AboveAvg")</f>
        <v>Avg</v>
      </c>
      <c r="L2027" s="5" t="s">
        <v>31</v>
      </c>
      <c r="O2027" t="str">
        <f>IF(OR(ISNUMBER(SEARCH({"smok"},$Z2027))),"Y","N")</f>
        <v>N</v>
      </c>
      <c r="P2027" t="str">
        <f>IF(OR(ISNUMBER(SEARCH({"BP","Hyper"},$Z2027))),"Y","N")</f>
        <v>N</v>
      </c>
      <c r="Q2027" t="str">
        <f>IF(OR(ISNUMBER(SEARCH({"Tobacc","smok"},$Z2027))),"Y","N")</f>
        <v>N</v>
      </c>
      <c r="T2027" s="8" t="s">
        <v>31</v>
      </c>
      <c r="U2027" s="8" t="s">
        <v>31</v>
      </c>
      <c r="Z2027" s="9" t="s">
        <v>31</v>
      </c>
      <c r="AA2027" t="str">
        <f>IF(OR(ISNUMBER(SEARCH({"Diabetes","Diabetic"},$Z2027))),"Y","N")</f>
        <v>N</v>
      </c>
      <c r="AB2027" s="6" t="s">
        <v>36</v>
      </c>
    </row>
    <row r="2028" spans="2:28" ht="92.4">
      <c r="B2028">
        <v>2016</v>
      </c>
      <c r="C2028" s="4">
        <v>15342</v>
      </c>
      <c r="D2028" s="5" t="s">
        <v>30</v>
      </c>
      <c r="E2028" s="5" t="s">
        <v>31</v>
      </c>
      <c r="F2028" s="5" t="s">
        <v>37</v>
      </c>
      <c r="G2028" s="6" t="s">
        <v>33</v>
      </c>
      <c r="H2028" s="7">
        <v>74</v>
      </c>
      <c r="I2028" s="5" t="s">
        <v>40</v>
      </c>
      <c r="J2028" t="str">
        <f>IF((ISNUMBER(SEARCH({"Cash"},[1]Sheet2!$I2028))),"Avg","AboveAvg")</f>
        <v>AboveAvg</v>
      </c>
      <c r="L2028" s="5" t="s">
        <v>31</v>
      </c>
      <c r="O2028" t="str">
        <f>IF(OR(ISNUMBER(SEARCH({"smok"},$Z2028))),"Y","N")</f>
        <v>N</v>
      </c>
      <c r="P2028" t="str">
        <f>IF(OR(ISNUMBER(SEARCH({"BP","Hyper"},$Z2028))),"Y","N")</f>
        <v>N</v>
      </c>
      <c r="Q2028" t="str">
        <f>IF(OR(ISNUMBER(SEARCH({"Tobacc","smok"},$Z2028))),"Y","N")</f>
        <v>N</v>
      </c>
      <c r="T2028" s="8" t="s">
        <v>31</v>
      </c>
      <c r="U2028" s="8" t="s">
        <v>31</v>
      </c>
      <c r="Z2028" s="9" t="s">
        <v>746</v>
      </c>
      <c r="AA2028" t="str">
        <f>IF(OR(ISNUMBER(SEARCH({"Diabetes","Diabetic"},$Z2028))),"Y","N")</f>
        <v>N</v>
      </c>
      <c r="AB2028" s="6" t="s">
        <v>36</v>
      </c>
    </row>
    <row r="2029" spans="2:28">
      <c r="B2029">
        <v>2016</v>
      </c>
      <c r="C2029" s="4">
        <v>17333</v>
      </c>
      <c r="D2029" s="5" t="s">
        <v>30</v>
      </c>
      <c r="E2029" s="5" t="s">
        <v>31</v>
      </c>
      <c r="F2029" s="5" t="s">
        <v>37</v>
      </c>
      <c r="G2029" s="6" t="s">
        <v>33</v>
      </c>
      <c r="H2029" s="7">
        <v>69</v>
      </c>
      <c r="I2029" s="5" t="s">
        <v>40</v>
      </c>
      <c r="J2029" t="str">
        <f>IF((ISNUMBER(SEARCH({"Cash"},[1]Sheet2!$I2029))),"Avg","AboveAvg")</f>
        <v>AboveAvg</v>
      </c>
      <c r="L2029" s="5" t="s">
        <v>31</v>
      </c>
      <c r="O2029" t="str">
        <f>IF(OR(ISNUMBER(SEARCH({"smok"},$Z2029))),"Y","N")</f>
        <v>N</v>
      </c>
      <c r="P2029" t="str">
        <f>IF(OR(ISNUMBER(SEARCH({"BP","Hyper"},$Z2029))),"Y","N")</f>
        <v>N</v>
      </c>
      <c r="Q2029" t="str">
        <f>IF(OR(ISNUMBER(SEARCH({"Tobacc","smok"},$Z2029))),"Y","N")</f>
        <v>N</v>
      </c>
      <c r="T2029" s="8" t="s">
        <v>31</v>
      </c>
      <c r="U2029" s="8" t="s">
        <v>31</v>
      </c>
      <c r="Z2029" s="9" t="s">
        <v>31</v>
      </c>
      <c r="AA2029" t="str">
        <f>IF(OR(ISNUMBER(SEARCH({"Diabetes","Diabetic"},$Z2029))),"Y","N")</f>
        <v>N</v>
      </c>
      <c r="AB2029" s="6" t="s">
        <v>36</v>
      </c>
    </row>
    <row r="2030" spans="2:28">
      <c r="B2030">
        <v>2016</v>
      </c>
      <c r="C2030" s="4">
        <v>40537</v>
      </c>
      <c r="D2030" s="5" t="s">
        <v>30</v>
      </c>
      <c r="E2030" s="5" t="s">
        <v>31</v>
      </c>
      <c r="F2030" s="5" t="s">
        <v>32</v>
      </c>
      <c r="G2030" s="6" t="s">
        <v>33</v>
      </c>
      <c r="H2030" s="7">
        <v>5</v>
      </c>
      <c r="I2030" s="5" t="s">
        <v>40</v>
      </c>
      <c r="J2030" t="str">
        <f>IF((ISNUMBER(SEARCH({"Cash"},[1]Sheet2!$I2030))),"Avg","AboveAvg")</f>
        <v>AboveAvg</v>
      </c>
      <c r="L2030" s="5" t="s">
        <v>31</v>
      </c>
      <c r="O2030" t="str">
        <f>IF(OR(ISNUMBER(SEARCH({"smok"},$Z2030))),"Y","N")</f>
        <v>N</v>
      </c>
      <c r="P2030" t="str">
        <f>IF(OR(ISNUMBER(SEARCH({"BP","Hyper"},$Z2030))),"Y","N")</f>
        <v>N</v>
      </c>
      <c r="Q2030" t="str">
        <f>IF(OR(ISNUMBER(SEARCH({"Tobacc","smok"},$Z2030))),"Y","N")</f>
        <v>N</v>
      </c>
      <c r="T2030" s="8" t="s">
        <v>31</v>
      </c>
      <c r="U2030" s="8" t="s">
        <v>31</v>
      </c>
      <c r="Z2030" s="9" t="s">
        <v>31</v>
      </c>
      <c r="AA2030" t="str">
        <f>IF(OR(ISNUMBER(SEARCH({"Diabetes","Diabetic"},$Z2030))),"Y","N")</f>
        <v>N</v>
      </c>
      <c r="AB2030" s="6" t="s">
        <v>36</v>
      </c>
    </row>
    <row r="2031" spans="2:28" ht="290.39999999999998">
      <c r="B2031">
        <v>2016</v>
      </c>
      <c r="C2031" s="4">
        <v>32098</v>
      </c>
      <c r="D2031" s="5" t="s">
        <v>30</v>
      </c>
      <c r="E2031" s="5" t="s">
        <v>31</v>
      </c>
      <c r="F2031" s="5" t="s">
        <v>37</v>
      </c>
      <c r="G2031" s="6" t="s">
        <v>33</v>
      </c>
      <c r="H2031" s="7">
        <v>28</v>
      </c>
      <c r="I2031" s="5" t="s">
        <v>34</v>
      </c>
      <c r="J2031" t="str">
        <f>IF((ISNUMBER(SEARCH({"Cash"},[1]Sheet2!$I2031))),"Avg","AboveAvg")</f>
        <v>Avg</v>
      </c>
      <c r="L2031" s="5" t="s">
        <v>31</v>
      </c>
      <c r="O2031" t="str">
        <f>IF(OR(ISNUMBER(SEARCH({"smok"},$Z2031))),"Y","N")</f>
        <v>N</v>
      </c>
      <c r="P2031" t="str">
        <f>IF(OR(ISNUMBER(SEARCH({"BP","Hyper"},$Z2031))),"Y","N")</f>
        <v>N</v>
      </c>
      <c r="Q2031" t="str">
        <f>IF(OR(ISNUMBER(SEARCH({"Tobacc","smok"},$Z2031))),"Y","N")</f>
        <v>N</v>
      </c>
      <c r="T2031" s="8" t="s">
        <v>31</v>
      </c>
      <c r="U2031" s="8" t="s">
        <v>31</v>
      </c>
      <c r="Z2031" s="9" t="s">
        <v>974</v>
      </c>
      <c r="AA2031" t="str">
        <f>IF(OR(ISNUMBER(SEARCH({"Diabetes","Diabetic"},$Z2031))),"Y","N")</f>
        <v>N</v>
      </c>
      <c r="AB2031" s="6" t="s">
        <v>36</v>
      </c>
    </row>
    <row r="2032" spans="2:28" ht="316.8">
      <c r="B2032">
        <v>2016</v>
      </c>
      <c r="C2032" s="4">
        <v>23599</v>
      </c>
      <c r="D2032" s="5" t="s">
        <v>30</v>
      </c>
      <c r="E2032" s="5" t="s">
        <v>31</v>
      </c>
      <c r="F2032" s="5" t="s">
        <v>32</v>
      </c>
      <c r="G2032" s="6" t="s">
        <v>33</v>
      </c>
      <c r="H2032" s="7">
        <v>52</v>
      </c>
      <c r="I2032" s="5" t="s">
        <v>40</v>
      </c>
      <c r="J2032" t="str">
        <f>IF((ISNUMBER(SEARCH({"Cash"},[1]Sheet2!$I2032))),"Avg","AboveAvg")</f>
        <v>AboveAvg</v>
      </c>
      <c r="L2032" s="5" t="s">
        <v>48</v>
      </c>
      <c r="O2032" t="str">
        <f>IF(OR(ISNUMBER(SEARCH({"smok"},$Z2032))),"Y","N")</f>
        <v>N</v>
      </c>
      <c r="P2032" t="str">
        <f>IF(OR(ISNUMBER(SEARCH({"BP","Hyper"},$Z2032))),"Y","N")</f>
        <v>N</v>
      </c>
      <c r="Q2032" t="str">
        <f>IF(OR(ISNUMBER(SEARCH({"Tobacc","smok"},$Z2032))),"Y","N")</f>
        <v>N</v>
      </c>
      <c r="T2032" s="8" t="s">
        <v>31</v>
      </c>
      <c r="U2032" s="8" t="s">
        <v>31</v>
      </c>
      <c r="Z2032" s="9" t="s">
        <v>869</v>
      </c>
      <c r="AA2032" t="str">
        <f>IF(OR(ISNUMBER(SEARCH({"Diabetes","Diabetic"},$Z2032))),"Y","N")</f>
        <v>N</v>
      </c>
      <c r="AB2032" s="6" t="s">
        <v>36</v>
      </c>
    </row>
    <row r="2033" spans="2:28" ht="409.6">
      <c r="B2033">
        <v>2016</v>
      </c>
      <c r="C2033" s="4">
        <v>24655</v>
      </c>
      <c r="D2033" s="5" t="s">
        <v>30</v>
      </c>
      <c r="E2033" s="5" t="s">
        <v>31</v>
      </c>
      <c r="F2033" s="5" t="s">
        <v>37</v>
      </c>
      <c r="G2033" s="6" t="s">
        <v>33</v>
      </c>
      <c r="H2033" s="7">
        <v>49</v>
      </c>
      <c r="I2033" s="5" t="s">
        <v>34</v>
      </c>
      <c r="J2033" t="str">
        <f>IF((ISNUMBER(SEARCH({"Cash"},[1]Sheet2!$I2033))),"Avg","AboveAvg")</f>
        <v>Avg</v>
      </c>
      <c r="L2033" s="5" t="s">
        <v>44</v>
      </c>
      <c r="O2033" t="str">
        <f>IF(OR(ISNUMBER(SEARCH({"smok"},$Z2033))),"Y","N")</f>
        <v>N</v>
      </c>
      <c r="P2033" t="str">
        <f>IF(OR(ISNUMBER(SEARCH({"BP","Hyper"},$Z2033))),"Y","N")</f>
        <v>Y</v>
      </c>
      <c r="Q2033" t="str">
        <f>IF(OR(ISNUMBER(SEARCH({"Tobacc","smok"},$Z2033))),"Y","N")</f>
        <v>N</v>
      </c>
      <c r="T2033" s="8" t="s">
        <v>31</v>
      </c>
      <c r="U2033" s="8" t="s">
        <v>31</v>
      </c>
      <c r="Z2033" s="9" t="s">
        <v>975</v>
      </c>
      <c r="AA2033" t="str">
        <f>IF(OR(ISNUMBER(SEARCH({"Diabetes","Diabetic"},$Z2033))),"Y","N")</f>
        <v>N</v>
      </c>
      <c r="AB2033" s="6" t="s">
        <v>36</v>
      </c>
    </row>
    <row r="2034" spans="2:28" ht="409.6">
      <c r="B2034">
        <v>2016</v>
      </c>
      <c r="C2034" s="4">
        <v>13516</v>
      </c>
      <c r="D2034" s="5" t="s">
        <v>30</v>
      </c>
      <c r="E2034" s="5" t="s">
        <v>31</v>
      </c>
      <c r="F2034" s="5" t="s">
        <v>37</v>
      </c>
      <c r="G2034" s="6" t="s">
        <v>33</v>
      </c>
      <c r="H2034" s="7">
        <v>79</v>
      </c>
      <c r="I2034" s="5" t="s">
        <v>34</v>
      </c>
      <c r="J2034" t="str">
        <f>IF((ISNUMBER(SEARCH({"Cash"},[1]Sheet2!$I2034))),"Avg","AboveAvg")</f>
        <v>Avg</v>
      </c>
      <c r="L2034" s="5" t="s">
        <v>48</v>
      </c>
      <c r="O2034" t="str">
        <f>IF(OR(ISNUMBER(SEARCH({"smok"},$Z2034))),"Y","N")</f>
        <v>N</v>
      </c>
      <c r="P2034" t="str">
        <f>IF(OR(ISNUMBER(SEARCH({"BP","Hyper"},$Z2034))),"Y","N")</f>
        <v>Y</v>
      </c>
      <c r="Q2034" t="str">
        <f>IF(OR(ISNUMBER(SEARCH({"Tobacc","smok"},$Z2034))),"Y","N")</f>
        <v>N</v>
      </c>
      <c r="T2034" s="8" t="s">
        <v>31</v>
      </c>
      <c r="U2034" s="8" t="s">
        <v>31</v>
      </c>
      <c r="Z2034" s="9" t="s">
        <v>976</v>
      </c>
      <c r="AA2034" t="str">
        <f>IF(OR(ISNUMBER(SEARCH({"Diabetes","Diabetic"},$Z2034))),"Y","N")</f>
        <v>N</v>
      </c>
      <c r="AB2034" s="6" t="s">
        <v>36</v>
      </c>
    </row>
    <row r="2035" spans="2:28">
      <c r="B2035">
        <v>2016</v>
      </c>
      <c r="C2035" s="4">
        <v>25692</v>
      </c>
      <c r="D2035" s="5" t="s">
        <v>30</v>
      </c>
      <c r="E2035" s="5" t="s">
        <v>31</v>
      </c>
      <c r="F2035" s="5" t="s">
        <v>37</v>
      </c>
      <c r="G2035" s="6" t="s">
        <v>33</v>
      </c>
      <c r="H2035" s="7">
        <v>46</v>
      </c>
      <c r="I2035" s="5" t="s">
        <v>40</v>
      </c>
      <c r="J2035" t="str">
        <f>IF((ISNUMBER(SEARCH({"Cash"},[1]Sheet2!$I2035))),"Avg","AboveAvg")</f>
        <v>AboveAvg</v>
      </c>
      <c r="L2035" s="5" t="s">
        <v>44</v>
      </c>
      <c r="O2035" t="str">
        <f>IF(OR(ISNUMBER(SEARCH({"smok"},$Z2035))),"Y","N")</f>
        <v>N</v>
      </c>
      <c r="P2035" t="str">
        <f>IF(OR(ISNUMBER(SEARCH({"BP","Hyper"},$Z2035))),"Y","N")</f>
        <v>N</v>
      </c>
      <c r="Q2035" t="str">
        <f>IF(OR(ISNUMBER(SEARCH({"Tobacc","smok"},$Z2035))),"Y","N")</f>
        <v>N</v>
      </c>
      <c r="T2035" s="8" t="s">
        <v>31</v>
      </c>
      <c r="U2035" s="8" t="s">
        <v>31</v>
      </c>
      <c r="Z2035" s="9" t="s">
        <v>31</v>
      </c>
      <c r="AA2035" t="str">
        <f>IF(OR(ISNUMBER(SEARCH({"Diabetes","Diabetic"},$Z2035))),"Y","N")</f>
        <v>N</v>
      </c>
      <c r="AB2035" s="6" t="s">
        <v>36</v>
      </c>
    </row>
    <row r="2036" spans="2:28" ht="409.6">
      <c r="B2036">
        <v>2016</v>
      </c>
      <c r="C2036" s="4">
        <v>25256</v>
      </c>
      <c r="D2036" s="5" t="s">
        <v>30</v>
      </c>
      <c r="E2036" s="5" t="s">
        <v>31</v>
      </c>
      <c r="F2036" s="5" t="s">
        <v>37</v>
      </c>
      <c r="G2036" s="6" t="s">
        <v>33</v>
      </c>
      <c r="H2036" s="7">
        <v>47</v>
      </c>
      <c r="I2036" s="5" t="s">
        <v>40</v>
      </c>
      <c r="J2036" t="str">
        <f>IF((ISNUMBER(SEARCH({"Cash"},[1]Sheet2!$I2036))),"Avg","AboveAvg")</f>
        <v>AboveAvg</v>
      </c>
      <c r="L2036" s="5" t="s">
        <v>31</v>
      </c>
      <c r="O2036" t="str">
        <f>IF(OR(ISNUMBER(SEARCH({"smok"},$Z2036))),"Y","N")</f>
        <v>N</v>
      </c>
      <c r="P2036" t="str">
        <f>IF(OR(ISNUMBER(SEARCH({"BP","Hyper"},$Z2036))),"Y","N")</f>
        <v>Y</v>
      </c>
      <c r="Q2036" t="str">
        <f>IF(OR(ISNUMBER(SEARCH({"Tobacc","smok"},$Z2036))),"Y","N")</f>
        <v>N</v>
      </c>
      <c r="T2036" s="8" t="s">
        <v>31</v>
      </c>
      <c r="U2036" s="8" t="s">
        <v>31</v>
      </c>
      <c r="Z2036" s="9" t="s">
        <v>70</v>
      </c>
      <c r="AA2036" t="str">
        <f>IF(OR(ISNUMBER(SEARCH({"Diabetes","Diabetic"},$Z2036))),"Y","N")</f>
        <v>N</v>
      </c>
      <c r="AB2036" s="6" t="s">
        <v>36</v>
      </c>
    </row>
    <row r="2037" spans="2:28" ht="409.6">
      <c r="B2037">
        <v>2016</v>
      </c>
      <c r="C2037" s="4">
        <v>19881</v>
      </c>
      <c r="D2037" s="5" t="s">
        <v>30</v>
      </c>
      <c r="E2037" s="5" t="s">
        <v>31</v>
      </c>
      <c r="F2037" s="5" t="s">
        <v>37</v>
      </c>
      <c r="G2037" s="6" t="s">
        <v>33</v>
      </c>
      <c r="H2037" s="7">
        <v>62</v>
      </c>
      <c r="I2037" s="5" t="s">
        <v>40</v>
      </c>
      <c r="J2037" t="str">
        <f>IF((ISNUMBER(SEARCH({"Cash"},[1]Sheet2!$I2037))),"Avg","AboveAvg")</f>
        <v>AboveAvg</v>
      </c>
      <c r="L2037" s="5" t="s">
        <v>31</v>
      </c>
      <c r="O2037" t="str">
        <f>IF(OR(ISNUMBER(SEARCH({"smok"},$Z2037))),"Y","N")</f>
        <v>N</v>
      </c>
      <c r="P2037" t="str">
        <f>IF(OR(ISNUMBER(SEARCH({"BP","Hyper"},$Z2037))),"Y","N")</f>
        <v>N</v>
      </c>
      <c r="Q2037" t="str">
        <f>IF(OR(ISNUMBER(SEARCH({"Tobacc","smok"},$Z2037))),"Y","N")</f>
        <v>N</v>
      </c>
      <c r="T2037" s="8" t="s">
        <v>31</v>
      </c>
      <c r="U2037" s="8" t="s">
        <v>31</v>
      </c>
      <c r="Z2037" s="9" t="s">
        <v>977</v>
      </c>
      <c r="AA2037" t="str">
        <f>IF(OR(ISNUMBER(SEARCH({"Diabetes","Diabetic"},$Z2037))),"Y","N")</f>
        <v>N</v>
      </c>
      <c r="AB2037" s="6" t="s">
        <v>36</v>
      </c>
    </row>
    <row r="2038" spans="2:28" ht="409.6">
      <c r="B2038">
        <v>2016</v>
      </c>
      <c r="C2038" s="4">
        <v>23737</v>
      </c>
      <c r="D2038" s="5" t="s">
        <v>30</v>
      </c>
      <c r="E2038" s="5" t="s">
        <v>31</v>
      </c>
      <c r="F2038" s="5" t="s">
        <v>32</v>
      </c>
      <c r="G2038" s="6" t="s">
        <v>33</v>
      </c>
      <c r="H2038" s="7">
        <v>51</v>
      </c>
      <c r="I2038" s="5" t="s">
        <v>34</v>
      </c>
      <c r="J2038" t="str">
        <f>IF((ISNUMBER(SEARCH({"Cash"},[1]Sheet2!$I2038))),"Avg","AboveAvg")</f>
        <v>Avg</v>
      </c>
      <c r="L2038" s="5" t="s">
        <v>44</v>
      </c>
      <c r="O2038" t="str">
        <f>IF(OR(ISNUMBER(SEARCH({"smok"},$Z2038))),"Y","N")</f>
        <v>N</v>
      </c>
      <c r="P2038" t="str">
        <f>IF(OR(ISNUMBER(SEARCH({"BP","Hyper"},$Z2038))),"Y","N")</f>
        <v>N</v>
      </c>
      <c r="Q2038" t="str">
        <f>IF(OR(ISNUMBER(SEARCH({"Tobacc","smok"},$Z2038))),"Y","N")</f>
        <v>N</v>
      </c>
      <c r="T2038" s="8" t="s">
        <v>31</v>
      </c>
      <c r="U2038" s="8" t="s">
        <v>31</v>
      </c>
      <c r="Z2038" s="9" t="s">
        <v>978</v>
      </c>
      <c r="AA2038" t="str">
        <f>IF(OR(ISNUMBER(SEARCH({"Diabetes","Diabetic"},$Z2038))),"Y","N")</f>
        <v>N</v>
      </c>
      <c r="AB2038" s="6" t="s">
        <v>36</v>
      </c>
    </row>
    <row r="2039" spans="2:28" ht="198">
      <c r="B2039">
        <v>2016</v>
      </c>
      <c r="C2039" s="4">
        <v>17690</v>
      </c>
      <c r="D2039" s="5" t="s">
        <v>30</v>
      </c>
      <c r="E2039" s="5" t="s">
        <v>31</v>
      </c>
      <c r="F2039" s="5" t="s">
        <v>32</v>
      </c>
      <c r="G2039" s="6" t="s">
        <v>33</v>
      </c>
      <c r="H2039" s="7">
        <v>67</v>
      </c>
      <c r="I2039" s="5" t="s">
        <v>40</v>
      </c>
      <c r="J2039" t="str">
        <f>IF((ISNUMBER(SEARCH({"Cash"},[1]Sheet2!$I2039))),"Avg","AboveAvg")</f>
        <v>AboveAvg</v>
      </c>
      <c r="L2039" s="5" t="s">
        <v>71</v>
      </c>
      <c r="O2039" t="str">
        <f>IF(OR(ISNUMBER(SEARCH({"smok"},$Z2039))),"Y","N")</f>
        <v>Y</v>
      </c>
      <c r="P2039" t="str">
        <f>IF(OR(ISNUMBER(SEARCH({"BP","Hyper"},$Z2039))),"Y","N")</f>
        <v>N</v>
      </c>
      <c r="Q2039" t="str">
        <f>IF(OR(ISNUMBER(SEARCH({"Tobacc","smok"},$Z2039))),"Y","N")</f>
        <v>Y</v>
      </c>
      <c r="T2039" s="8" t="s">
        <v>31</v>
      </c>
      <c r="U2039" s="8" t="s">
        <v>31</v>
      </c>
      <c r="Z2039" s="9" t="s">
        <v>662</v>
      </c>
      <c r="AA2039" t="str">
        <f>IF(OR(ISNUMBER(SEARCH({"Diabetes","Diabetic"},$Z2039))),"Y","N")</f>
        <v>N</v>
      </c>
      <c r="AB2039" s="6" t="s">
        <v>36</v>
      </c>
    </row>
    <row r="2040" spans="2:28" ht="52.8">
      <c r="B2040">
        <v>2016</v>
      </c>
      <c r="C2040" s="4">
        <v>27828</v>
      </c>
      <c r="D2040" s="5" t="s">
        <v>30</v>
      </c>
      <c r="E2040" s="5" t="s">
        <v>31</v>
      </c>
      <c r="F2040" s="5" t="s">
        <v>37</v>
      </c>
      <c r="G2040" s="6" t="s">
        <v>33</v>
      </c>
      <c r="H2040" s="7">
        <v>40</v>
      </c>
      <c r="I2040" s="5" t="s">
        <v>34</v>
      </c>
      <c r="J2040" t="str">
        <f>IF((ISNUMBER(SEARCH({"Cash"},[1]Sheet2!$I2040))),"Avg","AboveAvg")</f>
        <v>Avg</v>
      </c>
      <c r="L2040" s="5" t="s">
        <v>31</v>
      </c>
      <c r="O2040" t="str">
        <f>IF(OR(ISNUMBER(SEARCH({"smok"},$Z2040))),"Y","N")</f>
        <v>N</v>
      </c>
      <c r="P2040" t="str">
        <f>IF(OR(ISNUMBER(SEARCH({"BP","Hyper"},$Z2040))),"Y","N")</f>
        <v>Y</v>
      </c>
      <c r="Q2040" t="str">
        <f>IF(OR(ISNUMBER(SEARCH({"Tobacc","smok"},$Z2040))),"Y","N")</f>
        <v>N</v>
      </c>
      <c r="T2040" s="8" t="s">
        <v>31</v>
      </c>
      <c r="U2040" s="8" t="s">
        <v>31</v>
      </c>
      <c r="Z2040" s="9" t="s">
        <v>35</v>
      </c>
      <c r="AA2040" t="str">
        <f>IF(OR(ISNUMBER(SEARCH({"Diabetes","Diabetic"},$Z2040))),"Y","N")</f>
        <v>N</v>
      </c>
      <c r="AB2040" s="6" t="s">
        <v>36</v>
      </c>
    </row>
    <row r="2041" spans="2:28">
      <c r="B2041">
        <v>2016</v>
      </c>
      <c r="C2041" s="4">
        <v>20330</v>
      </c>
      <c r="D2041" s="5" t="s">
        <v>30</v>
      </c>
      <c r="E2041" s="5" t="s">
        <v>31</v>
      </c>
      <c r="F2041" s="5" t="s">
        <v>37</v>
      </c>
      <c r="G2041" s="6" t="s">
        <v>33</v>
      </c>
      <c r="H2041" s="7">
        <v>61</v>
      </c>
      <c r="I2041" s="5" t="s">
        <v>34</v>
      </c>
      <c r="J2041" t="str">
        <f>IF((ISNUMBER(SEARCH({"Cash"},[1]Sheet2!$I2041))),"Avg","AboveAvg")</f>
        <v>Avg</v>
      </c>
      <c r="L2041" s="5" t="s">
        <v>44</v>
      </c>
      <c r="O2041" t="str">
        <f>IF(OR(ISNUMBER(SEARCH({"smok"},$Z2041))),"Y","N")</f>
        <v>N</v>
      </c>
      <c r="P2041" t="str">
        <f>IF(OR(ISNUMBER(SEARCH({"BP","Hyper"},$Z2041))),"Y","N")</f>
        <v>N</v>
      </c>
      <c r="Q2041" t="str">
        <f>IF(OR(ISNUMBER(SEARCH({"Tobacc","smok"},$Z2041))),"Y","N")</f>
        <v>N</v>
      </c>
      <c r="T2041" s="8" t="s">
        <v>31</v>
      </c>
      <c r="U2041" s="8" t="s">
        <v>31</v>
      </c>
      <c r="Z2041" s="9" t="s">
        <v>31</v>
      </c>
      <c r="AA2041" t="str">
        <f>IF(OR(ISNUMBER(SEARCH({"Diabetes","Diabetic"},$Z2041))),"Y","N")</f>
        <v>N</v>
      </c>
      <c r="AB2041" s="6" t="s">
        <v>36</v>
      </c>
    </row>
    <row r="2042" spans="2:28" ht="382.8">
      <c r="B2042">
        <v>2016</v>
      </c>
      <c r="C2042" s="4">
        <v>18537</v>
      </c>
      <c r="D2042" s="5" t="s">
        <v>39</v>
      </c>
      <c r="E2042" s="5" t="s">
        <v>31</v>
      </c>
      <c r="F2042" s="5" t="s">
        <v>37</v>
      </c>
      <c r="G2042" s="6" t="s">
        <v>33</v>
      </c>
      <c r="H2042" s="7">
        <v>65</v>
      </c>
      <c r="I2042" s="5" t="s">
        <v>34</v>
      </c>
      <c r="J2042" t="str">
        <f>IF((ISNUMBER(SEARCH({"Cash"},[1]Sheet2!$I2042))),"Avg","AboveAvg")</f>
        <v>Avg</v>
      </c>
      <c r="L2042" s="5" t="s">
        <v>41</v>
      </c>
      <c r="O2042" t="str">
        <f>IF(OR(ISNUMBER(SEARCH({"smok"},$Z2042))),"Y","N")</f>
        <v>N</v>
      </c>
      <c r="P2042" t="str">
        <f>IF(OR(ISNUMBER(SEARCH({"BP","Hyper"},$Z2042))),"Y","N")</f>
        <v>N</v>
      </c>
      <c r="Q2042" t="str">
        <f>IF(OR(ISNUMBER(SEARCH({"Tobacc","smok"},$Z2042))),"Y","N")</f>
        <v>N</v>
      </c>
      <c r="T2042" s="8" t="s">
        <v>31</v>
      </c>
      <c r="U2042" s="8" t="s">
        <v>31</v>
      </c>
      <c r="Z2042" s="9" t="s">
        <v>979</v>
      </c>
      <c r="AA2042" t="str">
        <f>IF(OR(ISNUMBER(SEARCH({"Diabetes","Diabetic"},$Z2042))),"Y","N")</f>
        <v>N</v>
      </c>
      <c r="AB2042" s="6" t="s">
        <v>36</v>
      </c>
    </row>
    <row r="2043" spans="2:28">
      <c r="B2043">
        <v>2016</v>
      </c>
      <c r="C2043" s="4">
        <v>28722</v>
      </c>
      <c r="D2043" s="5" t="s">
        <v>30</v>
      </c>
      <c r="E2043" s="5" t="s">
        <v>31</v>
      </c>
      <c r="F2043" s="5" t="s">
        <v>37</v>
      </c>
      <c r="G2043" s="6" t="s">
        <v>33</v>
      </c>
      <c r="H2043" s="7">
        <v>38</v>
      </c>
      <c r="I2043" s="5" t="s">
        <v>40</v>
      </c>
      <c r="J2043" t="str">
        <f>IF((ISNUMBER(SEARCH({"Cash"},[1]Sheet2!$I2043))),"Avg","AboveAvg")</f>
        <v>AboveAvg</v>
      </c>
      <c r="L2043" s="5" t="s">
        <v>31</v>
      </c>
      <c r="O2043" t="str">
        <f>IF(OR(ISNUMBER(SEARCH({"smok"},$Z2043))),"Y","N")</f>
        <v>N</v>
      </c>
      <c r="P2043" t="str">
        <f>IF(OR(ISNUMBER(SEARCH({"BP","Hyper"},$Z2043))),"Y","N")</f>
        <v>N</v>
      </c>
      <c r="Q2043" t="str">
        <f>IF(OR(ISNUMBER(SEARCH({"Tobacc","smok"},$Z2043))),"Y","N")</f>
        <v>N</v>
      </c>
      <c r="T2043" s="8" t="s">
        <v>31</v>
      </c>
      <c r="U2043" s="8" t="s">
        <v>31</v>
      </c>
      <c r="Z2043" s="9" t="s">
        <v>31</v>
      </c>
      <c r="AA2043" t="str">
        <f>IF(OR(ISNUMBER(SEARCH({"Diabetes","Diabetic"},$Z2043))),"Y","N")</f>
        <v>N</v>
      </c>
      <c r="AB2043" s="6" t="s">
        <v>36</v>
      </c>
    </row>
    <row r="2044" spans="2:28">
      <c r="B2044">
        <v>2016</v>
      </c>
      <c r="C2044" s="4">
        <v>31595</v>
      </c>
      <c r="D2044" s="5" t="s">
        <v>30</v>
      </c>
      <c r="E2044" s="5" t="s">
        <v>31</v>
      </c>
      <c r="F2044" s="5" t="s">
        <v>37</v>
      </c>
      <c r="G2044" s="6" t="s">
        <v>33</v>
      </c>
      <c r="H2044" s="7">
        <v>30</v>
      </c>
      <c r="I2044" s="5" t="s">
        <v>40</v>
      </c>
      <c r="J2044" t="str">
        <f>IF((ISNUMBER(SEARCH({"Cash"},[1]Sheet2!$I2044))),"Avg","AboveAvg")</f>
        <v>AboveAvg</v>
      </c>
      <c r="L2044" s="5" t="s">
        <v>31</v>
      </c>
      <c r="O2044" t="str">
        <f>IF(OR(ISNUMBER(SEARCH({"smok"},$Z2044))),"Y","N")</f>
        <v>N</v>
      </c>
      <c r="P2044" t="str">
        <f>IF(OR(ISNUMBER(SEARCH({"BP","Hyper"},$Z2044))),"Y","N")</f>
        <v>N</v>
      </c>
      <c r="Q2044" t="str">
        <f>IF(OR(ISNUMBER(SEARCH({"Tobacc","smok"},$Z2044))),"Y","N")</f>
        <v>N</v>
      </c>
      <c r="T2044" s="8" t="s">
        <v>31</v>
      </c>
      <c r="U2044" s="8" t="s">
        <v>31</v>
      </c>
      <c r="Z2044" s="9" t="s">
        <v>31</v>
      </c>
      <c r="AA2044" t="str">
        <f>IF(OR(ISNUMBER(SEARCH({"Diabetes","Diabetic"},$Z2044))),"Y","N")</f>
        <v>N</v>
      </c>
      <c r="AB2044" s="6" t="s">
        <v>36</v>
      </c>
    </row>
    <row r="2045" spans="2:28" ht="290.39999999999998">
      <c r="B2045">
        <v>2016</v>
      </c>
      <c r="C2045" s="4">
        <v>22840</v>
      </c>
      <c r="D2045" s="5" t="s">
        <v>30</v>
      </c>
      <c r="E2045" s="5" t="s">
        <v>31</v>
      </c>
      <c r="F2045" s="5" t="s">
        <v>37</v>
      </c>
      <c r="G2045" s="6" t="s">
        <v>33</v>
      </c>
      <c r="H2045" s="7">
        <v>54</v>
      </c>
      <c r="I2045" s="5" t="s">
        <v>34</v>
      </c>
      <c r="J2045" t="str">
        <f>IF((ISNUMBER(SEARCH({"Cash"},[1]Sheet2!$I2045))),"Avg","AboveAvg")</f>
        <v>Avg</v>
      </c>
      <c r="L2045" s="5" t="s">
        <v>31</v>
      </c>
      <c r="O2045" t="str">
        <f>IF(OR(ISNUMBER(SEARCH({"smok"},$Z2045))),"Y","N")</f>
        <v>N</v>
      </c>
      <c r="P2045" t="str">
        <f>IF(OR(ISNUMBER(SEARCH({"BP","Hyper"},$Z2045))),"Y","N")</f>
        <v>Y</v>
      </c>
      <c r="Q2045" t="str">
        <f>IF(OR(ISNUMBER(SEARCH({"Tobacc","smok"},$Z2045))),"Y","N")</f>
        <v>N</v>
      </c>
      <c r="T2045" s="8" t="s">
        <v>31</v>
      </c>
      <c r="U2045" s="8" t="s">
        <v>31</v>
      </c>
      <c r="Z2045" s="9" t="s">
        <v>980</v>
      </c>
      <c r="AA2045" t="str">
        <f>IF(OR(ISNUMBER(SEARCH({"Diabetes","Diabetic"},$Z2045))),"Y","N")</f>
        <v>N</v>
      </c>
      <c r="AB2045" s="6" t="s">
        <v>36</v>
      </c>
    </row>
    <row r="2046" spans="2:28" ht="409.6">
      <c r="B2046">
        <v>2016</v>
      </c>
      <c r="C2046" s="4">
        <v>22462</v>
      </c>
      <c r="D2046" s="5" t="s">
        <v>30</v>
      </c>
      <c r="E2046" s="5" t="s">
        <v>31</v>
      </c>
      <c r="F2046" s="5" t="s">
        <v>37</v>
      </c>
      <c r="G2046" s="6" t="s">
        <v>33</v>
      </c>
      <c r="H2046" s="7">
        <v>55</v>
      </c>
      <c r="I2046" s="5" t="s">
        <v>40</v>
      </c>
      <c r="J2046" t="str">
        <f>IF((ISNUMBER(SEARCH({"Cash"},[1]Sheet2!$I2046))),"Avg","AboveAvg")</f>
        <v>AboveAvg</v>
      </c>
      <c r="L2046" s="5" t="s">
        <v>48</v>
      </c>
      <c r="O2046" t="str">
        <f>IF(OR(ISNUMBER(SEARCH({"smok"},$Z2046))),"Y","N")</f>
        <v>N</v>
      </c>
      <c r="P2046" t="str">
        <f>IF(OR(ISNUMBER(SEARCH({"BP","Hyper"},$Z2046))),"Y","N")</f>
        <v>N</v>
      </c>
      <c r="Q2046" t="str">
        <f>IF(OR(ISNUMBER(SEARCH({"Tobacc","smok"},$Z2046))),"Y","N")</f>
        <v>N</v>
      </c>
      <c r="T2046" s="8" t="s">
        <v>31</v>
      </c>
      <c r="U2046" s="8" t="s">
        <v>31</v>
      </c>
      <c r="Z2046" s="9" t="s">
        <v>981</v>
      </c>
      <c r="AA2046" t="str">
        <f>IF(OR(ISNUMBER(SEARCH({"Diabetes","Diabetic"},$Z2046))),"Y","N")</f>
        <v>N</v>
      </c>
      <c r="AB2046" s="6" t="s">
        <v>36</v>
      </c>
    </row>
    <row r="2047" spans="2:28" ht="356.4">
      <c r="B2047">
        <v>2016</v>
      </c>
      <c r="C2047" s="4">
        <v>27760</v>
      </c>
      <c r="D2047" s="5" t="s">
        <v>30</v>
      </c>
      <c r="E2047" s="5" t="s">
        <v>31</v>
      </c>
      <c r="F2047" s="5" t="s">
        <v>32</v>
      </c>
      <c r="G2047" s="6" t="s">
        <v>33</v>
      </c>
      <c r="H2047" s="7">
        <v>40</v>
      </c>
      <c r="I2047" s="5" t="s">
        <v>34</v>
      </c>
      <c r="J2047" t="str">
        <f>IF((ISNUMBER(SEARCH({"Cash"},[1]Sheet2!$I2047))),"Avg","AboveAvg")</f>
        <v>Avg</v>
      </c>
      <c r="L2047" s="5" t="s">
        <v>41</v>
      </c>
      <c r="O2047" t="str">
        <f>IF(OR(ISNUMBER(SEARCH({"smok"},$Z2047))),"Y","N")</f>
        <v>N</v>
      </c>
      <c r="P2047" t="str">
        <f>IF(OR(ISNUMBER(SEARCH({"BP","Hyper"},$Z2047))),"Y","N")</f>
        <v>Y</v>
      </c>
      <c r="Q2047" t="str">
        <f>IF(OR(ISNUMBER(SEARCH({"Tobacc","smok"},$Z2047))),"Y","N")</f>
        <v>N</v>
      </c>
      <c r="T2047" s="8" t="s">
        <v>31</v>
      </c>
      <c r="U2047" s="8" t="s">
        <v>31</v>
      </c>
      <c r="Z2047" s="9" t="s">
        <v>982</v>
      </c>
      <c r="AA2047" t="str">
        <f>IF(OR(ISNUMBER(SEARCH({"Diabetes","Diabetic"},$Z2047))),"Y","N")</f>
        <v>N</v>
      </c>
      <c r="AB2047" s="6" t="s">
        <v>36</v>
      </c>
    </row>
    <row r="2048" spans="2:28" ht="316.8">
      <c r="B2048">
        <v>2016</v>
      </c>
      <c r="C2048" s="4">
        <v>17713</v>
      </c>
      <c r="D2048" s="5" t="s">
        <v>30</v>
      </c>
      <c r="E2048" s="5" t="s">
        <v>31</v>
      </c>
      <c r="F2048" s="5" t="s">
        <v>32</v>
      </c>
      <c r="G2048" s="6" t="s">
        <v>33</v>
      </c>
      <c r="H2048" s="7">
        <v>68</v>
      </c>
      <c r="I2048" s="5" t="s">
        <v>34</v>
      </c>
      <c r="J2048" t="str">
        <f>IF((ISNUMBER(SEARCH({"Cash"},[1]Sheet2!$I2048))),"Avg","AboveAvg")</f>
        <v>Avg</v>
      </c>
      <c r="L2048" s="5" t="s">
        <v>31</v>
      </c>
      <c r="O2048" t="str">
        <f>IF(OR(ISNUMBER(SEARCH({"smok"},$Z2048))),"Y","N")</f>
        <v>N</v>
      </c>
      <c r="P2048" t="str">
        <f>IF(OR(ISNUMBER(SEARCH({"BP","Hyper"},$Z2048))),"Y","N")</f>
        <v>Y</v>
      </c>
      <c r="Q2048" t="str">
        <f>IF(OR(ISNUMBER(SEARCH({"Tobacc","smok"},$Z2048))),"Y","N")</f>
        <v>N</v>
      </c>
      <c r="T2048" s="8" t="s">
        <v>31</v>
      </c>
      <c r="U2048" s="8" t="s">
        <v>31</v>
      </c>
      <c r="Z2048" s="9" t="s">
        <v>983</v>
      </c>
      <c r="AA2048" t="str">
        <f>IF(OR(ISNUMBER(SEARCH({"Diabetes","Diabetic"},$Z2048))),"Y","N")</f>
        <v>N</v>
      </c>
      <c r="AB2048" s="6" t="s">
        <v>36</v>
      </c>
    </row>
    <row r="2049" spans="2:28">
      <c r="B2049">
        <v>2016</v>
      </c>
      <c r="C2049" s="4">
        <v>30814</v>
      </c>
      <c r="D2049" s="5" t="s">
        <v>30</v>
      </c>
      <c r="E2049" s="5" t="s">
        <v>31</v>
      </c>
      <c r="F2049" s="5" t="s">
        <v>32</v>
      </c>
      <c r="G2049" s="6" t="s">
        <v>33</v>
      </c>
      <c r="H2049" s="7">
        <v>32</v>
      </c>
      <c r="I2049" s="5" t="s">
        <v>34</v>
      </c>
      <c r="J2049" t="str">
        <f>IF((ISNUMBER(SEARCH({"Cash"},[1]Sheet2!$I2049))),"Avg","AboveAvg")</f>
        <v>Avg</v>
      </c>
      <c r="L2049" s="5" t="s">
        <v>41</v>
      </c>
      <c r="O2049" t="str">
        <f>IF(OR(ISNUMBER(SEARCH({"smok"},$Z2049))),"Y","N")</f>
        <v>N</v>
      </c>
      <c r="P2049" t="str">
        <f>IF(OR(ISNUMBER(SEARCH({"BP","Hyper"},$Z2049))),"Y","N")</f>
        <v>N</v>
      </c>
      <c r="Q2049" t="str">
        <f>IF(OR(ISNUMBER(SEARCH({"Tobacc","smok"},$Z2049))),"Y","N")</f>
        <v>N</v>
      </c>
      <c r="T2049" s="8" t="s">
        <v>31</v>
      </c>
      <c r="U2049" s="8" t="s">
        <v>31</v>
      </c>
      <c r="Z2049" s="9" t="s">
        <v>31</v>
      </c>
      <c r="AA2049" t="str">
        <f>IF(OR(ISNUMBER(SEARCH({"Diabetes","Diabetic"},$Z2049))),"Y","N")</f>
        <v>N</v>
      </c>
      <c r="AB2049" s="6" t="s">
        <v>36</v>
      </c>
    </row>
    <row r="2050" spans="2:28">
      <c r="B2050">
        <v>2016</v>
      </c>
      <c r="C2050" s="4">
        <v>34829</v>
      </c>
      <c r="D2050" s="5" t="s">
        <v>30</v>
      </c>
      <c r="E2050" s="5" t="s">
        <v>31</v>
      </c>
      <c r="F2050" s="5" t="s">
        <v>37</v>
      </c>
      <c r="G2050" s="6" t="s">
        <v>33</v>
      </c>
      <c r="H2050" s="7">
        <v>21</v>
      </c>
      <c r="I2050" s="5" t="s">
        <v>34</v>
      </c>
      <c r="J2050" t="str">
        <f>IF((ISNUMBER(SEARCH({"Cash"},[1]Sheet2!$I2050))),"Avg","AboveAvg")</f>
        <v>Avg</v>
      </c>
      <c r="L2050" s="5" t="s">
        <v>44</v>
      </c>
      <c r="O2050" t="str">
        <f>IF(OR(ISNUMBER(SEARCH({"smok"},$Z2050))),"Y","N")</f>
        <v>N</v>
      </c>
      <c r="P2050" t="str">
        <f>IF(OR(ISNUMBER(SEARCH({"BP","Hyper"},$Z2050))),"Y","N")</f>
        <v>N</v>
      </c>
      <c r="Q2050" t="str">
        <f>IF(OR(ISNUMBER(SEARCH({"Tobacc","smok"},$Z2050))),"Y","N")</f>
        <v>N</v>
      </c>
      <c r="T2050" s="8" t="s">
        <v>31</v>
      </c>
      <c r="U2050" s="8" t="s">
        <v>31</v>
      </c>
      <c r="Z2050" s="9" t="s">
        <v>31</v>
      </c>
      <c r="AA2050" t="str">
        <f>IF(OR(ISNUMBER(SEARCH({"Diabetes","Diabetic"},$Z2050))),"Y","N")</f>
        <v>N</v>
      </c>
      <c r="AB2050" s="6" t="s">
        <v>36</v>
      </c>
    </row>
    <row r="2051" spans="2:28" ht="198">
      <c r="B2051">
        <v>2016</v>
      </c>
      <c r="C2051" s="4">
        <v>19586</v>
      </c>
      <c r="D2051" s="5" t="s">
        <v>30</v>
      </c>
      <c r="E2051" s="5" t="s">
        <v>31</v>
      </c>
      <c r="F2051" s="5" t="s">
        <v>37</v>
      </c>
      <c r="G2051" s="6" t="s">
        <v>33</v>
      </c>
      <c r="H2051" s="7">
        <v>63</v>
      </c>
      <c r="I2051" s="5" t="s">
        <v>34</v>
      </c>
      <c r="J2051" t="str">
        <f>IF((ISNUMBER(SEARCH({"Cash"},[1]Sheet2!$I2051))),"Avg","AboveAvg")</f>
        <v>Avg</v>
      </c>
      <c r="L2051" s="5" t="s">
        <v>31</v>
      </c>
      <c r="O2051" t="str">
        <f>IF(OR(ISNUMBER(SEARCH({"smok"},$Z2051))),"Y","N")</f>
        <v>N</v>
      </c>
      <c r="P2051" t="str">
        <f>IF(OR(ISNUMBER(SEARCH({"BP","Hyper"},$Z2051))),"Y","N")</f>
        <v>N</v>
      </c>
      <c r="Q2051" t="str">
        <f>IF(OR(ISNUMBER(SEARCH({"Tobacc","smok"},$Z2051))),"Y","N")</f>
        <v>N</v>
      </c>
      <c r="T2051" s="8" t="s">
        <v>31</v>
      </c>
      <c r="U2051" s="8" t="s">
        <v>31</v>
      </c>
      <c r="Z2051" s="9" t="s">
        <v>634</v>
      </c>
      <c r="AA2051" t="str">
        <f>IF(OR(ISNUMBER(SEARCH({"Diabetes","Diabetic"},$Z2051))),"Y","N")</f>
        <v>N</v>
      </c>
      <c r="AB2051" s="6" t="s">
        <v>36</v>
      </c>
    </row>
    <row r="2052" spans="2:28">
      <c r="B2052">
        <v>2016</v>
      </c>
      <c r="C2052" s="4">
        <v>26081</v>
      </c>
      <c r="D2052" s="5" t="s">
        <v>30</v>
      </c>
      <c r="E2052" s="5" t="s">
        <v>31</v>
      </c>
      <c r="F2052" s="5" t="s">
        <v>32</v>
      </c>
      <c r="G2052" s="6" t="s">
        <v>33</v>
      </c>
      <c r="H2052" s="7">
        <v>44</v>
      </c>
      <c r="I2052" s="5" t="s">
        <v>34</v>
      </c>
      <c r="J2052" t="str">
        <f>IF((ISNUMBER(SEARCH({"Cash"},[1]Sheet2!$I2052))),"Avg","AboveAvg")</f>
        <v>Avg</v>
      </c>
      <c r="L2052" s="5" t="s">
        <v>31</v>
      </c>
      <c r="O2052" t="str">
        <f>IF(OR(ISNUMBER(SEARCH({"smok"},$Z2052))),"Y","N")</f>
        <v>N</v>
      </c>
      <c r="P2052" t="str">
        <f>IF(OR(ISNUMBER(SEARCH({"BP","Hyper"},$Z2052))),"Y","N")</f>
        <v>N</v>
      </c>
      <c r="Q2052" t="str">
        <f>IF(OR(ISNUMBER(SEARCH({"Tobacc","smok"},$Z2052))),"Y","N")</f>
        <v>N</v>
      </c>
      <c r="T2052" s="8" t="s">
        <v>31</v>
      </c>
      <c r="U2052" s="8" t="s">
        <v>31</v>
      </c>
      <c r="Z2052" s="9" t="s">
        <v>31</v>
      </c>
      <c r="AA2052" t="str">
        <f>IF(OR(ISNUMBER(SEARCH({"Diabetes","Diabetic"},$Z2052))),"Y","N")</f>
        <v>N</v>
      </c>
      <c r="AB2052" s="6" t="s">
        <v>36</v>
      </c>
    </row>
    <row r="2053" spans="2:28" ht="290.39999999999998">
      <c r="B2053">
        <v>2016</v>
      </c>
      <c r="C2053" s="4">
        <v>23517</v>
      </c>
      <c r="D2053" s="5" t="s">
        <v>39</v>
      </c>
      <c r="E2053" s="5" t="s">
        <v>31</v>
      </c>
      <c r="F2053" s="5" t="s">
        <v>32</v>
      </c>
      <c r="G2053" s="6" t="s">
        <v>33</v>
      </c>
      <c r="H2053" s="7">
        <v>52</v>
      </c>
      <c r="I2053" s="5" t="s">
        <v>34</v>
      </c>
      <c r="J2053" t="str">
        <f>IF((ISNUMBER(SEARCH({"Cash"},[1]Sheet2!$I2053))),"Avg","AboveAvg")</f>
        <v>Avg</v>
      </c>
      <c r="L2053" s="5" t="s">
        <v>41</v>
      </c>
      <c r="O2053" t="str">
        <f>IF(OR(ISNUMBER(SEARCH({"smok"},$Z2053))),"Y","N")</f>
        <v>N</v>
      </c>
      <c r="P2053" t="str">
        <f>IF(OR(ISNUMBER(SEARCH({"BP","Hyper"},$Z2053))),"Y","N")</f>
        <v>N</v>
      </c>
      <c r="Q2053" t="str">
        <f>IF(OR(ISNUMBER(SEARCH({"Tobacc","smok"},$Z2053))),"Y","N")</f>
        <v>N</v>
      </c>
      <c r="T2053" s="8" t="s">
        <v>31</v>
      </c>
      <c r="U2053" s="8" t="s">
        <v>31</v>
      </c>
      <c r="Z2053" s="9" t="s">
        <v>741</v>
      </c>
      <c r="AA2053" t="str">
        <f>IF(OR(ISNUMBER(SEARCH({"Diabetes","Diabetic"},$Z2053))),"Y","N")</f>
        <v>N</v>
      </c>
      <c r="AB2053" s="6" t="s">
        <v>36</v>
      </c>
    </row>
    <row r="2054" spans="2:28">
      <c r="B2054">
        <v>2016</v>
      </c>
      <c r="C2054" s="4">
        <v>25692</v>
      </c>
      <c r="D2054" s="5" t="s">
        <v>30</v>
      </c>
      <c r="E2054" s="5" t="s">
        <v>31</v>
      </c>
      <c r="F2054" s="5" t="s">
        <v>37</v>
      </c>
      <c r="G2054" s="6" t="s">
        <v>33</v>
      </c>
      <c r="H2054" s="7">
        <v>46</v>
      </c>
      <c r="I2054" s="5" t="s">
        <v>40</v>
      </c>
      <c r="J2054" t="str">
        <f>IF((ISNUMBER(SEARCH({"Cash"},[1]Sheet2!$I2054))),"Avg","AboveAvg")</f>
        <v>AboveAvg</v>
      </c>
      <c r="L2054" s="5" t="s">
        <v>44</v>
      </c>
      <c r="O2054" t="str">
        <f>IF(OR(ISNUMBER(SEARCH({"smok"},$Z2054))),"Y","N")</f>
        <v>N</v>
      </c>
      <c r="P2054" t="str">
        <f>IF(OR(ISNUMBER(SEARCH({"BP","Hyper"},$Z2054))),"Y","N")</f>
        <v>N</v>
      </c>
      <c r="Q2054" t="str">
        <f>IF(OR(ISNUMBER(SEARCH({"Tobacc","smok"},$Z2054))),"Y","N")</f>
        <v>N</v>
      </c>
      <c r="T2054" s="8" t="s">
        <v>31</v>
      </c>
      <c r="U2054" s="8" t="s">
        <v>31</v>
      </c>
      <c r="Z2054" s="9" t="s">
        <v>31</v>
      </c>
      <c r="AA2054" t="str">
        <f>IF(OR(ISNUMBER(SEARCH({"Diabetes","Diabetic"},$Z2054))),"Y","N")</f>
        <v>N</v>
      </c>
      <c r="AB2054" s="6" t="s">
        <v>36</v>
      </c>
    </row>
    <row r="2055" spans="2:28" ht="39.6">
      <c r="B2055">
        <v>2016</v>
      </c>
      <c r="C2055" s="4">
        <v>25038</v>
      </c>
      <c r="D2055" s="5" t="s">
        <v>30</v>
      </c>
      <c r="E2055" s="5" t="s">
        <v>31</v>
      </c>
      <c r="F2055" s="5" t="s">
        <v>37</v>
      </c>
      <c r="G2055" s="6" t="s">
        <v>33</v>
      </c>
      <c r="H2055" s="7">
        <v>48</v>
      </c>
      <c r="I2055" s="5" t="s">
        <v>40</v>
      </c>
      <c r="J2055" t="str">
        <f>IF((ISNUMBER(SEARCH({"Cash"},[1]Sheet2!$I2055))),"Avg","AboveAvg")</f>
        <v>AboveAvg</v>
      </c>
      <c r="L2055" s="5" t="s">
        <v>31</v>
      </c>
      <c r="O2055" t="str">
        <f>IF(OR(ISNUMBER(SEARCH({"smok"},$Z2055))),"Y","N")</f>
        <v>N</v>
      </c>
      <c r="P2055" t="str">
        <f>IF(OR(ISNUMBER(SEARCH({"BP","Hyper"},$Z2055))),"Y","N")</f>
        <v>N</v>
      </c>
      <c r="Q2055" t="str">
        <f>IF(OR(ISNUMBER(SEARCH({"Tobacc","smok"},$Z2055))),"Y","N")</f>
        <v>N</v>
      </c>
      <c r="T2055" s="8" t="s">
        <v>31</v>
      </c>
      <c r="U2055" s="8" t="s">
        <v>31</v>
      </c>
      <c r="Z2055" s="9" t="s">
        <v>984</v>
      </c>
      <c r="AA2055" t="str">
        <f>IF(OR(ISNUMBER(SEARCH({"Diabetes","Diabetic"},$Z2055))),"Y","N")</f>
        <v>N</v>
      </c>
      <c r="AB2055" s="6" t="s">
        <v>36</v>
      </c>
    </row>
    <row r="2056" spans="2:28" ht="118.8">
      <c r="B2056">
        <v>2016</v>
      </c>
      <c r="C2056" s="4">
        <v>23159</v>
      </c>
      <c r="D2056" s="5" t="s">
        <v>30</v>
      </c>
      <c r="E2056" s="5" t="s">
        <v>31</v>
      </c>
      <c r="F2056" s="5" t="s">
        <v>32</v>
      </c>
      <c r="G2056" s="6" t="s">
        <v>33</v>
      </c>
      <c r="H2056" s="7">
        <v>53</v>
      </c>
      <c r="I2056" s="5" t="s">
        <v>34</v>
      </c>
      <c r="J2056" t="str">
        <f>IF((ISNUMBER(SEARCH({"Cash"},[1]Sheet2!$I2056))),"Avg","AboveAvg")</f>
        <v>Avg</v>
      </c>
      <c r="L2056" s="5" t="s">
        <v>31</v>
      </c>
      <c r="O2056" t="str">
        <f>IF(OR(ISNUMBER(SEARCH({"smok"},$Z2056))),"Y","N")</f>
        <v>N</v>
      </c>
      <c r="P2056" t="str">
        <f>IF(OR(ISNUMBER(SEARCH({"BP","Hyper"},$Z2056))),"Y","N")</f>
        <v>Y</v>
      </c>
      <c r="Q2056" t="str">
        <f>IF(OR(ISNUMBER(SEARCH({"Tobacc","smok"},$Z2056))),"Y","N")</f>
        <v>N</v>
      </c>
      <c r="T2056" s="8" t="s">
        <v>31</v>
      </c>
      <c r="U2056" s="8" t="s">
        <v>31</v>
      </c>
      <c r="Z2056" s="9" t="s">
        <v>985</v>
      </c>
      <c r="AA2056" t="str">
        <f>IF(OR(ISNUMBER(SEARCH({"Diabetes","Diabetic"},$Z2056))),"Y","N")</f>
        <v>Y</v>
      </c>
      <c r="AB2056" s="6" t="s">
        <v>36</v>
      </c>
    </row>
    <row r="2057" spans="2:28" ht="409.6">
      <c r="B2057">
        <v>2016</v>
      </c>
      <c r="C2057" s="4">
        <v>23237</v>
      </c>
      <c r="D2057" s="5" t="s">
        <v>30</v>
      </c>
      <c r="E2057" s="5" t="s">
        <v>31</v>
      </c>
      <c r="F2057" s="5" t="s">
        <v>32</v>
      </c>
      <c r="G2057" s="6" t="s">
        <v>33</v>
      </c>
      <c r="H2057" s="7">
        <v>52</v>
      </c>
      <c r="I2057" s="5" t="s">
        <v>40</v>
      </c>
      <c r="J2057" t="str">
        <f>IF((ISNUMBER(SEARCH({"Cash"},[1]Sheet2!$I2057))),"Avg","AboveAvg")</f>
        <v>AboveAvg</v>
      </c>
      <c r="L2057" s="5" t="s">
        <v>31</v>
      </c>
      <c r="O2057" t="str">
        <f>IF(OR(ISNUMBER(SEARCH({"smok"},$Z2057))),"Y","N")</f>
        <v>N</v>
      </c>
      <c r="P2057" t="str">
        <f>IF(OR(ISNUMBER(SEARCH({"BP","Hyper"},$Z2057))),"Y","N")</f>
        <v>Y</v>
      </c>
      <c r="Q2057" t="str">
        <f>IF(OR(ISNUMBER(SEARCH({"Tobacc","smok"},$Z2057))),"Y","N")</f>
        <v>N</v>
      </c>
      <c r="T2057" s="8" t="s">
        <v>31</v>
      </c>
      <c r="U2057" s="8" t="s">
        <v>31</v>
      </c>
      <c r="Z2057" s="9" t="s">
        <v>986</v>
      </c>
      <c r="AA2057" t="str">
        <f>IF(OR(ISNUMBER(SEARCH({"Diabetes","Diabetic"},$Z2057))),"Y","N")</f>
        <v>N</v>
      </c>
      <c r="AB2057" s="6" t="s">
        <v>36</v>
      </c>
    </row>
    <row r="2058" spans="2:28" ht="52.8">
      <c r="B2058">
        <v>2016</v>
      </c>
      <c r="C2058" s="4">
        <v>31925</v>
      </c>
      <c r="D2058" s="5" t="s">
        <v>30</v>
      </c>
      <c r="E2058" s="5" t="s">
        <v>31</v>
      </c>
      <c r="F2058" s="5" t="s">
        <v>37</v>
      </c>
      <c r="G2058" s="6" t="s">
        <v>33</v>
      </c>
      <c r="H2058" s="7">
        <v>29</v>
      </c>
      <c r="I2058" s="5" t="s">
        <v>40</v>
      </c>
      <c r="J2058" t="str">
        <f>IF((ISNUMBER(SEARCH({"Cash"},[1]Sheet2!$I2058))),"Avg","AboveAvg")</f>
        <v>AboveAvg</v>
      </c>
      <c r="L2058" s="5" t="s">
        <v>44</v>
      </c>
      <c r="O2058" t="str">
        <f>IF(OR(ISNUMBER(SEARCH({"smok"},$Z2058))),"Y","N")</f>
        <v>N</v>
      </c>
      <c r="P2058" t="str">
        <f>IF(OR(ISNUMBER(SEARCH({"BP","Hyper"},$Z2058))),"Y","N")</f>
        <v>N</v>
      </c>
      <c r="Q2058" t="str">
        <f>IF(OR(ISNUMBER(SEARCH({"Tobacc","smok"},$Z2058))),"Y","N")</f>
        <v>N</v>
      </c>
      <c r="T2058" s="8" t="s">
        <v>31</v>
      </c>
      <c r="U2058" s="8" t="s">
        <v>31</v>
      </c>
      <c r="Z2058" s="9" t="s">
        <v>79</v>
      </c>
      <c r="AA2058" t="str">
        <f>IF(OR(ISNUMBER(SEARCH({"Diabetes","Diabetic"},$Z2058))),"Y","N")</f>
        <v>N</v>
      </c>
      <c r="AB2058" s="6" t="s">
        <v>36</v>
      </c>
    </row>
    <row r="2059" spans="2:28">
      <c r="B2059">
        <v>2016</v>
      </c>
      <c r="C2059" s="4">
        <v>24247</v>
      </c>
      <c r="D2059" s="5" t="s">
        <v>30</v>
      </c>
      <c r="E2059" s="5" t="s">
        <v>31</v>
      </c>
      <c r="F2059" s="5" t="s">
        <v>37</v>
      </c>
      <c r="G2059" s="6" t="s">
        <v>33</v>
      </c>
      <c r="H2059" s="7">
        <v>50</v>
      </c>
      <c r="I2059" s="5" t="s">
        <v>40</v>
      </c>
      <c r="J2059" t="str">
        <f>IF((ISNUMBER(SEARCH({"Cash"},[1]Sheet2!$I2059))),"Avg","AboveAvg")</f>
        <v>AboveAvg</v>
      </c>
      <c r="L2059" s="5" t="s">
        <v>31</v>
      </c>
      <c r="O2059" t="str">
        <f>IF(OR(ISNUMBER(SEARCH({"smok"},$Z2059))),"Y","N")</f>
        <v>N</v>
      </c>
      <c r="P2059" t="str">
        <f>IF(OR(ISNUMBER(SEARCH({"BP","Hyper"},$Z2059))),"Y","N")</f>
        <v>N</v>
      </c>
      <c r="Q2059" t="str">
        <f>IF(OR(ISNUMBER(SEARCH({"Tobacc","smok"},$Z2059))),"Y","N")</f>
        <v>N</v>
      </c>
      <c r="T2059" s="8" t="s">
        <v>31</v>
      </c>
      <c r="U2059" s="8" t="s">
        <v>31</v>
      </c>
      <c r="Z2059" s="9" t="s">
        <v>31</v>
      </c>
      <c r="AA2059" t="str">
        <f>IF(OR(ISNUMBER(SEARCH({"Diabetes","Diabetic"},$Z2059))),"Y","N")</f>
        <v>N</v>
      </c>
      <c r="AB2059" s="6" t="s">
        <v>36</v>
      </c>
    </row>
    <row r="2060" spans="2:28">
      <c r="B2060">
        <v>2016</v>
      </c>
      <c r="C2060" s="4">
        <v>27941</v>
      </c>
      <c r="D2060" s="5" t="s">
        <v>30</v>
      </c>
      <c r="E2060" s="5" t="s">
        <v>31</v>
      </c>
      <c r="F2060" s="5" t="s">
        <v>32</v>
      </c>
      <c r="G2060" s="6" t="s">
        <v>33</v>
      </c>
      <c r="H2060" s="7">
        <v>40</v>
      </c>
      <c r="I2060" s="5" t="s">
        <v>34</v>
      </c>
      <c r="J2060" t="str">
        <f>IF((ISNUMBER(SEARCH({"Cash"},[1]Sheet2!$I2060))),"Avg","AboveAvg")</f>
        <v>Avg</v>
      </c>
      <c r="L2060" s="5" t="s">
        <v>31</v>
      </c>
      <c r="O2060" t="str">
        <f>IF(OR(ISNUMBER(SEARCH({"smok"},$Z2060))),"Y","N")</f>
        <v>N</v>
      </c>
      <c r="P2060" t="str">
        <f>IF(OR(ISNUMBER(SEARCH({"BP","Hyper"},$Z2060))),"Y","N")</f>
        <v>N</v>
      </c>
      <c r="Q2060" t="str">
        <f>IF(OR(ISNUMBER(SEARCH({"Tobacc","smok"},$Z2060))),"Y","N")</f>
        <v>N</v>
      </c>
      <c r="T2060" s="8" t="s">
        <v>31</v>
      </c>
      <c r="U2060" s="8" t="s">
        <v>31</v>
      </c>
      <c r="Z2060" s="9" t="s">
        <v>31</v>
      </c>
      <c r="AA2060" t="str">
        <f>IF(OR(ISNUMBER(SEARCH({"Diabetes","Diabetic"},$Z2060))),"Y","N")</f>
        <v>N</v>
      </c>
      <c r="AB2060" s="6" t="s">
        <v>36</v>
      </c>
    </row>
    <row r="2061" spans="2:28" ht="250.8">
      <c r="B2061">
        <v>2016</v>
      </c>
      <c r="C2061" s="4">
        <v>14086</v>
      </c>
      <c r="D2061" s="5" t="s">
        <v>30</v>
      </c>
      <c r="E2061" s="5" t="s">
        <v>31</v>
      </c>
      <c r="F2061" s="5" t="s">
        <v>37</v>
      </c>
      <c r="G2061" s="6" t="s">
        <v>33</v>
      </c>
      <c r="H2061" s="7">
        <v>78</v>
      </c>
      <c r="I2061" s="5" t="s">
        <v>34</v>
      </c>
      <c r="J2061" t="str">
        <f>IF((ISNUMBER(SEARCH({"Cash"},[1]Sheet2!$I2061))),"Avg","AboveAvg")</f>
        <v>Avg</v>
      </c>
      <c r="L2061" s="5" t="s">
        <v>31</v>
      </c>
      <c r="O2061" t="str">
        <f>IF(OR(ISNUMBER(SEARCH({"smok"},$Z2061))),"Y","N")</f>
        <v>N</v>
      </c>
      <c r="P2061" t="str">
        <f>IF(OR(ISNUMBER(SEARCH({"BP","Hyper"},$Z2061))),"Y","N")</f>
        <v>N</v>
      </c>
      <c r="Q2061" t="str">
        <f>IF(OR(ISNUMBER(SEARCH({"Tobacc","smok"},$Z2061))),"Y","N")</f>
        <v>N</v>
      </c>
      <c r="T2061" s="8" t="s">
        <v>31</v>
      </c>
      <c r="U2061" s="8" t="s">
        <v>31</v>
      </c>
      <c r="Z2061" s="9" t="s">
        <v>987</v>
      </c>
      <c r="AA2061" t="str">
        <f>IF(OR(ISNUMBER(SEARCH({"Diabetes","Diabetic"},$Z2061))),"Y","N")</f>
        <v>N</v>
      </c>
      <c r="AB2061" s="6" t="s">
        <v>36</v>
      </c>
    </row>
    <row r="2062" spans="2:28" ht="66">
      <c r="B2062">
        <v>2016</v>
      </c>
      <c r="C2062" s="4">
        <v>18837</v>
      </c>
      <c r="D2062" s="5" t="s">
        <v>30</v>
      </c>
      <c r="E2062" s="5" t="s">
        <v>31</v>
      </c>
      <c r="F2062" s="5" t="s">
        <v>32</v>
      </c>
      <c r="G2062" s="6" t="s">
        <v>33</v>
      </c>
      <c r="H2062" s="7">
        <v>65</v>
      </c>
      <c r="I2062" s="5" t="s">
        <v>34</v>
      </c>
      <c r="J2062" t="str">
        <f>IF((ISNUMBER(SEARCH({"Cash"},[1]Sheet2!$I2062))),"Avg","AboveAvg")</f>
        <v>Avg</v>
      </c>
      <c r="L2062" s="5" t="s">
        <v>31</v>
      </c>
      <c r="O2062" t="str">
        <f>IF(OR(ISNUMBER(SEARCH({"smok"},$Z2062))),"Y","N")</f>
        <v>N</v>
      </c>
      <c r="P2062" t="str">
        <f>IF(OR(ISNUMBER(SEARCH({"BP","Hyper"},$Z2062))),"Y","N")</f>
        <v>N</v>
      </c>
      <c r="Q2062" t="str">
        <f>IF(OR(ISNUMBER(SEARCH({"Tobacc","smok"},$Z2062))),"Y","N")</f>
        <v>N</v>
      </c>
      <c r="T2062" s="8" t="s">
        <v>31</v>
      </c>
      <c r="U2062" s="8" t="s">
        <v>31</v>
      </c>
      <c r="Z2062" s="9" t="s">
        <v>988</v>
      </c>
      <c r="AA2062" t="str">
        <f>IF(OR(ISNUMBER(SEARCH({"Diabetes","Diabetic"},$Z2062))),"Y","N")</f>
        <v>Y</v>
      </c>
      <c r="AB2062" s="6" t="s">
        <v>36</v>
      </c>
    </row>
    <row r="2063" spans="2:28" ht="105.6">
      <c r="B2063">
        <v>2016</v>
      </c>
      <c r="C2063" s="4">
        <v>31717</v>
      </c>
      <c r="D2063" s="5" t="s">
        <v>30</v>
      </c>
      <c r="E2063" s="5" t="s">
        <v>31</v>
      </c>
      <c r="F2063" s="5" t="s">
        <v>37</v>
      </c>
      <c r="G2063" s="6" t="s">
        <v>33</v>
      </c>
      <c r="H2063" s="7">
        <v>29</v>
      </c>
      <c r="I2063" s="5" t="s">
        <v>34</v>
      </c>
      <c r="J2063" t="str">
        <f>IF((ISNUMBER(SEARCH({"Cash"},[1]Sheet2!$I2063))),"Avg","AboveAvg")</f>
        <v>Avg</v>
      </c>
      <c r="L2063" s="5" t="s">
        <v>31</v>
      </c>
      <c r="O2063" t="str">
        <f>IF(OR(ISNUMBER(SEARCH({"smok"},$Z2063))),"Y","N")</f>
        <v>N</v>
      </c>
      <c r="P2063" t="str">
        <f>IF(OR(ISNUMBER(SEARCH({"BP","Hyper"},$Z2063))),"Y","N")</f>
        <v>N</v>
      </c>
      <c r="Q2063" t="str">
        <f>IF(OR(ISNUMBER(SEARCH({"Tobacc","smok"},$Z2063))),"Y","N")</f>
        <v>N</v>
      </c>
      <c r="T2063" s="8" t="s">
        <v>31</v>
      </c>
      <c r="U2063" s="8" t="s">
        <v>31</v>
      </c>
      <c r="Z2063" s="9" t="s">
        <v>989</v>
      </c>
      <c r="AA2063" t="str">
        <f>IF(OR(ISNUMBER(SEARCH({"Diabetes","Diabetic"},$Z2063))),"Y","N")</f>
        <v>N</v>
      </c>
      <c r="AB2063" s="6" t="s">
        <v>36</v>
      </c>
    </row>
    <row r="2064" spans="2:28" ht="92.4">
      <c r="B2064">
        <v>2016</v>
      </c>
      <c r="C2064" s="4">
        <v>32136</v>
      </c>
      <c r="D2064" s="5" t="s">
        <v>30</v>
      </c>
      <c r="E2064" s="5" t="s">
        <v>31</v>
      </c>
      <c r="F2064" s="5" t="s">
        <v>37</v>
      </c>
      <c r="G2064" s="6" t="s">
        <v>33</v>
      </c>
      <c r="H2064" s="7">
        <v>28</v>
      </c>
      <c r="I2064" s="5" t="s">
        <v>34</v>
      </c>
      <c r="J2064" t="str">
        <f>IF((ISNUMBER(SEARCH({"Cash"},[1]Sheet2!$I2064))),"Avg","AboveAvg")</f>
        <v>Avg</v>
      </c>
      <c r="L2064" s="5" t="s">
        <v>48</v>
      </c>
      <c r="O2064" t="str">
        <f>IF(OR(ISNUMBER(SEARCH({"smok"},$Z2064))),"Y","N")</f>
        <v>N</v>
      </c>
      <c r="P2064" t="str">
        <f>IF(OR(ISNUMBER(SEARCH({"BP","Hyper"},$Z2064))),"Y","N")</f>
        <v>N</v>
      </c>
      <c r="Q2064" t="str">
        <f>IF(OR(ISNUMBER(SEARCH({"Tobacc","smok"},$Z2064))),"Y","N")</f>
        <v>N</v>
      </c>
      <c r="T2064" s="8" t="s">
        <v>31</v>
      </c>
      <c r="U2064" s="8" t="s">
        <v>31</v>
      </c>
      <c r="Z2064" s="9" t="s">
        <v>990</v>
      </c>
      <c r="AA2064" t="str">
        <f>IF(OR(ISNUMBER(SEARCH({"Diabetes","Diabetic"},$Z2064))),"Y","N")</f>
        <v>Y</v>
      </c>
      <c r="AB2064" s="6" t="s">
        <v>36</v>
      </c>
    </row>
    <row r="2065" spans="2:28" ht="66">
      <c r="B2065">
        <v>2016</v>
      </c>
      <c r="C2065" s="4">
        <v>32995</v>
      </c>
      <c r="D2065" s="5" t="s">
        <v>30</v>
      </c>
      <c r="E2065" s="5" t="s">
        <v>31</v>
      </c>
      <c r="F2065" s="5" t="s">
        <v>37</v>
      </c>
      <c r="G2065" s="6" t="s">
        <v>33</v>
      </c>
      <c r="H2065" s="7">
        <v>26</v>
      </c>
      <c r="I2065" s="5" t="s">
        <v>40</v>
      </c>
      <c r="J2065" t="str">
        <f>IF((ISNUMBER(SEARCH({"Cash"},[1]Sheet2!$I2065))),"Avg","AboveAvg")</f>
        <v>AboveAvg</v>
      </c>
      <c r="L2065" s="5" t="s">
        <v>48</v>
      </c>
      <c r="O2065" t="str">
        <f>IF(OR(ISNUMBER(SEARCH({"smok"},$Z2065))),"Y","N")</f>
        <v>N</v>
      </c>
      <c r="P2065" t="str">
        <f>IF(OR(ISNUMBER(SEARCH({"BP","Hyper"},$Z2065))),"Y","N")</f>
        <v>N</v>
      </c>
      <c r="Q2065" t="str">
        <f>IF(OR(ISNUMBER(SEARCH({"Tobacc","smok"},$Z2065))),"Y","N")</f>
        <v>N</v>
      </c>
      <c r="T2065" s="8" t="s">
        <v>31</v>
      </c>
      <c r="U2065" s="8" t="s">
        <v>31</v>
      </c>
      <c r="Z2065" s="9" t="s">
        <v>574</v>
      </c>
      <c r="AA2065" t="str">
        <f>IF(OR(ISNUMBER(SEARCH({"Diabetes","Diabetic"},$Z2065))),"Y","N")</f>
        <v>N</v>
      </c>
      <c r="AB2065" s="6" t="s">
        <v>36</v>
      </c>
    </row>
    <row r="2066" spans="2:28" ht="52.8">
      <c r="B2066">
        <v>2016</v>
      </c>
      <c r="C2066" s="4">
        <v>31606</v>
      </c>
      <c r="D2066" s="5" t="s">
        <v>30</v>
      </c>
      <c r="E2066" s="5" t="s">
        <v>31</v>
      </c>
      <c r="F2066" s="5" t="s">
        <v>32</v>
      </c>
      <c r="G2066" s="6" t="s">
        <v>33</v>
      </c>
      <c r="H2066" s="7">
        <v>30</v>
      </c>
      <c r="I2066" s="5" t="s">
        <v>34</v>
      </c>
      <c r="J2066" t="str">
        <f>IF((ISNUMBER(SEARCH({"Cash"},[1]Sheet2!$I2066))),"Avg","AboveAvg")</f>
        <v>Avg</v>
      </c>
      <c r="L2066" s="5" t="s">
        <v>31</v>
      </c>
      <c r="O2066" t="str">
        <f>IF(OR(ISNUMBER(SEARCH({"smok"},$Z2066))),"Y","N")</f>
        <v>N</v>
      </c>
      <c r="P2066" t="str">
        <f>IF(OR(ISNUMBER(SEARCH({"BP","Hyper"},$Z2066))),"Y","N")</f>
        <v>N</v>
      </c>
      <c r="Q2066" t="str">
        <f>IF(OR(ISNUMBER(SEARCH({"Tobacc","smok"},$Z2066))),"Y","N")</f>
        <v>N</v>
      </c>
      <c r="T2066" s="8" t="s">
        <v>31</v>
      </c>
      <c r="U2066" s="8" t="s">
        <v>31</v>
      </c>
      <c r="Z2066" s="9" t="s">
        <v>67</v>
      </c>
      <c r="AA2066" t="str">
        <f>IF(OR(ISNUMBER(SEARCH({"Diabetes","Diabetic"},$Z2066))),"Y","N")</f>
        <v>N</v>
      </c>
      <c r="AB2066" s="6" t="s">
        <v>36</v>
      </c>
    </row>
    <row r="2067" spans="2:28" ht="52.8">
      <c r="B2067">
        <v>2016</v>
      </c>
      <c r="C2067" s="4">
        <v>26315</v>
      </c>
      <c r="D2067" s="5" t="s">
        <v>30</v>
      </c>
      <c r="E2067" s="5" t="s">
        <v>31</v>
      </c>
      <c r="F2067" s="5" t="s">
        <v>37</v>
      </c>
      <c r="G2067" s="6" t="s">
        <v>33</v>
      </c>
      <c r="H2067" s="7">
        <v>44</v>
      </c>
      <c r="I2067" s="5" t="s">
        <v>40</v>
      </c>
      <c r="J2067" t="str">
        <f>IF((ISNUMBER(SEARCH({"Cash"},[1]Sheet2!$I2067))),"Avg","AboveAvg")</f>
        <v>AboveAvg</v>
      </c>
      <c r="L2067" s="5" t="s">
        <v>31</v>
      </c>
      <c r="O2067" t="str">
        <f>IF(OR(ISNUMBER(SEARCH({"smok"},$Z2067))),"Y","N")</f>
        <v>N</v>
      </c>
      <c r="P2067" t="str">
        <f>IF(OR(ISNUMBER(SEARCH({"BP","Hyper"},$Z2067))),"Y","N")</f>
        <v>N</v>
      </c>
      <c r="Q2067" t="str">
        <f>IF(OR(ISNUMBER(SEARCH({"Tobacc","smok"},$Z2067))),"Y","N")</f>
        <v>N</v>
      </c>
      <c r="T2067" s="8" t="s">
        <v>31</v>
      </c>
      <c r="U2067" s="8" t="s">
        <v>31</v>
      </c>
      <c r="Z2067" s="9" t="s">
        <v>67</v>
      </c>
      <c r="AA2067" t="str">
        <f>IF(OR(ISNUMBER(SEARCH({"Diabetes","Diabetic"},$Z2067))),"Y","N")</f>
        <v>N</v>
      </c>
      <c r="AB2067" s="6" t="s">
        <v>36</v>
      </c>
    </row>
    <row r="2068" spans="2:28" ht="409.6">
      <c r="B2068">
        <v>2016</v>
      </c>
      <c r="C2068" s="4">
        <v>13516</v>
      </c>
      <c r="D2068" s="5" t="s">
        <v>30</v>
      </c>
      <c r="E2068" s="5" t="s">
        <v>31</v>
      </c>
      <c r="F2068" s="5" t="s">
        <v>37</v>
      </c>
      <c r="G2068" s="6" t="s">
        <v>33</v>
      </c>
      <c r="H2068" s="7">
        <v>79</v>
      </c>
      <c r="I2068" s="5" t="s">
        <v>34</v>
      </c>
      <c r="J2068" t="str">
        <f>IF((ISNUMBER(SEARCH({"Cash"},[1]Sheet2!$I2068))),"Avg","AboveAvg")</f>
        <v>Avg</v>
      </c>
      <c r="L2068" s="5" t="s">
        <v>48</v>
      </c>
      <c r="O2068" t="str">
        <f>IF(OR(ISNUMBER(SEARCH({"smok"},$Z2068))),"Y","N")</f>
        <v>N</v>
      </c>
      <c r="P2068" t="str">
        <f>IF(OR(ISNUMBER(SEARCH({"BP","Hyper"},$Z2068))),"Y","N")</f>
        <v>Y</v>
      </c>
      <c r="Q2068" t="str">
        <f>IF(OR(ISNUMBER(SEARCH({"Tobacc","smok"},$Z2068))),"Y","N")</f>
        <v>N</v>
      </c>
      <c r="T2068" s="8" t="s">
        <v>31</v>
      </c>
      <c r="U2068" s="8" t="s">
        <v>31</v>
      </c>
      <c r="Z2068" s="9" t="s">
        <v>991</v>
      </c>
      <c r="AA2068" t="str">
        <f>IF(OR(ISNUMBER(SEARCH({"Diabetes","Diabetic"},$Z2068))),"Y","N")</f>
        <v>N</v>
      </c>
      <c r="AB2068" s="6" t="s">
        <v>36</v>
      </c>
    </row>
    <row r="2069" spans="2:28" ht="409.6">
      <c r="B2069">
        <v>2016</v>
      </c>
      <c r="C2069" s="4">
        <v>18896</v>
      </c>
      <c r="D2069" s="5" t="s">
        <v>30</v>
      </c>
      <c r="E2069" s="5" t="s">
        <v>31</v>
      </c>
      <c r="F2069" s="5" t="s">
        <v>37</v>
      </c>
      <c r="G2069" s="6" t="s">
        <v>33</v>
      </c>
      <c r="H2069" s="7">
        <v>64</v>
      </c>
      <c r="I2069" s="5" t="s">
        <v>40</v>
      </c>
      <c r="J2069" t="str">
        <f>IF((ISNUMBER(SEARCH({"Cash"},[1]Sheet2!$I2069))),"Avg","AboveAvg")</f>
        <v>AboveAvg</v>
      </c>
      <c r="L2069" s="5" t="s">
        <v>48</v>
      </c>
      <c r="O2069" t="str">
        <f>IF(OR(ISNUMBER(SEARCH({"smok"},$Z2069))),"Y","N")</f>
        <v>N</v>
      </c>
      <c r="P2069" t="str">
        <f>IF(OR(ISNUMBER(SEARCH({"BP","Hyper"},$Z2069))),"Y","N")</f>
        <v>Y</v>
      </c>
      <c r="Q2069" t="str">
        <f>IF(OR(ISNUMBER(SEARCH({"Tobacc","smok"},$Z2069))),"Y","N")</f>
        <v>N</v>
      </c>
      <c r="T2069" s="8" t="s">
        <v>31</v>
      </c>
      <c r="U2069" s="8" t="s">
        <v>31</v>
      </c>
      <c r="Z2069" s="9" t="s">
        <v>992</v>
      </c>
      <c r="AA2069" t="str">
        <f>IF(OR(ISNUMBER(SEARCH({"Diabetes","Diabetic"},$Z2069))),"Y","N")</f>
        <v>N</v>
      </c>
      <c r="AB2069" s="6" t="s">
        <v>36</v>
      </c>
    </row>
    <row r="2070" spans="2:28" ht="409.6">
      <c r="B2070">
        <v>2016</v>
      </c>
      <c r="C2070" s="4">
        <v>20713</v>
      </c>
      <c r="D2070" s="5" t="s">
        <v>30</v>
      </c>
      <c r="E2070" s="5" t="s">
        <v>31</v>
      </c>
      <c r="F2070" s="5" t="s">
        <v>37</v>
      </c>
      <c r="G2070" s="6" t="s">
        <v>33</v>
      </c>
      <c r="H2070" s="7">
        <v>59</v>
      </c>
      <c r="I2070" s="5" t="s">
        <v>40</v>
      </c>
      <c r="J2070" t="str">
        <f>IF((ISNUMBER(SEARCH({"Cash"},[1]Sheet2!$I2070))),"Avg","AboveAvg")</f>
        <v>AboveAvg</v>
      </c>
      <c r="L2070" s="5" t="s">
        <v>44</v>
      </c>
      <c r="O2070" t="str">
        <f>IF(OR(ISNUMBER(SEARCH({"smok"},$Z2070))),"Y","N")</f>
        <v>N</v>
      </c>
      <c r="P2070" t="str">
        <f>IF(OR(ISNUMBER(SEARCH({"BP","Hyper"},$Z2070))),"Y","N")</f>
        <v>Y</v>
      </c>
      <c r="Q2070" t="str">
        <f>IF(OR(ISNUMBER(SEARCH({"Tobacc","smok"},$Z2070))),"Y","N")</f>
        <v>N</v>
      </c>
      <c r="T2070" s="8" t="s">
        <v>31</v>
      </c>
      <c r="U2070" s="8" t="s">
        <v>31</v>
      </c>
      <c r="Z2070" s="9" t="s">
        <v>993</v>
      </c>
      <c r="AA2070" t="str">
        <f>IF(OR(ISNUMBER(SEARCH({"Diabetes","Diabetic"},$Z2070))),"Y","N")</f>
        <v>N</v>
      </c>
      <c r="AB2070" s="6" t="s">
        <v>36</v>
      </c>
    </row>
    <row r="2071" spans="2:28" ht="396">
      <c r="B2071">
        <v>2016</v>
      </c>
      <c r="C2071" s="4">
        <v>25329</v>
      </c>
      <c r="D2071" s="5" t="s">
        <v>30</v>
      </c>
      <c r="E2071" s="5" t="s">
        <v>31</v>
      </c>
      <c r="F2071" s="5" t="s">
        <v>37</v>
      </c>
      <c r="G2071" s="6" t="s">
        <v>33</v>
      </c>
      <c r="H2071" s="7">
        <v>47</v>
      </c>
      <c r="I2071" s="5" t="s">
        <v>34</v>
      </c>
      <c r="J2071" t="str">
        <f>IF((ISNUMBER(SEARCH({"Cash"},[1]Sheet2!$I2071))),"Avg","AboveAvg")</f>
        <v>Avg</v>
      </c>
      <c r="L2071" s="5" t="s">
        <v>31</v>
      </c>
      <c r="O2071" t="str">
        <f>IF(OR(ISNUMBER(SEARCH({"smok"},$Z2071))),"Y","N")</f>
        <v>N</v>
      </c>
      <c r="P2071" t="str">
        <f>IF(OR(ISNUMBER(SEARCH({"BP","Hyper"},$Z2071))),"Y","N")</f>
        <v>N</v>
      </c>
      <c r="Q2071" t="str">
        <f>IF(OR(ISNUMBER(SEARCH({"Tobacc","smok"},$Z2071))),"Y","N")</f>
        <v>N</v>
      </c>
      <c r="T2071" s="8" t="s">
        <v>31</v>
      </c>
      <c r="U2071" s="8" t="s">
        <v>31</v>
      </c>
      <c r="Z2071" s="9" t="s">
        <v>246</v>
      </c>
      <c r="AA2071" t="str">
        <f>IF(OR(ISNUMBER(SEARCH({"Diabetes","Diabetic"},$Z2071))),"Y","N")</f>
        <v>N</v>
      </c>
      <c r="AB2071" s="6" t="s">
        <v>36</v>
      </c>
    </row>
    <row r="2072" spans="2:28">
      <c r="B2072">
        <v>2016</v>
      </c>
      <c r="C2072" s="4">
        <v>14817</v>
      </c>
      <c r="D2072" s="5" t="s">
        <v>30</v>
      </c>
      <c r="E2072" s="5" t="s">
        <v>31</v>
      </c>
      <c r="F2072" s="5" t="s">
        <v>37</v>
      </c>
      <c r="G2072" s="6" t="s">
        <v>33</v>
      </c>
      <c r="H2072" s="7">
        <v>76</v>
      </c>
      <c r="I2072" s="5" t="s">
        <v>34</v>
      </c>
      <c r="J2072" t="str">
        <f>IF((ISNUMBER(SEARCH({"Cash"},[1]Sheet2!$I2072))),"Avg","AboveAvg")</f>
        <v>Avg</v>
      </c>
      <c r="L2072" s="5" t="s">
        <v>31</v>
      </c>
      <c r="O2072" t="str">
        <f>IF(OR(ISNUMBER(SEARCH({"smok"},$Z2072))),"Y","N")</f>
        <v>N</v>
      </c>
      <c r="P2072" t="str">
        <f>IF(OR(ISNUMBER(SEARCH({"BP","Hyper"},$Z2072))),"Y","N")</f>
        <v>N</v>
      </c>
      <c r="Q2072" t="str">
        <f>IF(OR(ISNUMBER(SEARCH({"Tobacc","smok"},$Z2072))),"Y","N")</f>
        <v>N</v>
      </c>
      <c r="T2072" s="8" t="s">
        <v>31</v>
      </c>
      <c r="U2072" s="8" t="s">
        <v>31</v>
      </c>
      <c r="Z2072" s="9" t="s">
        <v>994</v>
      </c>
      <c r="AA2072" t="str">
        <f>IF(OR(ISNUMBER(SEARCH({"Diabetes","Diabetic"},$Z2072))),"Y","N")</f>
        <v>N</v>
      </c>
      <c r="AB2072" s="6" t="s">
        <v>36</v>
      </c>
    </row>
    <row r="2073" spans="2:28" ht="343.2">
      <c r="B2073">
        <v>2016</v>
      </c>
      <c r="C2073" s="4">
        <v>17690</v>
      </c>
      <c r="D2073" s="5" t="s">
        <v>30</v>
      </c>
      <c r="E2073" s="5" t="s">
        <v>31</v>
      </c>
      <c r="F2073" s="5" t="s">
        <v>32</v>
      </c>
      <c r="G2073" s="6" t="s">
        <v>33</v>
      </c>
      <c r="H2073" s="7">
        <v>68</v>
      </c>
      <c r="I2073" s="5" t="s">
        <v>40</v>
      </c>
      <c r="J2073" t="str">
        <f>IF((ISNUMBER(SEARCH({"Cash"},[1]Sheet2!$I2073))),"Avg","AboveAvg")</f>
        <v>AboveAvg</v>
      </c>
      <c r="L2073" s="5" t="s">
        <v>71</v>
      </c>
      <c r="O2073" t="str">
        <f>IF(OR(ISNUMBER(SEARCH({"smok"},$Z2073))),"Y","N")</f>
        <v>Y</v>
      </c>
      <c r="P2073" t="str">
        <f>IF(OR(ISNUMBER(SEARCH({"BP","Hyper"},$Z2073))),"Y","N")</f>
        <v>N</v>
      </c>
      <c r="Q2073" t="str">
        <f>IF(OR(ISNUMBER(SEARCH({"Tobacc","smok"},$Z2073))),"Y","N")</f>
        <v>Y</v>
      </c>
      <c r="T2073" s="8" t="s">
        <v>31</v>
      </c>
      <c r="U2073" s="8" t="s">
        <v>31</v>
      </c>
      <c r="Z2073" s="9" t="s">
        <v>721</v>
      </c>
      <c r="AA2073" t="str">
        <f>IF(OR(ISNUMBER(SEARCH({"Diabetes","Diabetic"},$Z2073))),"Y","N")</f>
        <v>N</v>
      </c>
      <c r="AB2073" s="6" t="s">
        <v>36</v>
      </c>
    </row>
    <row r="2074" spans="2:28" ht="39.6">
      <c r="B2074">
        <v>2016</v>
      </c>
      <c r="C2074" s="4">
        <v>12617</v>
      </c>
      <c r="D2074" s="5" t="s">
        <v>30</v>
      </c>
      <c r="E2074" s="5" t="s">
        <v>31</v>
      </c>
      <c r="F2074" s="5" t="s">
        <v>32</v>
      </c>
      <c r="G2074" s="6" t="s">
        <v>33</v>
      </c>
      <c r="H2074" s="7">
        <v>82</v>
      </c>
      <c r="I2074" s="5" t="s">
        <v>40</v>
      </c>
      <c r="J2074" t="str">
        <f>IF((ISNUMBER(SEARCH({"Cash"},[1]Sheet2!$I2074))),"Avg","AboveAvg")</f>
        <v>AboveAvg</v>
      </c>
      <c r="L2074" s="5" t="s">
        <v>31</v>
      </c>
      <c r="O2074" t="str">
        <f>IF(OR(ISNUMBER(SEARCH({"smok"},$Z2074))),"Y","N")</f>
        <v>N</v>
      </c>
      <c r="P2074" t="str">
        <f>IF(OR(ISNUMBER(SEARCH({"BP","Hyper"},$Z2074))),"Y","N")</f>
        <v>N</v>
      </c>
      <c r="Q2074" t="str">
        <f>IF(OR(ISNUMBER(SEARCH({"Tobacc","smok"},$Z2074))),"Y","N")</f>
        <v>N</v>
      </c>
      <c r="T2074" s="8" t="s">
        <v>31</v>
      </c>
      <c r="U2074" s="8" t="s">
        <v>31</v>
      </c>
      <c r="Z2074" s="9" t="s">
        <v>995</v>
      </c>
      <c r="AA2074" t="str">
        <f>IF(OR(ISNUMBER(SEARCH({"Diabetes","Diabetic"},$Z2074))),"Y","N")</f>
        <v>N</v>
      </c>
      <c r="AB2074" s="6" t="s">
        <v>36</v>
      </c>
    </row>
    <row r="2075" spans="2:28" ht="290.39999999999998">
      <c r="B2075">
        <v>2016</v>
      </c>
      <c r="C2075" s="4">
        <v>29689</v>
      </c>
      <c r="D2075" s="5" t="s">
        <v>30</v>
      </c>
      <c r="E2075" s="5" t="s">
        <v>31</v>
      </c>
      <c r="F2075" s="5" t="s">
        <v>32</v>
      </c>
      <c r="G2075" s="6" t="s">
        <v>33</v>
      </c>
      <c r="H2075" s="7">
        <v>35</v>
      </c>
      <c r="I2075" s="5" t="s">
        <v>40</v>
      </c>
      <c r="J2075" t="str">
        <f>IF((ISNUMBER(SEARCH({"Cash"},[1]Sheet2!$I2075))),"Avg","AboveAvg")</f>
        <v>AboveAvg</v>
      </c>
      <c r="L2075" s="5" t="s">
        <v>41</v>
      </c>
      <c r="O2075" t="str">
        <f>IF(OR(ISNUMBER(SEARCH({"smok"},$Z2075))),"Y","N")</f>
        <v>N</v>
      </c>
      <c r="P2075" t="str">
        <f>IF(OR(ISNUMBER(SEARCH({"BP","Hyper"},$Z2075))),"Y","N")</f>
        <v>Y</v>
      </c>
      <c r="Q2075" t="str">
        <f>IF(OR(ISNUMBER(SEARCH({"Tobacc","smok"},$Z2075))),"Y","N")</f>
        <v>N</v>
      </c>
      <c r="T2075" s="8" t="s">
        <v>31</v>
      </c>
      <c r="U2075" s="8" t="s">
        <v>31</v>
      </c>
      <c r="Z2075" s="9" t="s">
        <v>963</v>
      </c>
      <c r="AA2075" t="str">
        <f>IF(OR(ISNUMBER(SEARCH({"Diabetes","Diabetic"},$Z2075))),"Y","N")</f>
        <v>N</v>
      </c>
      <c r="AB2075" s="6" t="s">
        <v>36</v>
      </c>
    </row>
    <row r="2076" spans="2:28">
      <c r="B2076">
        <v>2016</v>
      </c>
      <c r="C2076" s="4">
        <v>34192</v>
      </c>
      <c r="D2076" s="5" t="s">
        <v>30</v>
      </c>
      <c r="E2076" s="5" t="s">
        <v>31</v>
      </c>
      <c r="F2076" s="5" t="s">
        <v>37</v>
      </c>
      <c r="G2076" s="6" t="s">
        <v>33</v>
      </c>
      <c r="H2076" s="7">
        <v>22</v>
      </c>
      <c r="I2076" s="5" t="s">
        <v>34</v>
      </c>
      <c r="J2076" t="str">
        <f>IF((ISNUMBER(SEARCH({"Cash"},[1]Sheet2!$I2076))),"Avg","AboveAvg")</f>
        <v>Avg</v>
      </c>
      <c r="L2076" s="5" t="s">
        <v>31</v>
      </c>
      <c r="O2076" t="str">
        <f>IF(OR(ISNUMBER(SEARCH({"smok"},$Z2076))),"Y","N")</f>
        <v>N</v>
      </c>
      <c r="P2076" t="str">
        <f>IF(OR(ISNUMBER(SEARCH({"BP","Hyper"},$Z2076))),"Y","N")</f>
        <v>N</v>
      </c>
      <c r="Q2076" t="str">
        <f>IF(OR(ISNUMBER(SEARCH({"Tobacc","smok"},$Z2076))),"Y","N")</f>
        <v>N</v>
      </c>
      <c r="T2076" s="8" t="s">
        <v>31</v>
      </c>
      <c r="U2076" s="8" t="s">
        <v>31</v>
      </c>
      <c r="Z2076" s="9" t="s">
        <v>31</v>
      </c>
      <c r="AA2076" t="str">
        <f>IF(OR(ISNUMBER(SEARCH({"Diabetes","Diabetic"},$Z2076))),"Y","N")</f>
        <v>N</v>
      </c>
      <c r="AB2076" s="6" t="s">
        <v>36</v>
      </c>
    </row>
    <row r="2077" spans="2:28" ht="409.6">
      <c r="B2077">
        <v>2016</v>
      </c>
      <c r="C2077" s="4">
        <v>17899</v>
      </c>
      <c r="D2077" s="5" t="s">
        <v>30</v>
      </c>
      <c r="E2077" s="5" t="s">
        <v>31</v>
      </c>
      <c r="F2077" s="5" t="s">
        <v>37</v>
      </c>
      <c r="G2077" s="6" t="s">
        <v>33</v>
      </c>
      <c r="H2077" s="7">
        <v>67</v>
      </c>
      <c r="I2077" s="5" t="s">
        <v>34</v>
      </c>
      <c r="J2077" t="str">
        <f>IF((ISNUMBER(SEARCH({"Cash"},[1]Sheet2!$I2077))),"Avg","AboveAvg")</f>
        <v>Avg</v>
      </c>
      <c r="L2077" s="5" t="s">
        <v>41</v>
      </c>
      <c r="O2077" t="str">
        <f>IF(OR(ISNUMBER(SEARCH({"smok"},$Z2077))),"Y","N")</f>
        <v>N</v>
      </c>
      <c r="P2077" t="str">
        <f>IF(OR(ISNUMBER(SEARCH({"BP","Hyper"},$Z2077))),"Y","N")</f>
        <v>Y</v>
      </c>
      <c r="Q2077" t="str">
        <f>IF(OR(ISNUMBER(SEARCH({"Tobacc","smok"},$Z2077))),"Y","N")</f>
        <v>N</v>
      </c>
      <c r="T2077" s="8" t="s">
        <v>31</v>
      </c>
      <c r="U2077" s="8" t="s">
        <v>31</v>
      </c>
      <c r="Z2077" s="9" t="s">
        <v>996</v>
      </c>
      <c r="AA2077" t="str">
        <f>IF(OR(ISNUMBER(SEARCH({"Diabetes","Diabetic"},$Z2077))),"Y","N")</f>
        <v>N</v>
      </c>
      <c r="AB2077" s="6" t="s">
        <v>36</v>
      </c>
    </row>
    <row r="2078" spans="2:28" ht="409.6">
      <c r="B2078">
        <v>2016</v>
      </c>
      <c r="C2078" s="4">
        <v>18355</v>
      </c>
      <c r="D2078" s="5" t="s">
        <v>30</v>
      </c>
      <c r="E2078" s="5" t="s">
        <v>31</v>
      </c>
      <c r="F2078" s="5" t="s">
        <v>37</v>
      </c>
      <c r="G2078" s="6" t="s">
        <v>33</v>
      </c>
      <c r="H2078" s="7">
        <v>66</v>
      </c>
      <c r="I2078" s="5" t="s">
        <v>34</v>
      </c>
      <c r="J2078" t="str">
        <f>IF((ISNUMBER(SEARCH({"Cash"},[1]Sheet2!$I2078))),"Avg","AboveAvg")</f>
        <v>Avg</v>
      </c>
      <c r="L2078" s="5" t="s">
        <v>31</v>
      </c>
      <c r="O2078" t="str">
        <f>IF(OR(ISNUMBER(SEARCH({"smok"},$Z2078))),"Y","N")</f>
        <v>N</v>
      </c>
      <c r="P2078" t="str">
        <f>IF(OR(ISNUMBER(SEARCH({"BP","Hyper"},$Z2078))),"Y","N")</f>
        <v>Y</v>
      </c>
      <c r="Q2078" t="str">
        <f>IF(OR(ISNUMBER(SEARCH({"Tobacc","smok"},$Z2078))),"Y","N")</f>
        <v>N</v>
      </c>
      <c r="T2078" s="8" t="s">
        <v>31</v>
      </c>
      <c r="U2078" s="8" t="s">
        <v>31</v>
      </c>
      <c r="Z2078" s="9" t="s">
        <v>997</v>
      </c>
      <c r="AA2078" t="str">
        <f>IF(OR(ISNUMBER(SEARCH({"Diabetes","Diabetic"},$Z2078))),"Y","N")</f>
        <v>N</v>
      </c>
      <c r="AB2078" s="6" t="s">
        <v>36</v>
      </c>
    </row>
    <row r="2079" spans="2:28" ht="303.60000000000002">
      <c r="B2079">
        <v>2016</v>
      </c>
      <c r="C2079" s="4">
        <v>27236</v>
      </c>
      <c r="D2079" s="5" t="s">
        <v>30</v>
      </c>
      <c r="E2079" s="5" t="s">
        <v>31</v>
      </c>
      <c r="F2079" s="5" t="s">
        <v>32</v>
      </c>
      <c r="G2079" s="6" t="s">
        <v>33</v>
      </c>
      <c r="H2079" s="7">
        <v>42</v>
      </c>
      <c r="I2079" s="5" t="s">
        <v>34</v>
      </c>
      <c r="J2079" t="str">
        <f>IF((ISNUMBER(SEARCH({"Cash"},[1]Sheet2!$I2079))),"Avg","AboveAvg")</f>
        <v>Avg</v>
      </c>
      <c r="L2079" s="5" t="s">
        <v>31</v>
      </c>
      <c r="O2079" t="str">
        <f>IF(OR(ISNUMBER(SEARCH({"smok"},$Z2079))),"Y","N")</f>
        <v>N</v>
      </c>
      <c r="P2079" t="str">
        <f>IF(OR(ISNUMBER(SEARCH({"BP","Hyper"},$Z2079))),"Y","N")</f>
        <v>Y</v>
      </c>
      <c r="Q2079" t="str">
        <f>IF(OR(ISNUMBER(SEARCH({"Tobacc","smok"},$Z2079))),"Y","N")</f>
        <v>N</v>
      </c>
      <c r="T2079" s="8" t="s">
        <v>31</v>
      </c>
      <c r="U2079" s="8" t="s">
        <v>31</v>
      </c>
      <c r="Z2079" s="9" t="s">
        <v>998</v>
      </c>
      <c r="AA2079" t="str">
        <f>IF(OR(ISNUMBER(SEARCH({"Diabetes","Diabetic"},$Z2079))),"Y","N")</f>
        <v>N</v>
      </c>
      <c r="AB2079" s="6" t="s">
        <v>36</v>
      </c>
    </row>
    <row r="2080" spans="2:28" ht="409.6">
      <c r="B2080">
        <v>2016</v>
      </c>
      <c r="C2080" s="4">
        <v>16945</v>
      </c>
      <c r="D2080" s="5" t="s">
        <v>30</v>
      </c>
      <c r="E2080" s="5" t="s">
        <v>31</v>
      </c>
      <c r="F2080" s="5" t="s">
        <v>37</v>
      </c>
      <c r="G2080" s="6" t="s">
        <v>33</v>
      </c>
      <c r="H2080" s="7">
        <v>70</v>
      </c>
      <c r="I2080" s="5" t="s">
        <v>34</v>
      </c>
      <c r="J2080" t="str">
        <f>IF((ISNUMBER(SEARCH({"Cash"},[1]Sheet2!$I2080))),"Avg","AboveAvg")</f>
        <v>Avg</v>
      </c>
      <c r="L2080" s="5" t="s">
        <v>93</v>
      </c>
      <c r="O2080" t="str">
        <f>IF(OR(ISNUMBER(SEARCH({"smok"},$Z2080))),"Y","N")</f>
        <v>N</v>
      </c>
      <c r="P2080" t="str">
        <f>IF(OR(ISNUMBER(SEARCH({"BP","Hyper"},$Z2080))),"Y","N")</f>
        <v>Y</v>
      </c>
      <c r="Q2080" t="str">
        <f>IF(OR(ISNUMBER(SEARCH({"Tobacc","smok"},$Z2080))),"Y","N")</f>
        <v>N</v>
      </c>
      <c r="T2080" s="8" t="s">
        <v>31</v>
      </c>
      <c r="U2080" s="8" t="s">
        <v>31</v>
      </c>
      <c r="Z2080" s="9" t="s">
        <v>999</v>
      </c>
      <c r="AA2080" t="str">
        <f>IF(OR(ISNUMBER(SEARCH({"Diabetes","Diabetic"},$Z2080))),"Y","N")</f>
        <v>N</v>
      </c>
      <c r="AB2080" s="6" t="s">
        <v>36</v>
      </c>
    </row>
    <row r="2081" spans="2:28" ht="264">
      <c r="B2081">
        <v>2016</v>
      </c>
      <c r="C2081" s="4">
        <v>20110</v>
      </c>
      <c r="D2081" s="5" t="s">
        <v>30</v>
      </c>
      <c r="E2081" s="5" t="s">
        <v>31</v>
      </c>
      <c r="F2081" s="5" t="s">
        <v>37</v>
      </c>
      <c r="G2081" s="6" t="s">
        <v>33</v>
      </c>
      <c r="H2081" s="7">
        <v>61</v>
      </c>
      <c r="I2081" s="5" t="s">
        <v>40</v>
      </c>
      <c r="J2081" t="str">
        <f>IF((ISNUMBER(SEARCH({"Cash"},[1]Sheet2!$I2081))),"Avg","AboveAvg")</f>
        <v>AboveAvg</v>
      </c>
      <c r="L2081" s="5" t="s">
        <v>31</v>
      </c>
      <c r="O2081" t="str">
        <f>IF(OR(ISNUMBER(SEARCH({"smok"},$Z2081))),"Y","N")</f>
        <v>N</v>
      </c>
      <c r="P2081" t="str">
        <f>IF(OR(ISNUMBER(SEARCH({"BP","Hyper"},$Z2081))),"Y","N")</f>
        <v>N</v>
      </c>
      <c r="Q2081" t="str">
        <f>IF(OR(ISNUMBER(SEARCH({"Tobacc","smok"},$Z2081))),"Y","N")</f>
        <v>N</v>
      </c>
      <c r="T2081" s="8" t="s">
        <v>31</v>
      </c>
      <c r="U2081" s="8" t="s">
        <v>31</v>
      </c>
      <c r="Z2081" s="9" t="s">
        <v>661</v>
      </c>
      <c r="AA2081" t="str">
        <f>IF(OR(ISNUMBER(SEARCH({"Diabetes","Diabetic"},$Z2081))),"Y","N")</f>
        <v>N</v>
      </c>
      <c r="AB2081" s="6" t="s">
        <v>36</v>
      </c>
    </row>
    <row r="2082" spans="2:28" ht="409.6">
      <c r="B2082">
        <v>2016</v>
      </c>
      <c r="C2082" s="4">
        <v>26647</v>
      </c>
      <c r="D2082" s="5" t="s">
        <v>39</v>
      </c>
      <c r="E2082" s="5" t="s">
        <v>31</v>
      </c>
      <c r="F2082" s="5" t="s">
        <v>37</v>
      </c>
      <c r="G2082" s="6" t="s">
        <v>33</v>
      </c>
      <c r="H2082" s="7">
        <v>43</v>
      </c>
      <c r="I2082" s="5" t="s">
        <v>40</v>
      </c>
      <c r="J2082" t="str">
        <f>IF((ISNUMBER(SEARCH({"Cash"},[1]Sheet2!$I2082))),"Avg","AboveAvg")</f>
        <v>AboveAvg</v>
      </c>
      <c r="L2082" s="5" t="s">
        <v>44</v>
      </c>
      <c r="O2082" t="str">
        <f>IF(OR(ISNUMBER(SEARCH({"smok"},$Z2082))),"Y","N")</f>
        <v>N</v>
      </c>
      <c r="P2082" t="str">
        <f>IF(OR(ISNUMBER(SEARCH({"BP","Hyper"},$Z2082))),"Y","N")</f>
        <v>N</v>
      </c>
      <c r="Q2082" t="str">
        <f>IF(OR(ISNUMBER(SEARCH({"Tobacc","smok"},$Z2082))),"Y","N")</f>
        <v>N</v>
      </c>
      <c r="T2082" s="8" t="s">
        <v>31</v>
      </c>
      <c r="U2082" s="8" t="s">
        <v>31</v>
      </c>
      <c r="Z2082" s="9" t="s">
        <v>1000</v>
      </c>
      <c r="AA2082" t="str">
        <f>IF(OR(ISNUMBER(SEARCH({"Diabetes","Diabetic"},$Z2082))),"Y","N")</f>
        <v>N</v>
      </c>
      <c r="AB2082" s="6" t="s">
        <v>36</v>
      </c>
    </row>
    <row r="2083" spans="2:28" ht="382.8">
      <c r="B2083">
        <v>2016</v>
      </c>
      <c r="C2083" s="4">
        <v>39793</v>
      </c>
      <c r="D2083" s="5" t="s">
        <v>39</v>
      </c>
      <c r="E2083" s="5" t="s">
        <v>31</v>
      </c>
      <c r="F2083" s="5" t="s">
        <v>32</v>
      </c>
      <c r="G2083" s="6" t="s">
        <v>33</v>
      </c>
      <c r="H2083" s="7">
        <v>7</v>
      </c>
      <c r="I2083" s="5" t="s">
        <v>34</v>
      </c>
      <c r="J2083" t="str">
        <f>IF((ISNUMBER(SEARCH({"Cash"},[1]Sheet2!$I2083))),"Avg","AboveAvg")</f>
        <v>Avg</v>
      </c>
      <c r="L2083" s="5" t="s">
        <v>71</v>
      </c>
      <c r="O2083" t="str">
        <f>IF(OR(ISNUMBER(SEARCH({"smok"},$Z2083))),"Y","N")</f>
        <v>N</v>
      </c>
      <c r="P2083" t="str">
        <f>IF(OR(ISNUMBER(SEARCH({"BP","Hyper"},$Z2083))),"Y","N")</f>
        <v>N</v>
      </c>
      <c r="Q2083" t="str">
        <f>IF(OR(ISNUMBER(SEARCH({"Tobacc","smok"},$Z2083))),"Y","N")</f>
        <v>N</v>
      </c>
      <c r="T2083" s="8" t="s">
        <v>31</v>
      </c>
      <c r="U2083" s="8" t="s">
        <v>31</v>
      </c>
      <c r="Z2083" s="9" t="s">
        <v>1001</v>
      </c>
      <c r="AA2083" t="str">
        <f>IF(OR(ISNUMBER(SEARCH({"Diabetes","Diabetic"},$Z2083))),"Y","N")</f>
        <v>N</v>
      </c>
      <c r="AB2083" s="6" t="s">
        <v>36</v>
      </c>
    </row>
    <row r="2084" spans="2:28">
      <c r="B2084">
        <v>2016</v>
      </c>
      <c r="C2084" s="4">
        <v>33788</v>
      </c>
      <c r="D2084" s="5" t="s">
        <v>30</v>
      </c>
      <c r="E2084" s="5" t="s">
        <v>31</v>
      </c>
      <c r="F2084" s="5" t="s">
        <v>32</v>
      </c>
      <c r="G2084" s="6" t="s">
        <v>33</v>
      </c>
      <c r="H2084" s="7">
        <v>23</v>
      </c>
      <c r="I2084" s="5" t="s">
        <v>34</v>
      </c>
      <c r="J2084" t="str">
        <f>IF((ISNUMBER(SEARCH({"Cash"},[1]Sheet2!$I2084))),"Avg","AboveAvg")</f>
        <v>Avg</v>
      </c>
      <c r="L2084" s="5" t="s">
        <v>31</v>
      </c>
      <c r="O2084" t="str">
        <f>IF(OR(ISNUMBER(SEARCH({"smok"},$Z2084))),"Y","N")</f>
        <v>N</v>
      </c>
      <c r="P2084" t="str">
        <f>IF(OR(ISNUMBER(SEARCH({"BP","Hyper"},$Z2084))),"Y","N")</f>
        <v>N</v>
      </c>
      <c r="Q2084" t="str">
        <f>IF(OR(ISNUMBER(SEARCH({"Tobacc","smok"},$Z2084))),"Y","N")</f>
        <v>N</v>
      </c>
      <c r="T2084" s="8" t="s">
        <v>31</v>
      </c>
      <c r="U2084" s="8" t="s">
        <v>31</v>
      </c>
      <c r="Z2084" s="9" t="s">
        <v>31</v>
      </c>
      <c r="AA2084" t="str">
        <f>IF(OR(ISNUMBER(SEARCH({"Diabetes","Diabetic"},$Z2084))),"Y","N")</f>
        <v>N</v>
      </c>
      <c r="AB2084" s="6" t="s">
        <v>36</v>
      </c>
    </row>
    <row r="2085" spans="2:28">
      <c r="B2085">
        <v>2016</v>
      </c>
      <c r="C2085" s="4">
        <v>29817</v>
      </c>
      <c r="D2085" s="5" t="s">
        <v>30</v>
      </c>
      <c r="E2085" s="5" t="s">
        <v>31</v>
      </c>
      <c r="F2085" s="5" t="s">
        <v>32</v>
      </c>
      <c r="G2085" s="6" t="s">
        <v>33</v>
      </c>
      <c r="H2085" s="7">
        <v>35</v>
      </c>
      <c r="I2085" s="5" t="s">
        <v>34</v>
      </c>
      <c r="J2085" t="str">
        <f>IF((ISNUMBER(SEARCH({"Cash"},[1]Sheet2!$I2085))),"Avg","AboveAvg")</f>
        <v>Avg</v>
      </c>
      <c r="L2085" s="5" t="s">
        <v>31</v>
      </c>
      <c r="O2085" t="str">
        <f>IF(OR(ISNUMBER(SEARCH({"smok"},$Z2085))),"Y","N")</f>
        <v>N</v>
      </c>
      <c r="P2085" t="str">
        <f>IF(OR(ISNUMBER(SEARCH({"BP","Hyper"},$Z2085))),"Y","N")</f>
        <v>N</v>
      </c>
      <c r="Q2085" t="str">
        <f>IF(OR(ISNUMBER(SEARCH({"Tobacc","smok"},$Z2085))),"Y","N")</f>
        <v>N</v>
      </c>
      <c r="T2085" s="8" t="s">
        <v>31</v>
      </c>
      <c r="U2085" s="8" t="s">
        <v>31</v>
      </c>
      <c r="Z2085" s="9" t="s">
        <v>31</v>
      </c>
      <c r="AA2085" t="str">
        <f>IF(OR(ISNUMBER(SEARCH({"Diabetes","Diabetic"},$Z2085))),"Y","N")</f>
        <v>N</v>
      </c>
      <c r="AB2085" s="6" t="s">
        <v>36</v>
      </c>
    </row>
    <row r="2086" spans="2:28" ht="409.6">
      <c r="B2086">
        <v>2016</v>
      </c>
      <c r="C2086" s="4">
        <v>18463</v>
      </c>
      <c r="D2086" s="5" t="s">
        <v>30</v>
      </c>
      <c r="E2086" s="5" t="s">
        <v>31</v>
      </c>
      <c r="F2086" s="5" t="s">
        <v>32</v>
      </c>
      <c r="G2086" s="6" t="s">
        <v>33</v>
      </c>
      <c r="H2086" s="7">
        <v>65</v>
      </c>
      <c r="I2086" s="5" t="s">
        <v>34</v>
      </c>
      <c r="J2086" t="str">
        <f>IF((ISNUMBER(SEARCH({"Cash"},[1]Sheet2!$I2086))),"Avg","AboveAvg")</f>
        <v>Avg</v>
      </c>
      <c r="L2086" s="5" t="s">
        <v>93</v>
      </c>
      <c r="O2086" t="str">
        <f>IF(OR(ISNUMBER(SEARCH({"smok"},$Z2086))),"Y","N")</f>
        <v>N</v>
      </c>
      <c r="P2086" t="str">
        <f>IF(OR(ISNUMBER(SEARCH({"BP","Hyper"},$Z2086))),"Y","N")</f>
        <v>Y</v>
      </c>
      <c r="Q2086" t="str">
        <f>IF(OR(ISNUMBER(SEARCH({"Tobacc","smok"},$Z2086))),"Y","N")</f>
        <v>N</v>
      </c>
      <c r="T2086" s="8" t="s">
        <v>31</v>
      </c>
      <c r="U2086" s="8" t="s">
        <v>31</v>
      </c>
      <c r="Z2086" s="9" t="s">
        <v>681</v>
      </c>
      <c r="AA2086" t="str">
        <f>IF(OR(ISNUMBER(SEARCH({"Diabetes","Diabetic"},$Z2086))),"Y","N")</f>
        <v>N</v>
      </c>
      <c r="AB2086" s="6" t="s">
        <v>36</v>
      </c>
    </row>
    <row r="2087" spans="2:28" ht="343.2">
      <c r="B2087">
        <v>2016</v>
      </c>
      <c r="C2087" s="4">
        <v>21395</v>
      </c>
      <c r="D2087" s="5" t="s">
        <v>30</v>
      </c>
      <c r="E2087" s="5" t="s">
        <v>31</v>
      </c>
      <c r="F2087" s="5" t="s">
        <v>32</v>
      </c>
      <c r="G2087" s="6" t="s">
        <v>33</v>
      </c>
      <c r="H2087" s="7">
        <v>57</v>
      </c>
      <c r="I2087" s="5" t="s">
        <v>40</v>
      </c>
      <c r="J2087" t="str">
        <f>IF((ISNUMBER(SEARCH({"Cash"},[1]Sheet2!$I2087))),"Avg","AboveAvg")</f>
        <v>AboveAvg</v>
      </c>
      <c r="L2087" s="5" t="s">
        <v>31</v>
      </c>
      <c r="O2087" t="str">
        <f>IF(OR(ISNUMBER(SEARCH({"smok"},$Z2087))),"Y","N")</f>
        <v>N</v>
      </c>
      <c r="P2087" t="str">
        <f>IF(OR(ISNUMBER(SEARCH({"BP","Hyper"},$Z2087))),"Y","N")</f>
        <v>N</v>
      </c>
      <c r="Q2087" t="str">
        <f>IF(OR(ISNUMBER(SEARCH({"Tobacc","smok"},$Z2087))),"Y","N")</f>
        <v>N</v>
      </c>
      <c r="T2087" s="8" t="s">
        <v>31</v>
      </c>
      <c r="U2087" s="8" t="s">
        <v>31</v>
      </c>
      <c r="Z2087" s="9" t="s">
        <v>765</v>
      </c>
      <c r="AA2087" t="str">
        <f>IF(OR(ISNUMBER(SEARCH({"Diabetes","Diabetic"},$Z2087))),"Y","N")</f>
        <v>N</v>
      </c>
      <c r="AB2087" s="6" t="s">
        <v>36</v>
      </c>
    </row>
    <row r="2088" spans="2:28" ht="409.6">
      <c r="B2088">
        <v>2016</v>
      </c>
      <c r="C2088" s="4">
        <v>17783</v>
      </c>
      <c r="D2088" s="5" t="s">
        <v>39</v>
      </c>
      <c r="E2088" s="5" t="s">
        <v>31</v>
      </c>
      <c r="F2088" s="5" t="s">
        <v>37</v>
      </c>
      <c r="G2088" s="6" t="s">
        <v>33</v>
      </c>
      <c r="H2088" s="7">
        <v>67</v>
      </c>
      <c r="I2088" s="5" t="s">
        <v>40</v>
      </c>
      <c r="J2088" t="str">
        <f>IF((ISNUMBER(SEARCH({"Cash"},[1]Sheet2!$I2088))),"Avg","AboveAvg")</f>
        <v>AboveAvg</v>
      </c>
      <c r="L2088" s="5" t="s">
        <v>44</v>
      </c>
      <c r="O2088" t="str">
        <f>IF(OR(ISNUMBER(SEARCH({"smok"},$Z2088))),"Y","N")</f>
        <v>N</v>
      </c>
      <c r="P2088" t="str">
        <f>IF(OR(ISNUMBER(SEARCH({"BP","Hyper"},$Z2088))),"Y","N")</f>
        <v>Y</v>
      </c>
      <c r="Q2088" t="str">
        <f>IF(OR(ISNUMBER(SEARCH({"Tobacc","smok"},$Z2088))),"Y","N")</f>
        <v>N</v>
      </c>
      <c r="T2088" s="8" t="s">
        <v>31</v>
      </c>
      <c r="U2088" s="8" t="s">
        <v>31</v>
      </c>
      <c r="Z2088" s="9" t="s">
        <v>1002</v>
      </c>
      <c r="AA2088" t="str">
        <f>IF(OR(ISNUMBER(SEARCH({"Diabetes","Diabetic"},$Z2088))),"Y","N")</f>
        <v>N</v>
      </c>
      <c r="AB2088" s="6" t="s">
        <v>36</v>
      </c>
    </row>
    <row r="2089" spans="2:28" ht="224.4">
      <c r="B2089">
        <v>2016</v>
      </c>
      <c r="C2089" s="4">
        <v>22801</v>
      </c>
      <c r="D2089" s="5" t="s">
        <v>30</v>
      </c>
      <c r="E2089" s="5" t="s">
        <v>31</v>
      </c>
      <c r="F2089" s="5" t="s">
        <v>32</v>
      </c>
      <c r="G2089" s="6" t="s">
        <v>33</v>
      </c>
      <c r="H2089" s="7">
        <v>54</v>
      </c>
      <c r="I2089" s="5" t="s">
        <v>40</v>
      </c>
      <c r="J2089" t="str">
        <f>IF((ISNUMBER(SEARCH({"Cash"},[1]Sheet2!$I2089))),"Avg","AboveAvg")</f>
        <v>AboveAvg</v>
      </c>
      <c r="L2089" s="5" t="s">
        <v>48</v>
      </c>
      <c r="O2089" t="str">
        <f>IF(OR(ISNUMBER(SEARCH({"smok"},$Z2089))),"Y","N")</f>
        <v>Y</v>
      </c>
      <c r="P2089" t="str">
        <f>IF(OR(ISNUMBER(SEARCH({"BP","Hyper"},$Z2089))),"Y","N")</f>
        <v>N</v>
      </c>
      <c r="Q2089" t="str">
        <f>IF(OR(ISNUMBER(SEARCH({"Tobacc","smok"},$Z2089))),"Y","N")</f>
        <v>Y</v>
      </c>
      <c r="T2089" s="8" t="s">
        <v>31</v>
      </c>
      <c r="U2089" s="8" t="s">
        <v>31</v>
      </c>
      <c r="Z2089" s="9" t="s">
        <v>811</v>
      </c>
      <c r="AA2089" t="str">
        <f>IF(OR(ISNUMBER(SEARCH({"Diabetes","Diabetic"},$Z2089))),"Y","N")</f>
        <v>N</v>
      </c>
      <c r="AB2089" s="6" t="s">
        <v>36</v>
      </c>
    </row>
    <row r="2090" spans="2:28" ht="224.4">
      <c r="B2090">
        <v>2016</v>
      </c>
      <c r="C2090" s="4">
        <v>23204</v>
      </c>
      <c r="D2090" s="5" t="s">
        <v>30</v>
      </c>
      <c r="E2090" s="5" t="s">
        <v>31</v>
      </c>
      <c r="F2090" s="5" t="s">
        <v>37</v>
      </c>
      <c r="G2090" s="6" t="s">
        <v>33</v>
      </c>
      <c r="H2090" s="7">
        <v>53</v>
      </c>
      <c r="I2090" s="5" t="s">
        <v>34</v>
      </c>
      <c r="J2090" t="str">
        <f>IF((ISNUMBER(SEARCH({"Cash"},[1]Sheet2!$I2090))),"Avg","AboveAvg")</f>
        <v>Avg</v>
      </c>
      <c r="L2090" s="5" t="s">
        <v>31</v>
      </c>
      <c r="O2090" t="str">
        <f>IF(OR(ISNUMBER(SEARCH({"smok"},$Z2090))),"Y","N")</f>
        <v>N</v>
      </c>
      <c r="P2090" t="str">
        <f>IF(OR(ISNUMBER(SEARCH({"BP","Hyper"},$Z2090))),"Y","N")</f>
        <v>N</v>
      </c>
      <c r="Q2090" t="str">
        <f>IF(OR(ISNUMBER(SEARCH({"Tobacc","smok"},$Z2090))),"Y","N")</f>
        <v>N</v>
      </c>
      <c r="T2090" s="8" t="s">
        <v>31</v>
      </c>
      <c r="U2090" s="8" t="s">
        <v>31</v>
      </c>
      <c r="Z2090" s="9" t="s">
        <v>1003</v>
      </c>
      <c r="AA2090" t="str">
        <f>IF(OR(ISNUMBER(SEARCH({"Diabetes","Diabetic"},$Z2090))),"Y","N")</f>
        <v>N</v>
      </c>
      <c r="AB2090" s="6" t="s">
        <v>36</v>
      </c>
    </row>
    <row r="2091" spans="2:28" ht="39.6">
      <c r="B2091">
        <v>2016</v>
      </c>
      <c r="C2091" s="4">
        <v>18152</v>
      </c>
      <c r="D2091" s="5" t="s">
        <v>30</v>
      </c>
      <c r="E2091" s="5" t="s">
        <v>31</v>
      </c>
      <c r="F2091" s="5" t="s">
        <v>32</v>
      </c>
      <c r="G2091" s="6" t="s">
        <v>33</v>
      </c>
      <c r="H2091" s="7">
        <v>66</v>
      </c>
      <c r="I2091" s="5" t="s">
        <v>34</v>
      </c>
      <c r="J2091" t="str">
        <f>IF((ISNUMBER(SEARCH({"Cash"},[1]Sheet2!$I2091))),"Avg","AboveAvg")</f>
        <v>Avg</v>
      </c>
      <c r="L2091" s="5" t="s">
        <v>31</v>
      </c>
      <c r="O2091" t="str">
        <f>IF(OR(ISNUMBER(SEARCH({"smok"},$Z2091))),"Y","N")</f>
        <v>N</v>
      </c>
      <c r="P2091" t="str">
        <f>IF(OR(ISNUMBER(SEARCH({"BP","Hyper"},$Z2091))),"Y","N")</f>
        <v>N</v>
      </c>
      <c r="Q2091" t="str">
        <f>IF(OR(ISNUMBER(SEARCH({"Tobacc","smok"},$Z2091))),"Y","N")</f>
        <v>N</v>
      </c>
      <c r="T2091" s="8" t="s">
        <v>31</v>
      </c>
      <c r="U2091" s="8" t="s">
        <v>31</v>
      </c>
      <c r="Z2091" s="9" t="s">
        <v>1004</v>
      </c>
      <c r="AA2091" t="str">
        <f>IF(OR(ISNUMBER(SEARCH({"Diabetes","Diabetic"},$Z2091))),"Y","N")</f>
        <v>N</v>
      </c>
      <c r="AB2091" s="6" t="s">
        <v>36</v>
      </c>
    </row>
    <row r="2092" spans="2:28">
      <c r="B2092">
        <v>2016</v>
      </c>
      <c r="C2092" s="4">
        <v>22709</v>
      </c>
      <c r="D2092" s="5" t="s">
        <v>39</v>
      </c>
      <c r="E2092" s="5" t="s">
        <v>31</v>
      </c>
      <c r="F2092" s="5" t="s">
        <v>37</v>
      </c>
      <c r="G2092" s="6" t="s">
        <v>33</v>
      </c>
      <c r="H2092" s="7">
        <v>54</v>
      </c>
      <c r="I2092" s="5" t="s">
        <v>40</v>
      </c>
      <c r="J2092" t="str">
        <f>IF((ISNUMBER(SEARCH({"Cash"},[1]Sheet2!$I2092))),"Avg","AboveAvg")</f>
        <v>AboveAvg</v>
      </c>
      <c r="L2092" s="5" t="s">
        <v>44</v>
      </c>
      <c r="O2092" t="str">
        <f>IF(OR(ISNUMBER(SEARCH({"smok"},$Z2092))),"Y","N")</f>
        <v>N</v>
      </c>
      <c r="P2092" t="str">
        <f>IF(OR(ISNUMBER(SEARCH({"BP","Hyper"},$Z2092))),"Y","N")</f>
        <v>N</v>
      </c>
      <c r="Q2092" t="str">
        <f>IF(OR(ISNUMBER(SEARCH({"Tobacc","smok"},$Z2092))),"Y","N")</f>
        <v>N</v>
      </c>
      <c r="T2092" s="8" t="s">
        <v>31</v>
      </c>
      <c r="U2092" s="8" t="s">
        <v>31</v>
      </c>
      <c r="Z2092" s="9" t="s">
        <v>31</v>
      </c>
      <c r="AA2092" t="str">
        <f>IF(OR(ISNUMBER(SEARCH({"Diabetes","Diabetic"},$Z2092))),"Y","N")</f>
        <v>N</v>
      </c>
      <c r="AB2092" s="6" t="s">
        <v>36</v>
      </c>
    </row>
    <row r="2093" spans="2:28">
      <c r="B2093">
        <v>2016</v>
      </c>
      <c r="C2093" s="4">
        <v>27419</v>
      </c>
      <c r="D2093" s="5" t="s">
        <v>30</v>
      </c>
      <c r="E2093" s="5" t="s">
        <v>31</v>
      </c>
      <c r="F2093" s="5" t="s">
        <v>37</v>
      </c>
      <c r="G2093" s="6" t="s">
        <v>33</v>
      </c>
      <c r="H2093" s="7">
        <v>41</v>
      </c>
      <c r="I2093" s="5" t="s">
        <v>34</v>
      </c>
      <c r="J2093" t="str">
        <f>IF((ISNUMBER(SEARCH({"Cash"},[1]Sheet2!$I2093))),"Avg","AboveAvg")</f>
        <v>Avg</v>
      </c>
      <c r="L2093" s="5" t="s">
        <v>44</v>
      </c>
      <c r="O2093" t="str">
        <f>IF(OR(ISNUMBER(SEARCH({"smok"},$Z2093))),"Y","N")</f>
        <v>N</v>
      </c>
      <c r="P2093" t="str">
        <f>IF(OR(ISNUMBER(SEARCH({"BP","Hyper"},$Z2093))),"Y","N")</f>
        <v>N</v>
      </c>
      <c r="Q2093" t="str">
        <f>IF(OR(ISNUMBER(SEARCH({"Tobacc","smok"},$Z2093))),"Y","N")</f>
        <v>N</v>
      </c>
      <c r="T2093" s="8" t="s">
        <v>31</v>
      </c>
      <c r="U2093" s="8" t="s">
        <v>31</v>
      </c>
      <c r="Z2093" s="9" t="s">
        <v>31</v>
      </c>
      <c r="AA2093" t="str">
        <f>IF(OR(ISNUMBER(SEARCH({"Diabetes","Diabetic"},$Z2093))),"Y","N")</f>
        <v>N</v>
      </c>
      <c r="AB2093" s="6" t="s">
        <v>36</v>
      </c>
    </row>
    <row r="2094" spans="2:28" ht="409.6">
      <c r="B2094">
        <v>2016</v>
      </c>
      <c r="C2094" s="4">
        <v>23505</v>
      </c>
      <c r="D2094" s="5" t="s">
        <v>30</v>
      </c>
      <c r="E2094" s="5" t="s">
        <v>31</v>
      </c>
      <c r="F2094" s="5" t="s">
        <v>37</v>
      </c>
      <c r="G2094" s="6" t="s">
        <v>33</v>
      </c>
      <c r="H2094" s="7">
        <v>52</v>
      </c>
      <c r="I2094" s="5" t="s">
        <v>34</v>
      </c>
      <c r="J2094" t="str">
        <f>IF((ISNUMBER(SEARCH({"Cash"},[1]Sheet2!$I2094))),"Avg","AboveAvg")</f>
        <v>Avg</v>
      </c>
      <c r="L2094" s="5" t="s">
        <v>93</v>
      </c>
      <c r="O2094" t="str">
        <f>IF(OR(ISNUMBER(SEARCH({"smok"},$Z2094))),"Y","N")</f>
        <v>N</v>
      </c>
      <c r="P2094" t="str">
        <f>IF(OR(ISNUMBER(SEARCH({"BP","Hyper"},$Z2094))),"Y","N")</f>
        <v>N</v>
      </c>
      <c r="Q2094" t="str">
        <f>IF(OR(ISNUMBER(SEARCH({"Tobacc","smok"},$Z2094))),"Y","N")</f>
        <v>N</v>
      </c>
      <c r="T2094" s="8" t="s">
        <v>31</v>
      </c>
      <c r="U2094" s="8" t="s">
        <v>31</v>
      </c>
      <c r="Z2094" s="9" t="s">
        <v>356</v>
      </c>
      <c r="AA2094" t="str">
        <f>IF(OR(ISNUMBER(SEARCH({"Diabetes","Diabetic"},$Z2094))),"Y","N")</f>
        <v>N</v>
      </c>
      <c r="AB2094" s="6" t="s">
        <v>36</v>
      </c>
    </row>
    <row r="2095" spans="2:28">
      <c r="B2095">
        <v>2016</v>
      </c>
      <c r="C2095" s="4">
        <v>22384</v>
      </c>
      <c r="D2095" s="5" t="s">
        <v>30</v>
      </c>
      <c r="E2095" s="5" t="s">
        <v>31</v>
      </c>
      <c r="F2095" s="5" t="s">
        <v>37</v>
      </c>
      <c r="G2095" s="6" t="s">
        <v>33</v>
      </c>
      <c r="H2095" s="7">
        <v>55</v>
      </c>
      <c r="I2095" s="5" t="s">
        <v>34</v>
      </c>
      <c r="J2095" t="str">
        <f>IF((ISNUMBER(SEARCH({"Cash"},[1]Sheet2!$I2095))),"Avg","AboveAvg")</f>
        <v>Avg</v>
      </c>
      <c r="L2095" s="5" t="s">
        <v>48</v>
      </c>
      <c r="O2095" t="str">
        <f>IF(OR(ISNUMBER(SEARCH({"smok"},$Z2095))),"Y","N")</f>
        <v>N</v>
      </c>
      <c r="P2095" t="str">
        <f>IF(OR(ISNUMBER(SEARCH({"BP","Hyper"},$Z2095))),"Y","N")</f>
        <v>N</v>
      </c>
      <c r="Q2095" t="str">
        <f>IF(OR(ISNUMBER(SEARCH({"Tobacc","smok"},$Z2095))),"Y","N")</f>
        <v>N</v>
      </c>
      <c r="T2095" s="8" t="s">
        <v>31</v>
      </c>
      <c r="U2095" s="8" t="s">
        <v>31</v>
      </c>
      <c r="Z2095" s="9" t="s">
        <v>31</v>
      </c>
      <c r="AA2095" t="str">
        <f>IF(OR(ISNUMBER(SEARCH({"Diabetes","Diabetic"},$Z2095))),"Y","N")</f>
        <v>N</v>
      </c>
      <c r="AB2095" s="6" t="s">
        <v>36</v>
      </c>
    </row>
    <row r="2096" spans="2:28" ht="396">
      <c r="B2096">
        <v>2016</v>
      </c>
      <c r="C2096" s="4">
        <v>16285</v>
      </c>
      <c r="D2096" s="5" t="s">
        <v>30</v>
      </c>
      <c r="E2096" s="5" t="s">
        <v>31</v>
      </c>
      <c r="F2096" s="5" t="s">
        <v>32</v>
      </c>
      <c r="G2096" s="6" t="s">
        <v>33</v>
      </c>
      <c r="H2096" s="7">
        <v>72</v>
      </c>
      <c r="I2096" s="5" t="s">
        <v>34</v>
      </c>
      <c r="J2096" t="str">
        <f>IF((ISNUMBER(SEARCH({"Cash"},[1]Sheet2!$I2096))),"Avg","AboveAvg")</f>
        <v>Avg</v>
      </c>
      <c r="L2096" s="5" t="s">
        <v>44</v>
      </c>
      <c r="O2096" t="str">
        <f>IF(OR(ISNUMBER(SEARCH({"smok"},$Z2096))),"Y","N")</f>
        <v>N</v>
      </c>
      <c r="P2096" t="str">
        <f>IF(OR(ISNUMBER(SEARCH({"BP","Hyper"},$Z2096))),"Y","N")</f>
        <v>Y</v>
      </c>
      <c r="Q2096" t="str">
        <f>IF(OR(ISNUMBER(SEARCH({"Tobacc","smok"},$Z2096))),"Y","N")</f>
        <v>N</v>
      </c>
      <c r="T2096" s="8" t="s">
        <v>31</v>
      </c>
      <c r="U2096" s="8" t="s">
        <v>31</v>
      </c>
      <c r="Z2096" s="9" t="s">
        <v>1005</v>
      </c>
      <c r="AA2096" t="str">
        <f>IF(OR(ISNUMBER(SEARCH({"Diabetes","Diabetic"},$Z2096))),"Y","N")</f>
        <v>N</v>
      </c>
      <c r="AB2096" s="6" t="s">
        <v>36</v>
      </c>
    </row>
    <row r="2097" spans="2:28" ht="343.2">
      <c r="B2097">
        <v>2016</v>
      </c>
      <c r="C2097" s="4">
        <v>29083</v>
      </c>
      <c r="D2097" s="5" t="s">
        <v>30</v>
      </c>
      <c r="E2097" s="5" t="s">
        <v>31</v>
      </c>
      <c r="F2097" s="5" t="s">
        <v>37</v>
      </c>
      <c r="G2097" s="6" t="s">
        <v>33</v>
      </c>
      <c r="H2097" s="7">
        <v>37</v>
      </c>
      <c r="I2097" s="5" t="s">
        <v>34</v>
      </c>
      <c r="J2097" t="str">
        <f>IF((ISNUMBER(SEARCH({"Cash"},[1]Sheet2!$I2097))),"Avg","AboveAvg")</f>
        <v>Avg</v>
      </c>
      <c r="L2097" s="5" t="s">
        <v>31</v>
      </c>
      <c r="O2097" t="str">
        <f>IF(OR(ISNUMBER(SEARCH({"smok"},$Z2097))),"Y","N")</f>
        <v>N</v>
      </c>
      <c r="P2097" t="str">
        <f>IF(OR(ISNUMBER(SEARCH({"BP","Hyper"},$Z2097))),"Y","N")</f>
        <v>N</v>
      </c>
      <c r="Q2097" t="str">
        <f>IF(OR(ISNUMBER(SEARCH({"Tobacc","smok"},$Z2097))),"Y","N")</f>
        <v>N</v>
      </c>
      <c r="T2097" s="8" t="s">
        <v>31</v>
      </c>
      <c r="U2097" s="8" t="s">
        <v>31</v>
      </c>
      <c r="Z2097" s="9" t="s">
        <v>1006</v>
      </c>
      <c r="AA2097" t="str">
        <f>IF(OR(ISNUMBER(SEARCH({"Diabetes","Diabetic"},$Z2097))),"Y","N")</f>
        <v>N</v>
      </c>
      <c r="AB2097" s="6" t="s">
        <v>36</v>
      </c>
    </row>
    <row r="2098" spans="2:28" ht="211.2">
      <c r="B2098">
        <v>2016</v>
      </c>
      <c r="C2098" s="4">
        <v>41643</v>
      </c>
      <c r="D2098" s="5" t="s">
        <v>30</v>
      </c>
      <c r="E2098" s="5" t="s">
        <v>31</v>
      </c>
      <c r="F2098" s="5" t="s">
        <v>32</v>
      </c>
      <c r="G2098" s="6" t="s">
        <v>33</v>
      </c>
      <c r="H2098" s="7">
        <v>2</v>
      </c>
      <c r="I2098" s="5" t="s">
        <v>34</v>
      </c>
      <c r="J2098" t="str">
        <f>IF((ISNUMBER(SEARCH({"Cash"},[1]Sheet2!$I2098))),"Avg","AboveAvg")</f>
        <v>Avg</v>
      </c>
      <c r="L2098" s="5" t="s">
        <v>31</v>
      </c>
      <c r="O2098" t="str">
        <f>IF(OR(ISNUMBER(SEARCH({"smok"},$Z2098))),"Y","N")</f>
        <v>N</v>
      </c>
      <c r="P2098" t="str">
        <f>IF(OR(ISNUMBER(SEARCH({"BP","Hyper"},$Z2098))),"Y","N")</f>
        <v>Y</v>
      </c>
      <c r="Q2098" t="str">
        <f>IF(OR(ISNUMBER(SEARCH({"Tobacc","smok"},$Z2098))),"Y","N")</f>
        <v>N</v>
      </c>
      <c r="T2098" s="8" t="s">
        <v>31</v>
      </c>
      <c r="U2098" s="8" t="s">
        <v>31</v>
      </c>
      <c r="Z2098" s="9" t="s">
        <v>908</v>
      </c>
      <c r="AA2098" t="str">
        <f>IF(OR(ISNUMBER(SEARCH({"Diabetes","Diabetic"},$Z2098))),"Y","N")</f>
        <v>N</v>
      </c>
      <c r="AB2098" s="6" t="s">
        <v>36</v>
      </c>
    </row>
    <row r="2099" spans="2:28" ht="409.6">
      <c r="B2099">
        <v>2016</v>
      </c>
      <c r="C2099" s="4">
        <v>17535</v>
      </c>
      <c r="D2099" s="5" t="s">
        <v>30</v>
      </c>
      <c r="E2099" s="5" t="s">
        <v>31</v>
      </c>
      <c r="F2099" s="5" t="s">
        <v>37</v>
      </c>
      <c r="G2099" s="6" t="s">
        <v>33</v>
      </c>
      <c r="H2099" s="7">
        <v>68</v>
      </c>
      <c r="I2099" s="5" t="s">
        <v>40</v>
      </c>
      <c r="J2099" t="str">
        <f>IF((ISNUMBER(SEARCH({"Cash"},[1]Sheet2!$I2099))),"Avg","AboveAvg")</f>
        <v>AboveAvg</v>
      </c>
      <c r="L2099" s="5" t="s">
        <v>41</v>
      </c>
      <c r="O2099" t="str">
        <f>IF(OR(ISNUMBER(SEARCH({"smok"},$Z2099))),"Y","N")</f>
        <v>N</v>
      </c>
      <c r="P2099" t="str">
        <f>IF(OR(ISNUMBER(SEARCH({"BP","Hyper"},$Z2099))),"Y","N")</f>
        <v>N</v>
      </c>
      <c r="Q2099" t="str">
        <f>IF(OR(ISNUMBER(SEARCH({"Tobacc","smok"},$Z2099))),"Y","N")</f>
        <v>N</v>
      </c>
      <c r="T2099" s="8" t="s">
        <v>31</v>
      </c>
      <c r="U2099" s="8" t="s">
        <v>31</v>
      </c>
      <c r="Z2099" s="9" t="s">
        <v>552</v>
      </c>
      <c r="AA2099" t="str">
        <f>IF(OR(ISNUMBER(SEARCH({"Diabetes","Diabetic"},$Z2099))),"Y","N")</f>
        <v>N</v>
      </c>
      <c r="AB2099" s="6" t="s">
        <v>36</v>
      </c>
    </row>
    <row r="2100" spans="2:28" ht="118.8">
      <c r="B2100">
        <v>2016</v>
      </c>
      <c r="C2100" s="4">
        <v>24703</v>
      </c>
      <c r="D2100" s="5" t="s">
        <v>30</v>
      </c>
      <c r="E2100" s="5" t="s">
        <v>31</v>
      </c>
      <c r="F2100" s="5" t="s">
        <v>37</v>
      </c>
      <c r="G2100" s="6" t="s">
        <v>33</v>
      </c>
      <c r="H2100" s="7">
        <v>48</v>
      </c>
      <c r="I2100" s="5" t="s">
        <v>40</v>
      </c>
      <c r="J2100" t="str">
        <f>IF((ISNUMBER(SEARCH({"Cash"},[1]Sheet2!$I2100))),"Avg","AboveAvg")</f>
        <v>AboveAvg</v>
      </c>
      <c r="L2100" s="5" t="s">
        <v>31</v>
      </c>
      <c r="O2100" t="str">
        <f>IF(OR(ISNUMBER(SEARCH({"smok"},$Z2100))),"Y","N")</f>
        <v>N</v>
      </c>
      <c r="P2100" t="str">
        <f>IF(OR(ISNUMBER(SEARCH({"BP","Hyper"},$Z2100))),"Y","N")</f>
        <v>N</v>
      </c>
      <c r="Q2100" t="str">
        <f>IF(OR(ISNUMBER(SEARCH({"Tobacc","smok"},$Z2100))),"Y","N")</f>
        <v>N</v>
      </c>
      <c r="T2100" s="8" t="s">
        <v>31</v>
      </c>
      <c r="U2100" s="8" t="s">
        <v>31</v>
      </c>
      <c r="Z2100" s="9" t="s">
        <v>96</v>
      </c>
      <c r="AA2100" t="str">
        <f>IF(OR(ISNUMBER(SEARCH({"Diabetes","Diabetic"},$Z2100))),"Y","N")</f>
        <v>N</v>
      </c>
      <c r="AB2100" s="6" t="s">
        <v>36</v>
      </c>
    </row>
    <row r="2101" spans="2:28">
      <c r="B2101">
        <v>2016</v>
      </c>
      <c r="C2101" s="4">
        <v>24755</v>
      </c>
      <c r="D2101" s="5" t="s">
        <v>30</v>
      </c>
      <c r="E2101" s="5" t="s">
        <v>31</v>
      </c>
      <c r="F2101" s="5" t="s">
        <v>37</v>
      </c>
      <c r="G2101" s="6" t="s">
        <v>33</v>
      </c>
      <c r="H2101" s="7">
        <v>48</v>
      </c>
      <c r="I2101" s="5" t="s">
        <v>40</v>
      </c>
      <c r="J2101" t="str">
        <f>IF((ISNUMBER(SEARCH({"Cash"},[1]Sheet2!$I2101))),"Avg","AboveAvg")</f>
        <v>AboveAvg</v>
      </c>
      <c r="L2101" s="5" t="s">
        <v>44</v>
      </c>
      <c r="O2101" t="str">
        <f>IF(OR(ISNUMBER(SEARCH({"smok"},$Z2101))),"Y","N")</f>
        <v>N</v>
      </c>
      <c r="P2101" t="str">
        <f>IF(OR(ISNUMBER(SEARCH({"BP","Hyper"},$Z2101))),"Y","N")</f>
        <v>N</v>
      </c>
      <c r="Q2101" t="str">
        <f>IF(OR(ISNUMBER(SEARCH({"Tobacc","smok"},$Z2101))),"Y","N")</f>
        <v>N</v>
      </c>
      <c r="T2101" s="8" t="s">
        <v>31</v>
      </c>
      <c r="U2101" s="8" t="s">
        <v>31</v>
      </c>
      <c r="Z2101" s="9" t="s">
        <v>31</v>
      </c>
      <c r="AA2101" t="str">
        <f>IF(OR(ISNUMBER(SEARCH({"Diabetes","Diabetic"},$Z2101))),"Y","N")</f>
        <v>N</v>
      </c>
      <c r="AB2101" s="6" t="s">
        <v>36</v>
      </c>
    </row>
    <row r="2102" spans="2:28">
      <c r="B2102">
        <v>2016</v>
      </c>
      <c r="C2102" s="4">
        <v>19369</v>
      </c>
      <c r="D2102" s="5" t="s">
        <v>30</v>
      </c>
      <c r="E2102" s="5" t="s">
        <v>31</v>
      </c>
      <c r="F2102" s="5" t="s">
        <v>37</v>
      </c>
      <c r="G2102" s="6" t="s">
        <v>33</v>
      </c>
      <c r="H2102" s="7">
        <v>63</v>
      </c>
      <c r="I2102" s="5" t="s">
        <v>40</v>
      </c>
      <c r="J2102" t="str">
        <f>IF((ISNUMBER(SEARCH({"Cash"},[1]Sheet2!$I2102))),"Avg","AboveAvg")</f>
        <v>AboveAvg</v>
      </c>
      <c r="L2102" s="5" t="s">
        <v>31</v>
      </c>
      <c r="O2102" t="str">
        <f>IF(OR(ISNUMBER(SEARCH({"smok"},$Z2102))),"Y","N")</f>
        <v>N</v>
      </c>
      <c r="P2102" t="str">
        <f>IF(OR(ISNUMBER(SEARCH({"BP","Hyper"},$Z2102))),"Y","N")</f>
        <v>N</v>
      </c>
      <c r="Q2102" t="str">
        <f>IF(OR(ISNUMBER(SEARCH({"Tobacc","smok"},$Z2102))),"Y","N")</f>
        <v>N</v>
      </c>
      <c r="T2102" s="8" t="s">
        <v>31</v>
      </c>
      <c r="U2102" s="8" t="s">
        <v>31</v>
      </c>
      <c r="Z2102" s="9" t="s">
        <v>31</v>
      </c>
      <c r="AA2102" t="str">
        <f>IF(OR(ISNUMBER(SEARCH({"Diabetes","Diabetic"},$Z2102))),"Y","N")</f>
        <v>N</v>
      </c>
      <c r="AB2102" s="6" t="s">
        <v>36</v>
      </c>
    </row>
    <row r="2103" spans="2:28" ht="382.8">
      <c r="B2103">
        <v>2016</v>
      </c>
      <c r="C2103" s="4">
        <v>33350</v>
      </c>
      <c r="D2103" s="5" t="s">
        <v>30</v>
      </c>
      <c r="E2103" s="5" t="s">
        <v>31</v>
      </c>
      <c r="F2103" s="5" t="s">
        <v>32</v>
      </c>
      <c r="G2103" s="6" t="s">
        <v>33</v>
      </c>
      <c r="H2103" s="7">
        <v>25</v>
      </c>
      <c r="I2103" s="5" t="s">
        <v>34</v>
      </c>
      <c r="J2103" t="str">
        <f>IF((ISNUMBER(SEARCH({"Cash"},[1]Sheet2!$I2103))),"Avg","AboveAvg")</f>
        <v>Avg</v>
      </c>
      <c r="L2103" s="5" t="s">
        <v>44</v>
      </c>
      <c r="O2103" t="str">
        <f>IF(OR(ISNUMBER(SEARCH({"smok"},$Z2103))),"Y","N")</f>
        <v>N</v>
      </c>
      <c r="P2103" t="str">
        <f>IF(OR(ISNUMBER(SEARCH({"BP","Hyper"},$Z2103))),"Y","N")</f>
        <v>Y</v>
      </c>
      <c r="Q2103" t="str">
        <f>IF(OR(ISNUMBER(SEARCH({"Tobacc","smok"},$Z2103))),"Y","N")</f>
        <v>N</v>
      </c>
      <c r="T2103" s="8" t="s">
        <v>31</v>
      </c>
      <c r="U2103" s="8" t="s">
        <v>31</v>
      </c>
      <c r="Z2103" s="9" t="s">
        <v>1007</v>
      </c>
      <c r="AA2103" t="str">
        <f>IF(OR(ISNUMBER(SEARCH({"Diabetes","Diabetic"},$Z2103))),"Y","N")</f>
        <v>N</v>
      </c>
      <c r="AB2103" s="6" t="s">
        <v>36</v>
      </c>
    </row>
    <row r="2104" spans="2:28" ht="316.8">
      <c r="B2104">
        <v>2016</v>
      </c>
      <c r="C2104" s="4">
        <v>40154</v>
      </c>
      <c r="D2104" s="5" t="s">
        <v>30</v>
      </c>
      <c r="E2104" s="5" t="s">
        <v>31</v>
      </c>
      <c r="F2104" s="5" t="s">
        <v>37</v>
      </c>
      <c r="G2104" s="6" t="s">
        <v>33</v>
      </c>
      <c r="H2104" s="7">
        <v>6</v>
      </c>
      <c r="I2104" s="5" t="s">
        <v>40</v>
      </c>
      <c r="J2104" t="str">
        <f>IF((ISNUMBER(SEARCH({"Cash"},[1]Sheet2!$I2104))),"Avg","AboveAvg")</f>
        <v>AboveAvg</v>
      </c>
      <c r="L2104" s="5" t="s">
        <v>41</v>
      </c>
      <c r="O2104" t="str">
        <f>IF(OR(ISNUMBER(SEARCH({"smok"},$Z2104))),"Y","N")</f>
        <v>N</v>
      </c>
      <c r="P2104" t="str">
        <f>IF(OR(ISNUMBER(SEARCH({"BP","Hyper"},$Z2104))),"Y","N")</f>
        <v>Y</v>
      </c>
      <c r="Q2104" t="str">
        <f>IF(OR(ISNUMBER(SEARCH({"Tobacc","smok"},$Z2104))),"Y","N")</f>
        <v>N</v>
      </c>
      <c r="T2104" s="8" t="s">
        <v>31</v>
      </c>
      <c r="U2104" s="8" t="s">
        <v>31</v>
      </c>
      <c r="Z2104" s="9" t="s">
        <v>1008</v>
      </c>
      <c r="AA2104" t="str">
        <f>IF(OR(ISNUMBER(SEARCH({"Diabetes","Diabetic"},$Z2104))),"Y","N")</f>
        <v>N</v>
      </c>
      <c r="AB2104" s="6" t="s">
        <v>36</v>
      </c>
    </row>
    <row r="2105" spans="2:28" ht="79.2">
      <c r="B2105">
        <v>2016</v>
      </c>
      <c r="C2105" s="4">
        <v>21907</v>
      </c>
      <c r="D2105" s="5" t="s">
        <v>30</v>
      </c>
      <c r="E2105" s="5" t="s">
        <v>31</v>
      </c>
      <c r="F2105" s="5" t="s">
        <v>32</v>
      </c>
      <c r="G2105" s="6" t="s">
        <v>33</v>
      </c>
      <c r="H2105" s="7">
        <v>56</v>
      </c>
      <c r="I2105" s="5" t="s">
        <v>34</v>
      </c>
      <c r="J2105" t="str">
        <f>IF((ISNUMBER(SEARCH({"Cash"},[1]Sheet2!$I2105))),"Avg","AboveAvg")</f>
        <v>Avg</v>
      </c>
      <c r="L2105" s="5" t="s">
        <v>31</v>
      </c>
      <c r="O2105" t="str">
        <f>IF(OR(ISNUMBER(SEARCH({"smok"},$Z2105))),"Y","N")</f>
        <v>N</v>
      </c>
      <c r="P2105" t="str">
        <f>IF(OR(ISNUMBER(SEARCH({"BP","Hyper"},$Z2105))),"Y","N")</f>
        <v>N</v>
      </c>
      <c r="Q2105" t="str">
        <f>IF(OR(ISNUMBER(SEARCH({"Tobacc","smok"},$Z2105))),"Y","N")</f>
        <v>Y</v>
      </c>
      <c r="T2105" s="8" t="s">
        <v>31</v>
      </c>
      <c r="U2105" s="8" t="s">
        <v>31</v>
      </c>
      <c r="Z2105" s="9" t="s">
        <v>268</v>
      </c>
      <c r="AA2105" t="str">
        <f>IF(OR(ISNUMBER(SEARCH({"Diabetes","Diabetic"},$Z2105))),"Y","N")</f>
        <v>N</v>
      </c>
      <c r="AB2105" s="6" t="s">
        <v>36</v>
      </c>
    </row>
    <row r="2106" spans="2:28">
      <c r="B2106">
        <v>2016</v>
      </c>
      <c r="C2106" s="4">
        <v>17333</v>
      </c>
      <c r="D2106" s="5" t="s">
        <v>30</v>
      </c>
      <c r="E2106" s="5" t="s">
        <v>31</v>
      </c>
      <c r="F2106" s="5" t="s">
        <v>37</v>
      </c>
      <c r="G2106" s="6" t="s">
        <v>33</v>
      </c>
      <c r="H2106" s="7">
        <v>69</v>
      </c>
      <c r="I2106" s="5" t="s">
        <v>40</v>
      </c>
      <c r="J2106" t="str">
        <f>IF((ISNUMBER(SEARCH({"Cash"},[1]Sheet2!$I2106))),"Avg","AboveAvg")</f>
        <v>AboveAvg</v>
      </c>
      <c r="L2106" s="5" t="s">
        <v>31</v>
      </c>
      <c r="O2106" t="str">
        <f>IF(OR(ISNUMBER(SEARCH({"smok"},$Z2106))),"Y","N")</f>
        <v>N</v>
      </c>
      <c r="P2106" t="str">
        <f>IF(OR(ISNUMBER(SEARCH({"BP","Hyper"},$Z2106))),"Y","N")</f>
        <v>N</v>
      </c>
      <c r="Q2106" t="str">
        <f>IF(OR(ISNUMBER(SEARCH({"Tobacc","smok"},$Z2106))),"Y","N")</f>
        <v>N</v>
      </c>
      <c r="T2106" s="8" t="s">
        <v>31</v>
      </c>
      <c r="U2106" s="8" t="s">
        <v>31</v>
      </c>
      <c r="Z2106" s="9" t="s">
        <v>31</v>
      </c>
      <c r="AA2106" t="str">
        <f>IF(OR(ISNUMBER(SEARCH({"Diabetes","Diabetic"},$Z2106))),"Y","N")</f>
        <v>N</v>
      </c>
      <c r="AB2106" s="6" t="s">
        <v>36</v>
      </c>
    </row>
    <row r="2107" spans="2:28">
      <c r="B2107">
        <v>2016</v>
      </c>
      <c r="C2107" s="4">
        <v>20557</v>
      </c>
      <c r="D2107" s="5" t="s">
        <v>30</v>
      </c>
      <c r="E2107" s="5" t="s">
        <v>31</v>
      </c>
      <c r="F2107" s="5" t="s">
        <v>37</v>
      </c>
      <c r="G2107" s="6" t="s">
        <v>33</v>
      </c>
      <c r="H2107" s="7">
        <v>60</v>
      </c>
      <c r="I2107" s="5" t="s">
        <v>40</v>
      </c>
      <c r="J2107" t="str">
        <f>IF((ISNUMBER(SEARCH({"Cash"},[1]Sheet2!$I2107))),"Avg","AboveAvg")</f>
        <v>AboveAvg</v>
      </c>
      <c r="L2107" s="5" t="s">
        <v>31</v>
      </c>
      <c r="O2107" t="str">
        <f>IF(OR(ISNUMBER(SEARCH({"smok"},$Z2107))),"Y","N")</f>
        <v>N</v>
      </c>
      <c r="P2107" t="str">
        <f>IF(OR(ISNUMBER(SEARCH({"BP","Hyper"},$Z2107))),"Y","N")</f>
        <v>N</v>
      </c>
      <c r="Q2107" t="str">
        <f>IF(OR(ISNUMBER(SEARCH({"Tobacc","smok"},$Z2107))),"Y","N")</f>
        <v>N</v>
      </c>
      <c r="T2107" s="8" t="s">
        <v>31</v>
      </c>
      <c r="U2107" s="8" t="s">
        <v>31</v>
      </c>
      <c r="Z2107" s="9" t="s">
        <v>31</v>
      </c>
      <c r="AA2107" t="str">
        <f>IF(OR(ISNUMBER(SEARCH({"Diabetes","Diabetic"},$Z2107))),"Y","N")</f>
        <v>N</v>
      </c>
      <c r="AB2107" s="6" t="s">
        <v>36</v>
      </c>
    </row>
    <row r="2108" spans="2:28" ht="39.6">
      <c r="B2108">
        <v>2016</v>
      </c>
      <c r="C2108" s="4">
        <v>27600</v>
      </c>
      <c r="D2108" s="5" t="s">
        <v>30</v>
      </c>
      <c r="E2108" s="5" t="s">
        <v>31</v>
      </c>
      <c r="F2108" s="5" t="s">
        <v>32</v>
      </c>
      <c r="G2108" s="6" t="s">
        <v>33</v>
      </c>
      <c r="H2108" s="7">
        <v>41</v>
      </c>
      <c r="I2108" s="5" t="s">
        <v>34</v>
      </c>
      <c r="J2108" t="str">
        <f>IF((ISNUMBER(SEARCH({"Cash"},[1]Sheet2!$I2108))),"Avg","AboveAvg")</f>
        <v>Avg</v>
      </c>
      <c r="L2108" s="5" t="s">
        <v>31</v>
      </c>
      <c r="O2108" t="str">
        <f>IF(OR(ISNUMBER(SEARCH({"smok"},$Z2108))),"Y","N")</f>
        <v>N</v>
      </c>
      <c r="P2108" t="str">
        <f>IF(OR(ISNUMBER(SEARCH({"BP","Hyper"},$Z2108))),"Y","N")</f>
        <v>N</v>
      </c>
      <c r="Q2108" t="str">
        <f>IF(OR(ISNUMBER(SEARCH({"Tobacc","smok"},$Z2108))),"Y","N")</f>
        <v>N</v>
      </c>
      <c r="T2108" s="8" t="s">
        <v>31</v>
      </c>
      <c r="U2108" s="8" t="s">
        <v>31</v>
      </c>
      <c r="Z2108" s="9" t="s">
        <v>449</v>
      </c>
      <c r="AA2108" t="str">
        <f>IF(OR(ISNUMBER(SEARCH({"Diabetes","Diabetic"},$Z2108))),"Y","N")</f>
        <v>N</v>
      </c>
      <c r="AB2108" s="6" t="s">
        <v>36</v>
      </c>
    </row>
    <row r="2109" spans="2:28" ht="330">
      <c r="B2109">
        <v>2016</v>
      </c>
      <c r="C2109" s="4">
        <v>30482</v>
      </c>
      <c r="D2109" s="5" t="s">
        <v>30</v>
      </c>
      <c r="E2109" s="5" t="s">
        <v>31</v>
      </c>
      <c r="F2109" s="5" t="s">
        <v>32</v>
      </c>
      <c r="G2109" s="6" t="s">
        <v>33</v>
      </c>
      <c r="H2109" s="7">
        <v>33</v>
      </c>
      <c r="I2109" s="5" t="s">
        <v>34</v>
      </c>
      <c r="J2109" t="str">
        <f>IF((ISNUMBER(SEARCH({"Cash"},[1]Sheet2!$I2109))),"Avg","AboveAvg")</f>
        <v>Avg</v>
      </c>
      <c r="L2109" s="5" t="s">
        <v>247</v>
      </c>
      <c r="O2109" t="str">
        <f>IF(OR(ISNUMBER(SEARCH({"smok"},$Z2109))),"Y","N")</f>
        <v>N</v>
      </c>
      <c r="P2109" t="str">
        <f>IF(OR(ISNUMBER(SEARCH({"BP","Hyper"},$Z2109))),"Y","N")</f>
        <v>Y</v>
      </c>
      <c r="Q2109" t="str">
        <f>IF(OR(ISNUMBER(SEARCH({"Tobacc","smok"},$Z2109))),"Y","N")</f>
        <v>N</v>
      </c>
      <c r="T2109" s="8" t="s">
        <v>31</v>
      </c>
      <c r="U2109" s="8" t="s">
        <v>31</v>
      </c>
      <c r="Z2109" s="9" t="s">
        <v>1009</v>
      </c>
      <c r="AA2109" t="str">
        <f>IF(OR(ISNUMBER(SEARCH({"Diabetes","Diabetic"},$Z2109))),"Y","N")</f>
        <v>Y</v>
      </c>
      <c r="AB2109" s="6" t="s">
        <v>36</v>
      </c>
    </row>
    <row r="2110" spans="2:28" ht="26.4">
      <c r="B2110">
        <v>2016</v>
      </c>
      <c r="C2110" s="4">
        <v>16054</v>
      </c>
      <c r="D2110" s="5" t="s">
        <v>30</v>
      </c>
      <c r="E2110" s="5" t="s">
        <v>31</v>
      </c>
      <c r="F2110" s="5" t="s">
        <v>32</v>
      </c>
      <c r="G2110" s="6" t="s">
        <v>33</v>
      </c>
      <c r="H2110" s="7">
        <v>72</v>
      </c>
      <c r="I2110" s="5" t="s">
        <v>40</v>
      </c>
      <c r="J2110" t="str">
        <f>IF((ISNUMBER(SEARCH({"Cash"},[1]Sheet2!$I2110))),"Avg","AboveAvg")</f>
        <v>AboveAvg</v>
      </c>
      <c r="L2110" s="5" t="s">
        <v>31</v>
      </c>
      <c r="O2110" t="str">
        <f>IF(OR(ISNUMBER(SEARCH({"smok"},$Z2110))),"Y","N")</f>
        <v>N</v>
      </c>
      <c r="P2110" t="str">
        <f>IF(OR(ISNUMBER(SEARCH({"BP","Hyper"},$Z2110))),"Y","N")</f>
        <v>N</v>
      </c>
      <c r="Q2110" t="str">
        <f>IF(OR(ISNUMBER(SEARCH({"Tobacc","smok"},$Z2110))),"Y","N")</f>
        <v>N</v>
      </c>
      <c r="T2110" s="8" t="s">
        <v>31</v>
      </c>
      <c r="U2110" s="8" t="s">
        <v>31</v>
      </c>
      <c r="Z2110" s="9" t="s">
        <v>474</v>
      </c>
      <c r="AA2110" t="str">
        <f>IF(OR(ISNUMBER(SEARCH({"Diabetes","Diabetic"},$Z2110))),"Y","N")</f>
        <v>N</v>
      </c>
      <c r="AB2110" s="6" t="s">
        <v>36</v>
      </c>
    </row>
    <row r="2111" spans="2:28" ht="409.6">
      <c r="B2111">
        <v>2016</v>
      </c>
      <c r="C2111" s="4">
        <v>23302</v>
      </c>
      <c r="D2111" s="5" t="s">
        <v>30</v>
      </c>
      <c r="E2111" s="5" t="s">
        <v>31</v>
      </c>
      <c r="F2111" s="5" t="s">
        <v>32</v>
      </c>
      <c r="G2111" s="6" t="s">
        <v>33</v>
      </c>
      <c r="H2111" s="7">
        <v>52</v>
      </c>
      <c r="I2111" s="5" t="s">
        <v>40</v>
      </c>
      <c r="J2111" t="str">
        <f>IF((ISNUMBER(SEARCH({"Cash"},[1]Sheet2!$I2111))),"Avg","AboveAvg")</f>
        <v>AboveAvg</v>
      </c>
      <c r="L2111" s="5" t="s">
        <v>44</v>
      </c>
      <c r="O2111" t="str">
        <f>IF(OR(ISNUMBER(SEARCH({"smok"},$Z2111))),"Y","N")</f>
        <v>N</v>
      </c>
      <c r="P2111" t="str">
        <f>IF(OR(ISNUMBER(SEARCH({"BP","Hyper"},$Z2111))),"Y","N")</f>
        <v>N</v>
      </c>
      <c r="Q2111" t="str">
        <f>IF(OR(ISNUMBER(SEARCH({"Tobacc","smok"},$Z2111))),"Y","N")</f>
        <v>N</v>
      </c>
      <c r="T2111" s="8" t="s">
        <v>31</v>
      </c>
      <c r="U2111" s="8" t="s">
        <v>31</v>
      </c>
      <c r="Z2111" s="9" t="s">
        <v>457</v>
      </c>
      <c r="AA2111" t="str">
        <f>IF(OR(ISNUMBER(SEARCH({"Diabetes","Diabetic"},$Z2111))),"Y","N")</f>
        <v>N</v>
      </c>
      <c r="AB2111" s="6" t="s">
        <v>36</v>
      </c>
    </row>
    <row r="2112" spans="2:28">
      <c r="B2112">
        <v>2016</v>
      </c>
      <c r="C2112" s="4">
        <v>14802</v>
      </c>
      <c r="D2112" s="5" t="s">
        <v>30</v>
      </c>
      <c r="E2112" s="5" t="s">
        <v>31</v>
      </c>
      <c r="F2112" s="5" t="s">
        <v>32</v>
      </c>
      <c r="G2112" s="6" t="s">
        <v>33</v>
      </c>
      <c r="H2112" s="7">
        <v>76</v>
      </c>
      <c r="I2112" s="5" t="s">
        <v>34</v>
      </c>
      <c r="J2112" t="str">
        <f>IF((ISNUMBER(SEARCH({"Cash"},[1]Sheet2!$I2112))),"Avg","AboveAvg")</f>
        <v>Avg</v>
      </c>
      <c r="L2112" s="5" t="s">
        <v>41</v>
      </c>
      <c r="O2112" t="str">
        <f>IF(OR(ISNUMBER(SEARCH({"smok"},$Z2112))),"Y","N")</f>
        <v>N</v>
      </c>
      <c r="P2112" t="str">
        <f>IF(OR(ISNUMBER(SEARCH({"BP","Hyper"},$Z2112))),"Y","N")</f>
        <v>N</v>
      </c>
      <c r="Q2112" t="str">
        <f>IF(OR(ISNUMBER(SEARCH({"Tobacc","smok"},$Z2112))),"Y","N")</f>
        <v>N</v>
      </c>
      <c r="T2112" s="8" t="s">
        <v>31</v>
      </c>
      <c r="U2112" s="8" t="s">
        <v>31</v>
      </c>
      <c r="Z2112" s="9" t="s">
        <v>31</v>
      </c>
      <c r="AA2112" t="str">
        <f>IF(OR(ISNUMBER(SEARCH({"Diabetes","Diabetic"},$Z2112))),"Y","N")</f>
        <v>N</v>
      </c>
      <c r="AB2112" s="6" t="s">
        <v>36</v>
      </c>
    </row>
    <row r="2113" spans="2:28" ht="409.6">
      <c r="B2113">
        <v>2016</v>
      </c>
      <c r="C2113" s="4">
        <v>30227</v>
      </c>
      <c r="D2113" s="5" t="s">
        <v>30</v>
      </c>
      <c r="E2113" s="5" t="s">
        <v>31</v>
      </c>
      <c r="F2113" s="5" t="s">
        <v>37</v>
      </c>
      <c r="G2113" s="6" t="s">
        <v>33</v>
      </c>
      <c r="H2113" s="7">
        <v>33</v>
      </c>
      <c r="I2113" s="5" t="s">
        <v>34</v>
      </c>
      <c r="J2113" t="str">
        <f>IF((ISNUMBER(SEARCH({"Cash"},[1]Sheet2!$I2113))),"Avg","AboveAvg")</f>
        <v>Avg</v>
      </c>
      <c r="L2113" s="5" t="s">
        <v>31</v>
      </c>
      <c r="O2113" t="str">
        <f>IF(OR(ISNUMBER(SEARCH({"smok"},$Z2113))),"Y","N")</f>
        <v>N</v>
      </c>
      <c r="P2113" t="str">
        <f>IF(OR(ISNUMBER(SEARCH({"BP","Hyper"},$Z2113))),"Y","N")</f>
        <v>Y</v>
      </c>
      <c r="Q2113" t="str">
        <f>IF(OR(ISNUMBER(SEARCH({"Tobacc","smok"},$Z2113))),"Y","N")</f>
        <v>N</v>
      </c>
      <c r="T2113" s="8" t="s">
        <v>31</v>
      </c>
      <c r="U2113" s="8" t="s">
        <v>31</v>
      </c>
      <c r="Z2113" s="9" t="s">
        <v>1010</v>
      </c>
      <c r="AA2113" t="str">
        <f>IF(OR(ISNUMBER(SEARCH({"Diabetes","Diabetic"},$Z2113))),"Y","N")</f>
        <v>N</v>
      </c>
      <c r="AB2113" s="6" t="s">
        <v>36</v>
      </c>
    </row>
    <row r="2114" spans="2:28" ht="382.8">
      <c r="B2114">
        <v>2016</v>
      </c>
      <c r="C2114" s="4">
        <v>18537</v>
      </c>
      <c r="D2114" s="5" t="s">
        <v>39</v>
      </c>
      <c r="E2114" s="5" t="s">
        <v>31</v>
      </c>
      <c r="F2114" s="5" t="s">
        <v>37</v>
      </c>
      <c r="G2114" s="6" t="s">
        <v>33</v>
      </c>
      <c r="H2114" s="7">
        <v>65</v>
      </c>
      <c r="I2114" s="5" t="s">
        <v>34</v>
      </c>
      <c r="J2114" t="str">
        <f>IF((ISNUMBER(SEARCH({"Cash"},[1]Sheet2!$I2114))),"Avg","AboveAvg")</f>
        <v>Avg</v>
      </c>
      <c r="L2114" s="5" t="s">
        <v>41</v>
      </c>
      <c r="O2114" t="str">
        <f>IF(OR(ISNUMBER(SEARCH({"smok"},$Z2114))),"Y","N")</f>
        <v>N</v>
      </c>
      <c r="P2114" t="str">
        <f>IF(OR(ISNUMBER(SEARCH({"BP","Hyper"},$Z2114))),"Y","N")</f>
        <v>N</v>
      </c>
      <c r="Q2114" t="str">
        <f>IF(OR(ISNUMBER(SEARCH({"Tobacc","smok"},$Z2114))),"Y","N")</f>
        <v>N</v>
      </c>
      <c r="T2114" s="8" t="s">
        <v>31</v>
      </c>
      <c r="U2114" s="8" t="s">
        <v>31</v>
      </c>
      <c r="Z2114" s="9" t="s">
        <v>979</v>
      </c>
      <c r="AA2114" t="str">
        <f>IF(OR(ISNUMBER(SEARCH({"Diabetes","Diabetic"},$Z2114))),"Y","N")</f>
        <v>N</v>
      </c>
      <c r="AB2114" s="6" t="s">
        <v>36</v>
      </c>
    </row>
    <row r="2115" spans="2:28" ht="343.2">
      <c r="B2115">
        <v>2016</v>
      </c>
      <c r="C2115" s="4">
        <v>17690</v>
      </c>
      <c r="D2115" s="5" t="s">
        <v>30</v>
      </c>
      <c r="E2115" s="5" t="s">
        <v>31</v>
      </c>
      <c r="F2115" s="5" t="s">
        <v>32</v>
      </c>
      <c r="G2115" s="6" t="s">
        <v>33</v>
      </c>
      <c r="H2115" s="7">
        <v>68</v>
      </c>
      <c r="I2115" s="5" t="s">
        <v>34</v>
      </c>
      <c r="J2115" t="str">
        <f>IF((ISNUMBER(SEARCH({"Cash"},[1]Sheet2!$I2115))),"Avg","AboveAvg")</f>
        <v>Avg</v>
      </c>
      <c r="L2115" s="5" t="s">
        <v>71</v>
      </c>
      <c r="O2115" t="str">
        <f>IF(OR(ISNUMBER(SEARCH({"smok"},$Z2115))),"Y","N")</f>
        <v>Y</v>
      </c>
      <c r="P2115" t="str">
        <f>IF(OR(ISNUMBER(SEARCH({"BP","Hyper"},$Z2115))),"Y","N")</f>
        <v>N</v>
      </c>
      <c r="Q2115" t="str">
        <f>IF(OR(ISNUMBER(SEARCH({"Tobacc","smok"},$Z2115))),"Y","N")</f>
        <v>Y</v>
      </c>
      <c r="T2115" s="8" t="s">
        <v>31</v>
      </c>
      <c r="U2115" s="8" t="s">
        <v>31</v>
      </c>
      <c r="Z2115" s="9" t="s">
        <v>721</v>
      </c>
      <c r="AA2115" t="str">
        <f>IF(OR(ISNUMBER(SEARCH({"Diabetes","Diabetic"},$Z2115))),"Y","N")</f>
        <v>N</v>
      </c>
      <c r="AB2115" s="6" t="s">
        <v>36</v>
      </c>
    </row>
    <row r="2116" spans="2:28">
      <c r="B2116">
        <v>2016</v>
      </c>
      <c r="C2116" s="4">
        <v>27419</v>
      </c>
      <c r="D2116" s="5" t="s">
        <v>30</v>
      </c>
      <c r="E2116" s="5" t="s">
        <v>31</v>
      </c>
      <c r="F2116" s="5" t="s">
        <v>37</v>
      </c>
      <c r="G2116" s="6" t="s">
        <v>33</v>
      </c>
      <c r="H2116" s="7">
        <v>41</v>
      </c>
      <c r="I2116" s="5" t="s">
        <v>34</v>
      </c>
      <c r="J2116" t="str">
        <f>IF((ISNUMBER(SEARCH({"Cash"},[1]Sheet2!$I2116))),"Avg","AboveAvg")</f>
        <v>Avg</v>
      </c>
      <c r="L2116" s="5" t="s">
        <v>44</v>
      </c>
      <c r="O2116" t="str">
        <f>IF(OR(ISNUMBER(SEARCH({"smok"},$Z2116))),"Y","N")</f>
        <v>N</v>
      </c>
      <c r="P2116" t="str">
        <f>IF(OR(ISNUMBER(SEARCH({"BP","Hyper"},$Z2116))),"Y","N")</f>
        <v>N</v>
      </c>
      <c r="Q2116" t="str">
        <f>IF(OR(ISNUMBER(SEARCH({"Tobacc","smok"},$Z2116))),"Y","N")</f>
        <v>N</v>
      </c>
      <c r="T2116" s="8" t="s">
        <v>31</v>
      </c>
      <c r="U2116" s="8" t="s">
        <v>31</v>
      </c>
      <c r="Z2116" s="9" t="s">
        <v>31</v>
      </c>
      <c r="AA2116" t="str">
        <f>IF(OR(ISNUMBER(SEARCH({"Diabetes","Diabetic"},$Z2116))),"Y","N")</f>
        <v>N</v>
      </c>
      <c r="AB2116" s="6" t="s">
        <v>36</v>
      </c>
    </row>
    <row r="2117" spans="2:28" ht="409.6">
      <c r="B2117">
        <v>2016</v>
      </c>
      <c r="C2117" s="4">
        <v>16997</v>
      </c>
      <c r="D2117" s="5" t="s">
        <v>30</v>
      </c>
      <c r="E2117" s="5" t="s">
        <v>31</v>
      </c>
      <c r="F2117" s="5" t="s">
        <v>32</v>
      </c>
      <c r="G2117" s="6" t="s">
        <v>33</v>
      </c>
      <c r="H2117" s="7">
        <v>70</v>
      </c>
      <c r="I2117" s="5" t="s">
        <v>34</v>
      </c>
      <c r="J2117" t="str">
        <f>IF((ISNUMBER(SEARCH({"Cash"},[1]Sheet2!$I2117))),"Avg","AboveAvg")</f>
        <v>Avg</v>
      </c>
      <c r="L2117" s="5" t="s">
        <v>48</v>
      </c>
      <c r="O2117" t="str">
        <f>IF(OR(ISNUMBER(SEARCH({"smok"},$Z2117))),"Y","N")</f>
        <v>N</v>
      </c>
      <c r="P2117" t="str">
        <f>IF(OR(ISNUMBER(SEARCH({"BP","Hyper"},$Z2117))),"Y","N")</f>
        <v>Y</v>
      </c>
      <c r="Q2117" t="str">
        <f>IF(OR(ISNUMBER(SEARCH({"Tobacc","smok"},$Z2117))),"Y","N")</f>
        <v>N</v>
      </c>
      <c r="T2117" s="8" t="s">
        <v>31</v>
      </c>
      <c r="U2117" s="8" t="s">
        <v>31</v>
      </c>
      <c r="Z2117" s="9" t="s">
        <v>1011</v>
      </c>
      <c r="AA2117" t="str">
        <f>IF(OR(ISNUMBER(SEARCH({"Diabetes","Diabetic"},$Z2117))),"Y","N")</f>
        <v>N</v>
      </c>
      <c r="AB2117" s="6" t="s">
        <v>36</v>
      </c>
    </row>
    <row r="2118" spans="2:28" ht="92.4">
      <c r="B2118">
        <v>2016</v>
      </c>
      <c r="C2118" s="4">
        <v>17012</v>
      </c>
      <c r="D2118" s="5" t="s">
        <v>30</v>
      </c>
      <c r="E2118" s="5" t="s">
        <v>31</v>
      </c>
      <c r="F2118" s="5" t="s">
        <v>37</v>
      </c>
      <c r="G2118" s="6" t="s">
        <v>33</v>
      </c>
      <c r="H2118" s="7">
        <v>70</v>
      </c>
      <c r="I2118" s="5" t="s">
        <v>40</v>
      </c>
      <c r="J2118" t="str">
        <f>IF((ISNUMBER(SEARCH({"Cash"},[1]Sheet2!$I2118))),"Avg","AboveAvg")</f>
        <v>AboveAvg</v>
      </c>
      <c r="L2118" s="5" t="s">
        <v>31</v>
      </c>
      <c r="O2118" t="str">
        <f>IF(OR(ISNUMBER(SEARCH({"smok"},$Z2118))),"Y","N")</f>
        <v>N</v>
      </c>
      <c r="P2118" t="str">
        <f>IF(OR(ISNUMBER(SEARCH({"BP","Hyper"},$Z2118))),"Y","N")</f>
        <v>N</v>
      </c>
      <c r="Q2118" t="str">
        <f>IF(OR(ISNUMBER(SEARCH({"Tobacc","smok"},$Z2118))),"Y","N")</f>
        <v>N</v>
      </c>
      <c r="T2118" s="8" t="s">
        <v>31</v>
      </c>
      <c r="U2118" s="8" t="s">
        <v>31</v>
      </c>
      <c r="Z2118" s="9" t="s">
        <v>1012</v>
      </c>
      <c r="AA2118" t="str">
        <f>IF(OR(ISNUMBER(SEARCH({"Diabetes","Diabetic"},$Z2118))),"Y","N")</f>
        <v>N</v>
      </c>
      <c r="AB2118" s="6" t="s">
        <v>36</v>
      </c>
    </row>
    <row r="2119" spans="2:28" ht="409.6">
      <c r="B2119">
        <v>2016</v>
      </c>
      <c r="C2119" s="4">
        <v>22861</v>
      </c>
      <c r="D2119" s="5" t="s">
        <v>39</v>
      </c>
      <c r="E2119" s="5" t="s">
        <v>31</v>
      </c>
      <c r="F2119" s="5" t="s">
        <v>32</v>
      </c>
      <c r="G2119" s="6" t="s">
        <v>33</v>
      </c>
      <c r="H2119" s="7">
        <v>53</v>
      </c>
      <c r="I2119" s="5" t="s">
        <v>34</v>
      </c>
      <c r="J2119" t="str">
        <f>IF((ISNUMBER(SEARCH({"Cash"},[1]Sheet2!$I2119))),"Avg","AboveAvg")</f>
        <v>Avg</v>
      </c>
      <c r="L2119" s="5" t="s">
        <v>31</v>
      </c>
      <c r="O2119" t="str">
        <f>IF(OR(ISNUMBER(SEARCH({"smok"},$Z2119))),"Y","N")</f>
        <v>N</v>
      </c>
      <c r="P2119" t="str">
        <f>IF(OR(ISNUMBER(SEARCH({"BP","Hyper"},$Z2119))),"Y","N")</f>
        <v>Y</v>
      </c>
      <c r="Q2119" t="str">
        <f>IF(OR(ISNUMBER(SEARCH({"Tobacc","smok"},$Z2119))),"Y","N")</f>
        <v>N</v>
      </c>
      <c r="T2119" s="8" t="s">
        <v>31</v>
      </c>
      <c r="U2119" s="8" t="s">
        <v>31</v>
      </c>
      <c r="Z2119" s="9" t="s">
        <v>1013</v>
      </c>
      <c r="AA2119" t="str">
        <f>IF(OR(ISNUMBER(SEARCH({"Diabetes","Diabetic"},$Z2119))),"Y","N")</f>
        <v>N</v>
      </c>
      <c r="AB2119" s="6" t="s">
        <v>36</v>
      </c>
    </row>
    <row r="2120" spans="2:28" ht="145.19999999999999">
      <c r="B2120">
        <v>2016</v>
      </c>
      <c r="C2120" s="4">
        <v>21444</v>
      </c>
      <c r="D2120" s="5" t="s">
        <v>30</v>
      </c>
      <c r="E2120" s="5" t="s">
        <v>31</v>
      </c>
      <c r="F2120" s="5" t="s">
        <v>32</v>
      </c>
      <c r="G2120" s="6" t="s">
        <v>33</v>
      </c>
      <c r="H2120" s="7">
        <v>57</v>
      </c>
      <c r="I2120" s="5" t="s">
        <v>40</v>
      </c>
      <c r="J2120" t="str">
        <f>IF((ISNUMBER(SEARCH({"Cash"},[1]Sheet2!$I2120))),"Avg","AboveAvg")</f>
        <v>AboveAvg</v>
      </c>
      <c r="L2120" s="5" t="s">
        <v>48</v>
      </c>
      <c r="O2120" t="str">
        <f>IF(OR(ISNUMBER(SEARCH({"smok"},$Z2120))),"Y","N")</f>
        <v>N</v>
      </c>
      <c r="P2120" t="str">
        <f>IF(OR(ISNUMBER(SEARCH({"BP","Hyper"},$Z2120))),"Y","N")</f>
        <v>N</v>
      </c>
      <c r="Q2120" t="str">
        <f>IF(OR(ISNUMBER(SEARCH({"Tobacc","smok"},$Z2120))),"Y","N")</f>
        <v>N</v>
      </c>
      <c r="T2120" s="8" t="s">
        <v>31</v>
      </c>
      <c r="U2120" s="8" t="s">
        <v>31</v>
      </c>
      <c r="Z2120" s="9" t="s">
        <v>1014</v>
      </c>
      <c r="AA2120" t="str">
        <f>IF(OR(ISNUMBER(SEARCH({"Diabetes","Diabetic"},$Z2120))),"Y","N")</f>
        <v>N</v>
      </c>
      <c r="AB2120" s="6" t="s">
        <v>36</v>
      </c>
    </row>
    <row r="2121" spans="2:28">
      <c r="B2121">
        <v>2016</v>
      </c>
      <c r="C2121" s="4">
        <v>27419</v>
      </c>
      <c r="D2121" s="5" t="s">
        <v>30</v>
      </c>
      <c r="E2121" s="5" t="s">
        <v>31</v>
      </c>
      <c r="F2121" s="5" t="s">
        <v>37</v>
      </c>
      <c r="G2121" s="6" t="s">
        <v>33</v>
      </c>
      <c r="H2121" s="7">
        <v>41</v>
      </c>
      <c r="I2121" s="5" t="s">
        <v>34</v>
      </c>
      <c r="J2121" t="str">
        <f>IF((ISNUMBER(SEARCH({"Cash"},[1]Sheet2!$I2121))),"Avg","AboveAvg")</f>
        <v>Avg</v>
      </c>
      <c r="L2121" s="5" t="s">
        <v>44</v>
      </c>
      <c r="O2121" t="str">
        <f>IF(OR(ISNUMBER(SEARCH({"smok"},$Z2121))),"Y","N")</f>
        <v>N</v>
      </c>
      <c r="P2121" t="str">
        <f>IF(OR(ISNUMBER(SEARCH({"BP","Hyper"},$Z2121))),"Y","N")</f>
        <v>N</v>
      </c>
      <c r="Q2121" t="str">
        <f>IF(OR(ISNUMBER(SEARCH({"Tobacc","smok"},$Z2121))),"Y","N")</f>
        <v>N</v>
      </c>
      <c r="T2121" s="8" t="s">
        <v>31</v>
      </c>
      <c r="U2121" s="8" t="s">
        <v>31</v>
      </c>
      <c r="Z2121" s="9" t="s">
        <v>31</v>
      </c>
      <c r="AA2121" t="str">
        <f>IF(OR(ISNUMBER(SEARCH({"Diabetes","Diabetic"},$Z2121))),"Y","N")</f>
        <v>N</v>
      </c>
      <c r="AB2121" s="6" t="s">
        <v>36</v>
      </c>
    </row>
    <row r="2122" spans="2:28">
      <c r="B2122">
        <v>2016</v>
      </c>
      <c r="C2122" s="4">
        <v>25692</v>
      </c>
      <c r="D2122" s="5" t="s">
        <v>30</v>
      </c>
      <c r="E2122" s="5" t="s">
        <v>31</v>
      </c>
      <c r="F2122" s="5" t="s">
        <v>37</v>
      </c>
      <c r="G2122" s="6" t="s">
        <v>33</v>
      </c>
      <c r="H2122" s="7">
        <v>46</v>
      </c>
      <c r="I2122" s="5" t="s">
        <v>40</v>
      </c>
      <c r="J2122" t="str">
        <f>IF((ISNUMBER(SEARCH({"Cash"},[1]Sheet2!$I2122))),"Avg","AboveAvg")</f>
        <v>AboveAvg</v>
      </c>
      <c r="L2122" s="5" t="s">
        <v>44</v>
      </c>
      <c r="O2122" t="str">
        <f>IF(OR(ISNUMBER(SEARCH({"smok"},$Z2122))),"Y","N")</f>
        <v>N</v>
      </c>
      <c r="P2122" t="str">
        <f>IF(OR(ISNUMBER(SEARCH({"BP","Hyper"},$Z2122))),"Y","N")</f>
        <v>N</v>
      </c>
      <c r="Q2122" t="str">
        <f>IF(OR(ISNUMBER(SEARCH({"Tobacc","smok"},$Z2122))),"Y","N")</f>
        <v>N</v>
      </c>
      <c r="T2122" s="8" t="s">
        <v>31</v>
      </c>
      <c r="U2122" s="8" t="s">
        <v>31</v>
      </c>
      <c r="Z2122" s="9" t="s">
        <v>31</v>
      </c>
      <c r="AA2122" t="str">
        <f>IF(OR(ISNUMBER(SEARCH({"Diabetes","Diabetic"},$Z2122))),"Y","N")</f>
        <v>N</v>
      </c>
      <c r="AB2122" s="6" t="s">
        <v>36</v>
      </c>
    </row>
    <row r="2123" spans="2:28" ht="409.6">
      <c r="B2123">
        <v>2016</v>
      </c>
      <c r="C2123" s="4">
        <v>39793</v>
      </c>
      <c r="D2123" s="5" t="s">
        <v>39</v>
      </c>
      <c r="E2123" s="5" t="s">
        <v>31</v>
      </c>
      <c r="F2123" s="5" t="s">
        <v>32</v>
      </c>
      <c r="G2123" s="6" t="s">
        <v>33</v>
      </c>
      <c r="H2123" s="7">
        <v>7</v>
      </c>
      <c r="I2123" s="5" t="s">
        <v>34</v>
      </c>
      <c r="J2123" t="str">
        <f>IF((ISNUMBER(SEARCH({"Cash"},[1]Sheet2!$I2123))),"Avg","AboveAvg")</f>
        <v>Avg</v>
      </c>
      <c r="L2123" s="5" t="s">
        <v>71</v>
      </c>
      <c r="O2123" t="str">
        <f>IF(OR(ISNUMBER(SEARCH({"smok"},$Z2123))),"Y","N")</f>
        <v>N</v>
      </c>
      <c r="P2123" t="str">
        <f>IF(OR(ISNUMBER(SEARCH({"BP","Hyper"},$Z2123))),"Y","N")</f>
        <v>N</v>
      </c>
      <c r="Q2123" t="str">
        <f>IF(OR(ISNUMBER(SEARCH({"Tobacc","smok"},$Z2123))),"Y","N")</f>
        <v>N</v>
      </c>
      <c r="T2123" s="8" t="s">
        <v>31</v>
      </c>
      <c r="U2123" s="8" t="s">
        <v>31</v>
      </c>
      <c r="Z2123" s="9" t="s">
        <v>1015</v>
      </c>
      <c r="AA2123" t="str">
        <f>IF(OR(ISNUMBER(SEARCH({"Diabetes","Diabetic"},$Z2123))),"Y","N")</f>
        <v>N</v>
      </c>
      <c r="AB2123" s="6" t="s">
        <v>36</v>
      </c>
    </row>
    <row r="2124" spans="2:28">
      <c r="B2124">
        <v>2016</v>
      </c>
      <c r="C2124" s="4">
        <v>19420</v>
      </c>
      <c r="D2124" s="5" t="s">
        <v>30</v>
      </c>
      <c r="E2124" s="5" t="s">
        <v>31</v>
      </c>
      <c r="F2124" s="5" t="s">
        <v>32</v>
      </c>
      <c r="G2124" s="6" t="s">
        <v>33</v>
      </c>
      <c r="H2124" s="7">
        <v>63</v>
      </c>
      <c r="I2124" s="5" t="s">
        <v>34</v>
      </c>
      <c r="J2124" t="str">
        <f>IF((ISNUMBER(SEARCH({"Cash"},[1]Sheet2!$I2124))),"Avg","AboveAvg")</f>
        <v>Avg</v>
      </c>
      <c r="L2124" s="5" t="s">
        <v>44</v>
      </c>
      <c r="O2124" t="str">
        <f>IF(OR(ISNUMBER(SEARCH({"smok"},$Z2124))),"Y","N")</f>
        <v>N</v>
      </c>
      <c r="P2124" t="str">
        <f>IF(OR(ISNUMBER(SEARCH({"BP","Hyper"},$Z2124))),"Y","N")</f>
        <v>N</v>
      </c>
      <c r="Q2124" t="str">
        <f>IF(OR(ISNUMBER(SEARCH({"Tobacc","smok"},$Z2124))),"Y","N")</f>
        <v>N</v>
      </c>
      <c r="T2124" s="8" t="s">
        <v>31</v>
      </c>
      <c r="U2124" s="8" t="s">
        <v>31</v>
      </c>
      <c r="Z2124" s="9" t="s">
        <v>31</v>
      </c>
      <c r="AA2124" t="str">
        <f>IF(OR(ISNUMBER(SEARCH({"Diabetes","Diabetic"},$Z2124))),"Y","N")</f>
        <v>N</v>
      </c>
      <c r="AB2124" s="6" t="s">
        <v>36</v>
      </c>
    </row>
    <row r="2125" spans="2:28" ht="158.4">
      <c r="B2125">
        <v>2016</v>
      </c>
      <c r="C2125" s="4">
        <v>32236</v>
      </c>
      <c r="D2125" s="5" t="s">
        <v>30</v>
      </c>
      <c r="E2125" s="5" t="s">
        <v>31</v>
      </c>
      <c r="F2125" s="5" t="s">
        <v>32</v>
      </c>
      <c r="G2125" s="6" t="s">
        <v>33</v>
      </c>
      <c r="H2125" s="7">
        <v>28</v>
      </c>
      <c r="I2125" s="5" t="s">
        <v>40</v>
      </c>
      <c r="J2125" t="str">
        <f>IF((ISNUMBER(SEARCH({"Cash"},[1]Sheet2!$I2125))),"Avg","AboveAvg")</f>
        <v>AboveAvg</v>
      </c>
      <c r="L2125" s="5" t="s">
        <v>31</v>
      </c>
      <c r="O2125" t="str">
        <f>IF(OR(ISNUMBER(SEARCH({"smok"},$Z2125))),"Y","N")</f>
        <v>N</v>
      </c>
      <c r="P2125" t="str">
        <f>IF(OR(ISNUMBER(SEARCH({"BP","Hyper"},$Z2125))),"Y","N")</f>
        <v>N</v>
      </c>
      <c r="Q2125" t="str">
        <f>IF(OR(ISNUMBER(SEARCH({"Tobacc","smok"},$Z2125))),"Y","N")</f>
        <v>N</v>
      </c>
      <c r="T2125" s="8" t="s">
        <v>31</v>
      </c>
      <c r="U2125" s="8" t="s">
        <v>31</v>
      </c>
      <c r="Z2125" s="9" t="s">
        <v>468</v>
      </c>
      <c r="AA2125" t="str">
        <f>IF(OR(ISNUMBER(SEARCH({"Diabetes","Diabetic"},$Z2125))),"Y","N")</f>
        <v>N</v>
      </c>
      <c r="AB2125" s="6" t="s">
        <v>36</v>
      </c>
    </row>
    <row r="2126" spans="2:28">
      <c r="B2126">
        <v>2016</v>
      </c>
      <c r="C2126" s="4">
        <v>22494</v>
      </c>
      <c r="D2126" s="5" t="s">
        <v>30</v>
      </c>
      <c r="E2126" s="5" t="s">
        <v>31</v>
      </c>
      <c r="F2126" s="5" t="s">
        <v>37</v>
      </c>
      <c r="G2126" s="6" t="s">
        <v>33</v>
      </c>
      <c r="H2126" s="7">
        <v>55</v>
      </c>
      <c r="I2126" s="5" t="s">
        <v>40</v>
      </c>
      <c r="J2126" t="str">
        <f>IF((ISNUMBER(SEARCH({"Cash"},[1]Sheet2!$I2126))),"Avg","AboveAvg")</f>
        <v>AboveAvg</v>
      </c>
      <c r="L2126" s="5" t="s">
        <v>31</v>
      </c>
      <c r="O2126" t="str">
        <f>IF(OR(ISNUMBER(SEARCH({"smok"},$Z2126))),"Y","N")</f>
        <v>N</v>
      </c>
      <c r="P2126" t="str">
        <f>IF(OR(ISNUMBER(SEARCH({"BP","Hyper"},$Z2126))),"Y","N")</f>
        <v>N</v>
      </c>
      <c r="Q2126" t="str">
        <f>IF(OR(ISNUMBER(SEARCH({"Tobacc","smok"},$Z2126))),"Y","N")</f>
        <v>N</v>
      </c>
      <c r="T2126" s="8" t="s">
        <v>31</v>
      </c>
      <c r="U2126" s="8" t="s">
        <v>31</v>
      </c>
      <c r="Z2126" s="9" t="s">
        <v>31</v>
      </c>
      <c r="AA2126" t="str">
        <f>IF(OR(ISNUMBER(SEARCH({"Diabetes","Diabetic"},$Z2126))),"Y","N")</f>
        <v>N</v>
      </c>
      <c r="AB2126" s="6" t="s">
        <v>36</v>
      </c>
    </row>
    <row r="2127" spans="2:28" ht="409.6">
      <c r="B2127">
        <v>2016</v>
      </c>
      <c r="C2127" s="4">
        <v>18459</v>
      </c>
      <c r="D2127" s="5" t="s">
        <v>30</v>
      </c>
      <c r="E2127" s="5" t="s">
        <v>31</v>
      </c>
      <c r="F2127" s="5" t="s">
        <v>32</v>
      </c>
      <c r="G2127" s="6" t="s">
        <v>33</v>
      </c>
      <c r="H2127" s="7">
        <v>66</v>
      </c>
      <c r="I2127" s="5" t="s">
        <v>40</v>
      </c>
      <c r="J2127" t="str">
        <f>IF((ISNUMBER(SEARCH({"Cash"},[1]Sheet2!$I2127))),"Avg","AboveAvg")</f>
        <v>AboveAvg</v>
      </c>
      <c r="L2127" s="5" t="s">
        <v>41</v>
      </c>
      <c r="O2127" t="str">
        <f>IF(OR(ISNUMBER(SEARCH({"smok"},$Z2127))),"Y","N")</f>
        <v>N</v>
      </c>
      <c r="P2127" t="str">
        <f>IF(OR(ISNUMBER(SEARCH({"BP","Hyper"},$Z2127))),"Y","N")</f>
        <v>Y</v>
      </c>
      <c r="Q2127" t="str">
        <f>IF(OR(ISNUMBER(SEARCH({"Tobacc","smok"},$Z2127))),"Y","N")</f>
        <v>N</v>
      </c>
      <c r="T2127" s="8" t="s">
        <v>31</v>
      </c>
      <c r="U2127" s="8" t="s">
        <v>31</v>
      </c>
      <c r="Z2127" s="9" t="s">
        <v>1016</v>
      </c>
      <c r="AA2127" t="str">
        <f>IF(OR(ISNUMBER(SEARCH({"Diabetes","Diabetic"},$Z2127))),"Y","N")</f>
        <v>Y</v>
      </c>
      <c r="AB2127" s="6" t="s">
        <v>36</v>
      </c>
    </row>
    <row r="2128" spans="2:28" ht="396">
      <c r="B2128">
        <v>2016</v>
      </c>
      <c r="C2128" s="4">
        <v>19786</v>
      </c>
      <c r="D2128" s="5" t="s">
        <v>30</v>
      </c>
      <c r="E2128" s="5" t="s">
        <v>31</v>
      </c>
      <c r="F2128" s="5" t="s">
        <v>32</v>
      </c>
      <c r="G2128" s="6" t="s">
        <v>33</v>
      </c>
      <c r="H2128" s="7">
        <v>62</v>
      </c>
      <c r="I2128" s="5" t="s">
        <v>40</v>
      </c>
      <c r="J2128" t="str">
        <f>IF((ISNUMBER(SEARCH({"Cash"},[1]Sheet2!$I2128))),"Avg","AboveAvg")</f>
        <v>AboveAvg</v>
      </c>
      <c r="L2128" s="5" t="s">
        <v>31</v>
      </c>
      <c r="O2128" t="str">
        <f>IF(OR(ISNUMBER(SEARCH({"smok"},$Z2128))),"Y","N")</f>
        <v>N</v>
      </c>
      <c r="P2128" t="str">
        <f>IF(OR(ISNUMBER(SEARCH({"BP","Hyper"},$Z2128))),"Y","N")</f>
        <v>Y</v>
      </c>
      <c r="Q2128" t="str">
        <f>IF(OR(ISNUMBER(SEARCH({"Tobacc","smok"},$Z2128))),"Y","N")</f>
        <v>N</v>
      </c>
      <c r="T2128" s="8" t="s">
        <v>31</v>
      </c>
      <c r="U2128" s="8" t="s">
        <v>31</v>
      </c>
      <c r="Z2128" s="9" t="s">
        <v>1017</v>
      </c>
      <c r="AA2128" t="str">
        <f>IF(OR(ISNUMBER(SEARCH({"Diabetes","Diabetic"},$Z2128))),"Y","N")</f>
        <v>N</v>
      </c>
      <c r="AB2128" s="6" t="s">
        <v>36</v>
      </c>
    </row>
    <row r="2129" spans="2:28" ht="356.4">
      <c r="B2129">
        <v>2016</v>
      </c>
      <c r="C2129" s="4">
        <v>21676</v>
      </c>
      <c r="D2129" s="5" t="s">
        <v>30</v>
      </c>
      <c r="E2129" s="5" t="s">
        <v>31</v>
      </c>
      <c r="F2129" s="5" t="s">
        <v>32</v>
      </c>
      <c r="G2129" s="6" t="s">
        <v>33</v>
      </c>
      <c r="H2129" s="7">
        <v>57</v>
      </c>
      <c r="I2129" s="5" t="s">
        <v>40</v>
      </c>
      <c r="J2129" t="str">
        <f>IF((ISNUMBER(SEARCH({"Cash"},[1]Sheet2!$I2129))),"Avg","AboveAvg")</f>
        <v>AboveAvg</v>
      </c>
      <c r="L2129" s="5" t="s">
        <v>31</v>
      </c>
      <c r="O2129" t="str">
        <f>IF(OR(ISNUMBER(SEARCH({"smok"},$Z2129))),"Y","N")</f>
        <v>N</v>
      </c>
      <c r="P2129" t="str">
        <f>IF(OR(ISNUMBER(SEARCH({"BP","Hyper"},$Z2129))),"Y","N")</f>
        <v>N</v>
      </c>
      <c r="Q2129" t="str">
        <f>IF(OR(ISNUMBER(SEARCH({"Tobacc","smok"},$Z2129))),"Y","N")</f>
        <v>N</v>
      </c>
      <c r="T2129" s="8" t="s">
        <v>31</v>
      </c>
      <c r="U2129" s="8" t="s">
        <v>31</v>
      </c>
      <c r="Z2129" s="9" t="s">
        <v>1018</v>
      </c>
      <c r="AA2129" t="str">
        <f>IF(OR(ISNUMBER(SEARCH({"Diabetes","Diabetic"},$Z2129))),"Y","N")</f>
        <v>N</v>
      </c>
      <c r="AB2129" s="6" t="s">
        <v>36</v>
      </c>
    </row>
    <row r="2130" spans="2:28" ht="264">
      <c r="B2130">
        <v>2016</v>
      </c>
      <c r="C2130" s="4">
        <v>30085</v>
      </c>
      <c r="D2130" s="5" t="s">
        <v>30</v>
      </c>
      <c r="E2130" s="5" t="s">
        <v>31</v>
      </c>
      <c r="F2130" s="5" t="s">
        <v>37</v>
      </c>
      <c r="G2130" s="6" t="s">
        <v>33</v>
      </c>
      <c r="H2130" s="7">
        <v>34</v>
      </c>
      <c r="I2130" s="5" t="s">
        <v>40</v>
      </c>
      <c r="J2130" t="str">
        <f>IF((ISNUMBER(SEARCH({"Cash"},[1]Sheet2!$I2130))),"Avg","AboveAvg")</f>
        <v>AboveAvg</v>
      </c>
      <c r="L2130" s="5" t="s">
        <v>44</v>
      </c>
      <c r="O2130" t="str">
        <f>IF(OR(ISNUMBER(SEARCH({"smok"},$Z2130))),"Y","N")</f>
        <v>N</v>
      </c>
      <c r="P2130" t="str">
        <f>IF(OR(ISNUMBER(SEARCH({"BP","Hyper"},$Z2130))),"Y","N")</f>
        <v>N</v>
      </c>
      <c r="Q2130" t="str">
        <f>IF(OR(ISNUMBER(SEARCH({"Tobacc","smok"},$Z2130))),"Y","N")</f>
        <v>N</v>
      </c>
      <c r="T2130" s="8" t="s">
        <v>31</v>
      </c>
      <c r="U2130" s="8" t="s">
        <v>31</v>
      </c>
      <c r="Z2130" s="9" t="s">
        <v>169</v>
      </c>
      <c r="AA2130" t="str">
        <f>IF(OR(ISNUMBER(SEARCH({"Diabetes","Diabetic"},$Z2130))),"Y","N")</f>
        <v>N</v>
      </c>
      <c r="AB2130" s="6" t="s">
        <v>36</v>
      </c>
    </row>
    <row r="2131" spans="2:28">
      <c r="B2131">
        <v>2016</v>
      </c>
      <c r="C2131" s="4">
        <v>35525</v>
      </c>
      <c r="D2131" s="5" t="s">
        <v>30</v>
      </c>
      <c r="E2131" s="5" t="s">
        <v>31</v>
      </c>
      <c r="F2131" s="5" t="s">
        <v>32</v>
      </c>
      <c r="G2131" s="6" t="s">
        <v>33</v>
      </c>
      <c r="H2131" s="7">
        <v>19</v>
      </c>
      <c r="I2131" s="5" t="s">
        <v>34</v>
      </c>
      <c r="J2131" t="str">
        <f>IF((ISNUMBER(SEARCH({"Cash"},[1]Sheet2!$I2131))),"Avg","AboveAvg")</f>
        <v>Avg</v>
      </c>
      <c r="L2131" s="5" t="s">
        <v>93</v>
      </c>
      <c r="O2131" t="str">
        <f>IF(OR(ISNUMBER(SEARCH({"smok"},$Z2131))),"Y","N")</f>
        <v>N</v>
      </c>
      <c r="P2131" t="str">
        <f>IF(OR(ISNUMBER(SEARCH({"BP","Hyper"},$Z2131))),"Y","N")</f>
        <v>N</v>
      </c>
      <c r="Q2131" t="str">
        <f>IF(OR(ISNUMBER(SEARCH({"Tobacc","smok"},$Z2131))),"Y","N")</f>
        <v>N</v>
      </c>
      <c r="T2131" s="8" t="s">
        <v>31</v>
      </c>
      <c r="U2131" s="8" t="s">
        <v>31</v>
      </c>
      <c r="Z2131" s="9" t="s">
        <v>31</v>
      </c>
      <c r="AA2131" t="str">
        <f>IF(OR(ISNUMBER(SEARCH({"Diabetes","Diabetic"},$Z2131))),"Y","N")</f>
        <v>N</v>
      </c>
      <c r="AB2131" s="6" t="s">
        <v>36</v>
      </c>
    </row>
    <row r="2132" spans="2:28">
      <c r="B2132">
        <v>2016</v>
      </c>
      <c r="C2132" s="4">
        <v>28722</v>
      </c>
      <c r="D2132" s="5" t="s">
        <v>30</v>
      </c>
      <c r="E2132" s="5" t="s">
        <v>31</v>
      </c>
      <c r="F2132" s="5" t="s">
        <v>37</v>
      </c>
      <c r="G2132" s="6" t="s">
        <v>33</v>
      </c>
      <c r="H2132" s="7">
        <v>37</v>
      </c>
      <c r="I2132" s="5" t="s">
        <v>40</v>
      </c>
      <c r="J2132" t="str">
        <f>IF((ISNUMBER(SEARCH({"Cash"},[1]Sheet2!$I2132))),"Avg","AboveAvg")</f>
        <v>AboveAvg</v>
      </c>
      <c r="L2132" s="5" t="s">
        <v>31</v>
      </c>
      <c r="O2132" t="str">
        <f>IF(OR(ISNUMBER(SEARCH({"smok"},$Z2132))),"Y","N")</f>
        <v>N</v>
      </c>
      <c r="P2132" t="str">
        <f>IF(OR(ISNUMBER(SEARCH({"BP","Hyper"},$Z2132))),"Y","N")</f>
        <v>N</v>
      </c>
      <c r="Q2132" t="str">
        <f>IF(OR(ISNUMBER(SEARCH({"Tobacc","smok"},$Z2132))),"Y","N")</f>
        <v>N</v>
      </c>
      <c r="T2132" s="8" t="s">
        <v>31</v>
      </c>
      <c r="U2132" s="8" t="s">
        <v>31</v>
      </c>
      <c r="Z2132" s="9" t="s">
        <v>31</v>
      </c>
      <c r="AA2132" t="str">
        <f>IF(OR(ISNUMBER(SEARCH({"Diabetes","Diabetic"},$Z2132))),"Y","N")</f>
        <v>N</v>
      </c>
      <c r="AB2132" s="6" t="s">
        <v>36</v>
      </c>
    </row>
    <row r="2133" spans="2:28" ht="118.8">
      <c r="B2133">
        <v>2016</v>
      </c>
      <c r="C2133" s="4">
        <v>23405</v>
      </c>
      <c r="D2133" s="5" t="s">
        <v>30</v>
      </c>
      <c r="E2133" s="5" t="s">
        <v>31</v>
      </c>
      <c r="F2133" s="5" t="s">
        <v>37</v>
      </c>
      <c r="G2133" s="6" t="s">
        <v>33</v>
      </c>
      <c r="H2133" s="7">
        <v>52</v>
      </c>
      <c r="I2133" s="5" t="s">
        <v>40</v>
      </c>
      <c r="J2133" t="str">
        <f>IF((ISNUMBER(SEARCH({"Cash"},[1]Sheet2!$I2133))),"Avg","AboveAvg")</f>
        <v>AboveAvg</v>
      </c>
      <c r="L2133" s="5" t="s">
        <v>31</v>
      </c>
      <c r="O2133" t="str">
        <f>IF(OR(ISNUMBER(SEARCH({"smok"},$Z2133))),"Y","N")</f>
        <v>N</v>
      </c>
      <c r="P2133" t="str">
        <f>IF(OR(ISNUMBER(SEARCH({"BP","Hyper"},$Z2133))),"Y","N")</f>
        <v>N</v>
      </c>
      <c r="Q2133" t="str">
        <f>IF(OR(ISNUMBER(SEARCH({"Tobacc","smok"},$Z2133))),"Y","N")</f>
        <v>N</v>
      </c>
      <c r="T2133" s="8" t="s">
        <v>31</v>
      </c>
      <c r="U2133" s="8" t="s">
        <v>31</v>
      </c>
      <c r="Z2133" s="9" t="s">
        <v>464</v>
      </c>
      <c r="AA2133" t="str">
        <f>IF(OR(ISNUMBER(SEARCH({"Diabetes","Diabetic"},$Z2133))),"Y","N")</f>
        <v>Y</v>
      </c>
      <c r="AB2133" s="6" t="s">
        <v>36</v>
      </c>
    </row>
    <row r="2134" spans="2:28">
      <c r="B2134">
        <v>2016</v>
      </c>
      <c r="C2134" s="4">
        <v>17673</v>
      </c>
      <c r="D2134" s="5" t="s">
        <v>30</v>
      </c>
      <c r="E2134" s="5" t="s">
        <v>31</v>
      </c>
      <c r="F2134" s="5" t="s">
        <v>37</v>
      </c>
      <c r="G2134" s="6" t="s">
        <v>33</v>
      </c>
      <c r="H2134" s="7">
        <v>68</v>
      </c>
      <c r="I2134" s="5" t="s">
        <v>34</v>
      </c>
      <c r="J2134" t="str">
        <f>IF((ISNUMBER(SEARCH({"Cash"},[1]Sheet2!$I2134))),"Avg","AboveAvg")</f>
        <v>Avg</v>
      </c>
      <c r="L2134" s="5" t="s">
        <v>31</v>
      </c>
      <c r="O2134" t="str">
        <f>IF(OR(ISNUMBER(SEARCH({"smok"},$Z2134))),"Y","N")</f>
        <v>N</v>
      </c>
      <c r="P2134" t="str">
        <f>IF(OR(ISNUMBER(SEARCH({"BP","Hyper"},$Z2134))),"Y","N")</f>
        <v>N</v>
      </c>
      <c r="Q2134" t="str">
        <f>IF(OR(ISNUMBER(SEARCH({"Tobacc","smok"},$Z2134))),"Y","N")</f>
        <v>N</v>
      </c>
      <c r="T2134" s="8" t="s">
        <v>31</v>
      </c>
      <c r="U2134" s="8" t="s">
        <v>31</v>
      </c>
      <c r="Z2134" s="9" t="s">
        <v>31</v>
      </c>
      <c r="AA2134" t="str">
        <f>IF(OR(ISNUMBER(SEARCH({"Diabetes","Diabetic"},$Z2134))),"Y","N")</f>
        <v>N</v>
      </c>
      <c r="AB2134" s="6" t="s">
        <v>36</v>
      </c>
    </row>
    <row r="2135" spans="2:28" ht="39.6">
      <c r="B2135">
        <v>2016</v>
      </c>
      <c r="C2135" s="4">
        <v>23069</v>
      </c>
      <c r="D2135" s="5" t="s">
        <v>30</v>
      </c>
      <c r="E2135" s="5" t="s">
        <v>31</v>
      </c>
      <c r="F2135" s="5" t="s">
        <v>32</v>
      </c>
      <c r="G2135" s="6" t="s">
        <v>33</v>
      </c>
      <c r="H2135" s="7">
        <v>53</v>
      </c>
      <c r="I2135" s="5" t="s">
        <v>34</v>
      </c>
      <c r="J2135" t="str">
        <f>IF((ISNUMBER(SEARCH({"Cash"},[1]Sheet2!$I2135))),"Avg","AboveAvg")</f>
        <v>Avg</v>
      </c>
      <c r="L2135" s="5" t="s">
        <v>41</v>
      </c>
      <c r="O2135" t="str">
        <f>IF(OR(ISNUMBER(SEARCH({"smok"},$Z2135))),"Y","N")</f>
        <v>N</v>
      </c>
      <c r="P2135" t="str">
        <f>IF(OR(ISNUMBER(SEARCH({"BP","Hyper"},$Z2135))),"Y","N")</f>
        <v>N</v>
      </c>
      <c r="Q2135" t="str">
        <f>IF(OR(ISNUMBER(SEARCH({"Tobacc","smok"},$Z2135))),"Y","N")</f>
        <v>N</v>
      </c>
      <c r="T2135" s="8" t="s">
        <v>31</v>
      </c>
      <c r="U2135" s="8" t="s">
        <v>31</v>
      </c>
      <c r="Z2135" s="9" t="s">
        <v>696</v>
      </c>
      <c r="AA2135" t="str">
        <f>IF(OR(ISNUMBER(SEARCH({"Diabetes","Diabetic"},$Z2135))),"Y","N")</f>
        <v>N</v>
      </c>
      <c r="AB2135" s="6" t="s">
        <v>36</v>
      </c>
    </row>
    <row r="2136" spans="2:28" ht="52.8">
      <c r="B2136">
        <v>2016</v>
      </c>
      <c r="C2136" s="4">
        <v>18358</v>
      </c>
      <c r="D2136" s="5" t="s">
        <v>30</v>
      </c>
      <c r="E2136" s="5" t="s">
        <v>31</v>
      </c>
      <c r="F2136" s="5" t="s">
        <v>32</v>
      </c>
      <c r="G2136" s="6" t="s">
        <v>33</v>
      </c>
      <c r="H2136" s="7">
        <v>66</v>
      </c>
      <c r="I2136" s="5" t="s">
        <v>40</v>
      </c>
      <c r="J2136" t="str">
        <f>IF((ISNUMBER(SEARCH({"Cash"},[1]Sheet2!$I2136))),"Avg","AboveAvg")</f>
        <v>AboveAvg</v>
      </c>
      <c r="L2136" s="5" t="s">
        <v>44</v>
      </c>
      <c r="O2136" t="str">
        <f>IF(OR(ISNUMBER(SEARCH({"smok"},$Z2136))),"Y","N")</f>
        <v>N</v>
      </c>
      <c r="P2136" t="str">
        <f>IF(OR(ISNUMBER(SEARCH({"BP","Hyper"},$Z2136))),"Y","N")</f>
        <v>N</v>
      </c>
      <c r="Q2136" t="str">
        <f>IF(OR(ISNUMBER(SEARCH({"Tobacc","smok"},$Z2136))),"Y","N")</f>
        <v>N</v>
      </c>
      <c r="T2136" s="8" t="s">
        <v>31</v>
      </c>
      <c r="U2136" s="8" t="s">
        <v>31</v>
      </c>
      <c r="Z2136" s="9" t="s">
        <v>1019</v>
      </c>
      <c r="AA2136" t="str">
        <f>IF(OR(ISNUMBER(SEARCH({"Diabetes","Diabetic"},$Z2136))),"Y","N")</f>
        <v>N</v>
      </c>
      <c r="AB2136" s="6" t="s">
        <v>36</v>
      </c>
    </row>
    <row r="2137" spans="2:28" ht="52.8">
      <c r="B2137">
        <v>2016</v>
      </c>
      <c r="C2137" s="4">
        <v>21258</v>
      </c>
      <c r="D2137" s="5" t="s">
        <v>30</v>
      </c>
      <c r="E2137" s="5" t="s">
        <v>31</v>
      </c>
      <c r="F2137" s="5" t="s">
        <v>32</v>
      </c>
      <c r="G2137" s="6" t="s">
        <v>33</v>
      </c>
      <c r="H2137" s="7">
        <v>58</v>
      </c>
      <c r="I2137" s="5" t="s">
        <v>34</v>
      </c>
      <c r="J2137" t="str">
        <f>IF((ISNUMBER(SEARCH({"Cash"},[1]Sheet2!$I2137))),"Avg","AboveAvg")</f>
        <v>Avg</v>
      </c>
      <c r="L2137" s="5" t="s">
        <v>44</v>
      </c>
      <c r="O2137" t="str">
        <f>IF(OR(ISNUMBER(SEARCH({"smok"},$Z2137))),"Y","N")</f>
        <v>N</v>
      </c>
      <c r="P2137" t="str">
        <f>IF(OR(ISNUMBER(SEARCH({"BP","Hyper"},$Z2137))),"Y","N")</f>
        <v>N</v>
      </c>
      <c r="Q2137" t="str">
        <f>IF(OR(ISNUMBER(SEARCH({"Tobacc","smok"},$Z2137))),"Y","N")</f>
        <v>N</v>
      </c>
      <c r="T2137" s="8" t="s">
        <v>31</v>
      </c>
      <c r="U2137" s="8" t="s">
        <v>31</v>
      </c>
      <c r="Z2137" s="9" t="s">
        <v>604</v>
      </c>
      <c r="AA2137" t="str">
        <f>IF(OR(ISNUMBER(SEARCH({"Diabetes","Diabetic"},$Z2137))),"Y","N")</f>
        <v>Y</v>
      </c>
      <c r="AB2137" s="6" t="s">
        <v>36</v>
      </c>
    </row>
    <row r="2138" spans="2:28">
      <c r="B2138">
        <v>2016</v>
      </c>
      <c r="C2138" s="4">
        <v>21576</v>
      </c>
      <c r="D2138" s="5" t="s">
        <v>30</v>
      </c>
      <c r="E2138" s="5" t="s">
        <v>31</v>
      </c>
      <c r="F2138" s="5" t="s">
        <v>32</v>
      </c>
      <c r="G2138" s="6" t="s">
        <v>33</v>
      </c>
      <c r="H2138" s="7">
        <v>57</v>
      </c>
      <c r="I2138" s="5" t="s">
        <v>34</v>
      </c>
      <c r="J2138" t="str">
        <f>IF((ISNUMBER(SEARCH({"Cash"},[1]Sheet2!$I2138))),"Avg","AboveAvg")</f>
        <v>Avg</v>
      </c>
      <c r="L2138" s="5" t="s">
        <v>31</v>
      </c>
      <c r="O2138" t="str">
        <f>IF(OR(ISNUMBER(SEARCH({"smok"},$Z2138))),"Y","N")</f>
        <v>N</v>
      </c>
      <c r="P2138" t="str">
        <f>IF(OR(ISNUMBER(SEARCH({"BP","Hyper"},$Z2138))),"Y","N")</f>
        <v>N</v>
      </c>
      <c r="Q2138" t="str">
        <f>IF(OR(ISNUMBER(SEARCH({"Tobacc","smok"},$Z2138))),"Y","N")</f>
        <v>N</v>
      </c>
      <c r="T2138" s="8" t="s">
        <v>31</v>
      </c>
      <c r="U2138" s="8" t="s">
        <v>31</v>
      </c>
      <c r="Z2138" s="9" t="s">
        <v>31</v>
      </c>
      <c r="AA2138" t="str">
        <f>IF(OR(ISNUMBER(SEARCH({"Diabetes","Diabetic"},$Z2138))),"Y","N")</f>
        <v>N</v>
      </c>
      <c r="AB2138" s="6" t="s">
        <v>36</v>
      </c>
    </row>
    <row r="2139" spans="2:28" ht="105.6">
      <c r="B2139">
        <v>2016</v>
      </c>
      <c r="C2139" s="4">
        <v>18864</v>
      </c>
      <c r="D2139" s="5" t="s">
        <v>30</v>
      </c>
      <c r="E2139" s="5" t="s">
        <v>31</v>
      </c>
      <c r="F2139" s="5" t="s">
        <v>37</v>
      </c>
      <c r="G2139" s="6" t="s">
        <v>33</v>
      </c>
      <c r="H2139" s="7">
        <v>65</v>
      </c>
      <c r="I2139" s="5" t="s">
        <v>34</v>
      </c>
      <c r="J2139" t="str">
        <f>IF((ISNUMBER(SEARCH({"Cash"},[1]Sheet2!$I2139))),"Avg","AboveAvg")</f>
        <v>Avg</v>
      </c>
      <c r="L2139" s="5" t="s">
        <v>31</v>
      </c>
      <c r="O2139" t="str">
        <f>IF(OR(ISNUMBER(SEARCH({"smok"},$Z2139))),"Y","N")</f>
        <v>N</v>
      </c>
      <c r="P2139" t="str">
        <f>IF(OR(ISNUMBER(SEARCH({"BP","Hyper"},$Z2139))),"Y","N")</f>
        <v>N</v>
      </c>
      <c r="Q2139" t="str">
        <f>IF(OR(ISNUMBER(SEARCH({"Tobacc","smok"},$Z2139))),"Y","N")</f>
        <v>N</v>
      </c>
      <c r="T2139" s="8" t="s">
        <v>31</v>
      </c>
      <c r="U2139" s="8" t="s">
        <v>31</v>
      </c>
      <c r="Z2139" s="9" t="s">
        <v>1020</v>
      </c>
      <c r="AA2139" t="str">
        <f>IF(OR(ISNUMBER(SEARCH({"Diabetes","Diabetic"},$Z2139))),"Y","N")</f>
        <v>N</v>
      </c>
      <c r="AB2139" s="6" t="s">
        <v>36</v>
      </c>
    </row>
    <row r="2140" spans="2:28" ht="118.8">
      <c r="B2140">
        <v>2016</v>
      </c>
      <c r="C2140" s="4">
        <v>23405</v>
      </c>
      <c r="D2140" s="5" t="s">
        <v>30</v>
      </c>
      <c r="E2140" s="5" t="s">
        <v>31</v>
      </c>
      <c r="F2140" s="5" t="s">
        <v>37</v>
      </c>
      <c r="G2140" s="6" t="s">
        <v>33</v>
      </c>
      <c r="H2140" s="7">
        <v>52</v>
      </c>
      <c r="I2140" s="5" t="s">
        <v>40</v>
      </c>
      <c r="J2140" t="str">
        <f>IF((ISNUMBER(SEARCH({"Cash"},[1]Sheet2!$I2140))),"Avg","AboveAvg")</f>
        <v>AboveAvg</v>
      </c>
      <c r="L2140" s="5" t="s">
        <v>31</v>
      </c>
      <c r="O2140" t="str">
        <f>IF(OR(ISNUMBER(SEARCH({"smok"},$Z2140))),"Y","N")</f>
        <v>N</v>
      </c>
      <c r="P2140" t="str">
        <f>IF(OR(ISNUMBER(SEARCH({"BP","Hyper"},$Z2140))),"Y","N")</f>
        <v>N</v>
      </c>
      <c r="Q2140" t="str">
        <f>IF(OR(ISNUMBER(SEARCH({"Tobacc","smok"},$Z2140))),"Y","N")</f>
        <v>N</v>
      </c>
      <c r="T2140" s="8" t="s">
        <v>31</v>
      </c>
      <c r="U2140" s="8" t="s">
        <v>31</v>
      </c>
      <c r="Z2140" s="9" t="s">
        <v>464</v>
      </c>
      <c r="AA2140" t="str">
        <f>IF(OR(ISNUMBER(SEARCH({"Diabetes","Diabetic"},$Z2140))),"Y","N")</f>
        <v>Y</v>
      </c>
      <c r="AB2140" s="6" t="s">
        <v>36</v>
      </c>
    </row>
    <row r="2141" spans="2:28" ht="26.4">
      <c r="B2141">
        <v>2016</v>
      </c>
      <c r="C2141" s="4">
        <v>35749</v>
      </c>
      <c r="D2141" s="5" t="s">
        <v>30</v>
      </c>
      <c r="E2141" s="5" t="s">
        <v>31</v>
      </c>
      <c r="F2141" s="5" t="s">
        <v>37</v>
      </c>
      <c r="G2141" s="6" t="s">
        <v>33</v>
      </c>
      <c r="H2141" s="7">
        <v>18</v>
      </c>
      <c r="I2141" s="5" t="s">
        <v>34</v>
      </c>
      <c r="J2141" t="str">
        <f>IF((ISNUMBER(SEARCH({"Cash"},[1]Sheet2!$I2141))),"Avg","AboveAvg")</f>
        <v>Avg</v>
      </c>
      <c r="L2141" s="5" t="s">
        <v>31</v>
      </c>
      <c r="O2141" t="str">
        <f>IF(OR(ISNUMBER(SEARCH({"smok"},$Z2141))),"Y","N")</f>
        <v>N</v>
      </c>
      <c r="P2141" t="str">
        <f>IF(OR(ISNUMBER(SEARCH({"BP","Hyper"},$Z2141))),"Y","N")</f>
        <v>N</v>
      </c>
      <c r="Q2141" t="str">
        <f>IF(OR(ISNUMBER(SEARCH({"Tobacc","smok"},$Z2141))),"Y","N")</f>
        <v>N</v>
      </c>
      <c r="T2141" s="8" t="s">
        <v>31</v>
      </c>
      <c r="U2141" s="8" t="s">
        <v>31</v>
      </c>
      <c r="Z2141" s="9" t="s">
        <v>1021</v>
      </c>
      <c r="AA2141" t="str">
        <f>IF(OR(ISNUMBER(SEARCH({"Diabetes","Diabetic"},$Z2141))),"Y","N")</f>
        <v>N</v>
      </c>
      <c r="AB2141" s="6" t="s">
        <v>36</v>
      </c>
    </row>
    <row r="2142" spans="2:28">
      <c r="B2142">
        <v>2016</v>
      </c>
      <c r="C2142" s="4">
        <v>28386</v>
      </c>
      <c r="D2142" s="5" t="s">
        <v>30</v>
      </c>
      <c r="E2142" s="5" t="s">
        <v>31</v>
      </c>
      <c r="F2142" s="5" t="s">
        <v>37</v>
      </c>
      <c r="G2142" s="6" t="s">
        <v>33</v>
      </c>
      <c r="H2142" s="7">
        <v>38</v>
      </c>
      <c r="I2142" s="5" t="s">
        <v>34</v>
      </c>
      <c r="J2142" t="str">
        <f>IF((ISNUMBER(SEARCH({"Cash"},[1]Sheet2!$I2142))),"Avg","AboveAvg")</f>
        <v>Avg</v>
      </c>
      <c r="L2142" s="5" t="s">
        <v>44</v>
      </c>
      <c r="O2142" t="str">
        <f>IF(OR(ISNUMBER(SEARCH({"smok"},$Z2142))),"Y","N")</f>
        <v>N</v>
      </c>
      <c r="P2142" t="str">
        <f>IF(OR(ISNUMBER(SEARCH({"BP","Hyper"},$Z2142))),"Y","N")</f>
        <v>N</v>
      </c>
      <c r="Q2142" t="str">
        <f>IF(OR(ISNUMBER(SEARCH({"Tobacc","smok"},$Z2142))),"Y","N")</f>
        <v>N</v>
      </c>
      <c r="T2142" s="8" t="s">
        <v>31</v>
      </c>
      <c r="U2142" s="8" t="s">
        <v>31</v>
      </c>
      <c r="Z2142" s="9" t="s">
        <v>31</v>
      </c>
      <c r="AA2142" t="str">
        <f>IF(OR(ISNUMBER(SEARCH({"Diabetes","Diabetic"},$Z2142))),"Y","N")</f>
        <v>N</v>
      </c>
      <c r="AB2142" s="6" t="s">
        <v>36</v>
      </c>
    </row>
    <row r="2143" spans="2:28">
      <c r="B2143">
        <v>2016</v>
      </c>
      <c r="C2143" s="4">
        <v>25541</v>
      </c>
      <c r="D2143" s="5" t="s">
        <v>30</v>
      </c>
      <c r="E2143" s="5" t="s">
        <v>31</v>
      </c>
      <c r="F2143" s="5" t="s">
        <v>32</v>
      </c>
      <c r="G2143" s="6" t="s">
        <v>33</v>
      </c>
      <c r="H2143" s="7">
        <v>46</v>
      </c>
      <c r="I2143" s="5" t="s">
        <v>40</v>
      </c>
      <c r="J2143" t="str">
        <f>IF((ISNUMBER(SEARCH({"Cash"},[1]Sheet2!$I2143))),"Avg","AboveAvg")</f>
        <v>AboveAvg</v>
      </c>
      <c r="L2143" s="5" t="s">
        <v>31</v>
      </c>
      <c r="O2143" t="str">
        <f>IF(OR(ISNUMBER(SEARCH({"smok"},$Z2143))),"Y","N")</f>
        <v>N</v>
      </c>
      <c r="P2143" t="str">
        <f>IF(OR(ISNUMBER(SEARCH({"BP","Hyper"},$Z2143))),"Y","N")</f>
        <v>N</v>
      </c>
      <c r="Q2143" t="str">
        <f>IF(OR(ISNUMBER(SEARCH({"Tobacc","smok"},$Z2143))),"Y","N")</f>
        <v>N</v>
      </c>
      <c r="T2143" s="8" t="s">
        <v>31</v>
      </c>
      <c r="U2143" s="8" t="s">
        <v>31</v>
      </c>
      <c r="Z2143" s="9" t="s">
        <v>31</v>
      </c>
      <c r="AA2143" t="str">
        <f>IF(OR(ISNUMBER(SEARCH({"Diabetes","Diabetic"},$Z2143))),"Y","N")</f>
        <v>N</v>
      </c>
      <c r="AB2143" s="6" t="s">
        <v>36</v>
      </c>
    </row>
    <row r="2144" spans="2:28" ht="118.8">
      <c r="B2144">
        <v>2016</v>
      </c>
      <c r="C2144" s="4">
        <v>16919</v>
      </c>
      <c r="D2144" s="5" t="s">
        <v>30</v>
      </c>
      <c r="E2144" s="5" t="s">
        <v>31</v>
      </c>
      <c r="F2144" s="5" t="s">
        <v>37</v>
      </c>
      <c r="G2144" s="6" t="s">
        <v>33</v>
      </c>
      <c r="H2144" s="7">
        <v>70</v>
      </c>
      <c r="I2144" s="5" t="s">
        <v>40</v>
      </c>
      <c r="J2144" t="str">
        <f>IF((ISNUMBER(SEARCH({"Cash"},[1]Sheet2!$I2144))),"Avg","AboveAvg")</f>
        <v>AboveAvg</v>
      </c>
      <c r="L2144" s="5" t="s">
        <v>41</v>
      </c>
      <c r="O2144" t="str">
        <f>IF(OR(ISNUMBER(SEARCH({"smok"},$Z2144))),"Y","N")</f>
        <v>N</v>
      </c>
      <c r="P2144" t="str">
        <f>IF(OR(ISNUMBER(SEARCH({"BP","Hyper"},$Z2144))),"Y","N")</f>
        <v>N</v>
      </c>
      <c r="Q2144" t="str">
        <f>IF(OR(ISNUMBER(SEARCH({"Tobacc","smok"},$Z2144))),"Y","N")</f>
        <v>N</v>
      </c>
      <c r="T2144" s="8" t="s">
        <v>31</v>
      </c>
      <c r="U2144" s="8" t="s">
        <v>31</v>
      </c>
      <c r="Z2144" s="9" t="s">
        <v>116</v>
      </c>
      <c r="AA2144" t="str">
        <f>IF(OR(ISNUMBER(SEARCH({"Diabetes","Diabetic"},$Z2144))),"Y","N")</f>
        <v>N</v>
      </c>
      <c r="AB2144" s="6" t="s">
        <v>36</v>
      </c>
    </row>
    <row r="2145" spans="2:28">
      <c r="B2145">
        <v>2016</v>
      </c>
      <c r="C2145" s="4">
        <v>25537</v>
      </c>
      <c r="D2145" s="5" t="s">
        <v>30</v>
      </c>
      <c r="E2145" s="5" t="s">
        <v>31</v>
      </c>
      <c r="F2145" s="5" t="s">
        <v>37</v>
      </c>
      <c r="G2145" s="6" t="s">
        <v>33</v>
      </c>
      <c r="H2145" s="7">
        <v>46</v>
      </c>
      <c r="I2145" s="5" t="s">
        <v>34</v>
      </c>
      <c r="J2145" t="str">
        <f>IF((ISNUMBER(SEARCH({"Cash"},[1]Sheet2!$I2145))),"Avg","AboveAvg")</f>
        <v>Avg</v>
      </c>
      <c r="L2145" s="5" t="s">
        <v>48</v>
      </c>
      <c r="O2145" t="str">
        <f>IF(OR(ISNUMBER(SEARCH({"smok"},$Z2145))),"Y","N")</f>
        <v>N</v>
      </c>
      <c r="P2145" t="str">
        <f>IF(OR(ISNUMBER(SEARCH({"BP","Hyper"},$Z2145))),"Y","N")</f>
        <v>N</v>
      </c>
      <c r="Q2145" t="str">
        <f>IF(OR(ISNUMBER(SEARCH({"Tobacc","smok"},$Z2145))),"Y","N")</f>
        <v>N</v>
      </c>
      <c r="T2145" s="8" t="s">
        <v>31</v>
      </c>
      <c r="U2145" s="8" t="s">
        <v>31</v>
      </c>
      <c r="Z2145" s="9" t="s">
        <v>31</v>
      </c>
      <c r="AA2145" t="str">
        <f>IF(OR(ISNUMBER(SEARCH({"Diabetes","Diabetic"},$Z2145))),"Y","N")</f>
        <v>N</v>
      </c>
      <c r="AB2145" s="6" t="s">
        <v>36</v>
      </c>
    </row>
    <row r="2146" spans="2:28" ht="79.2">
      <c r="B2146">
        <v>2016</v>
      </c>
      <c r="C2146" s="4">
        <v>21907</v>
      </c>
      <c r="D2146" s="5" t="s">
        <v>30</v>
      </c>
      <c r="E2146" s="5" t="s">
        <v>31</v>
      </c>
      <c r="F2146" s="5" t="s">
        <v>32</v>
      </c>
      <c r="G2146" s="6" t="s">
        <v>33</v>
      </c>
      <c r="H2146" s="7">
        <v>56</v>
      </c>
      <c r="I2146" s="5" t="s">
        <v>34</v>
      </c>
      <c r="J2146" t="str">
        <f>IF((ISNUMBER(SEARCH({"Cash"},[1]Sheet2!$I2146))),"Avg","AboveAvg")</f>
        <v>Avg</v>
      </c>
      <c r="L2146" s="5" t="s">
        <v>31</v>
      </c>
      <c r="O2146" t="str">
        <f>IF(OR(ISNUMBER(SEARCH({"smok"},$Z2146))),"Y","N")</f>
        <v>N</v>
      </c>
      <c r="P2146" t="str">
        <f>IF(OR(ISNUMBER(SEARCH({"BP","Hyper"},$Z2146))),"Y","N")</f>
        <v>N</v>
      </c>
      <c r="Q2146" t="str">
        <f>IF(OR(ISNUMBER(SEARCH({"Tobacc","smok"},$Z2146))),"Y","N")</f>
        <v>Y</v>
      </c>
      <c r="T2146" s="8" t="s">
        <v>31</v>
      </c>
      <c r="U2146" s="8" t="s">
        <v>31</v>
      </c>
      <c r="Z2146" s="9" t="s">
        <v>268</v>
      </c>
      <c r="AA2146" t="str">
        <f>IF(OR(ISNUMBER(SEARCH({"Diabetes","Diabetic"},$Z2146))),"Y","N")</f>
        <v>N</v>
      </c>
      <c r="AB2146" s="6" t="s">
        <v>36</v>
      </c>
    </row>
    <row r="2147" spans="2:28">
      <c r="B2147">
        <v>2016</v>
      </c>
      <c r="C2147" s="4">
        <v>29963</v>
      </c>
      <c r="D2147" s="5" t="s">
        <v>30</v>
      </c>
      <c r="E2147" s="5" t="s">
        <v>31</v>
      </c>
      <c r="F2147" s="5" t="s">
        <v>37</v>
      </c>
      <c r="G2147" s="6" t="s">
        <v>33</v>
      </c>
      <c r="H2147" s="7">
        <v>34</v>
      </c>
      <c r="I2147" s="5" t="s">
        <v>40</v>
      </c>
      <c r="J2147" t="str">
        <f>IF((ISNUMBER(SEARCH({"Cash"},[1]Sheet2!$I2147))),"Avg","AboveAvg")</f>
        <v>AboveAvg</v>
      </c>
      <c r="L2147" s="5" t="s">
        <v>31</v>
      </c>
      <c r="O2147" t="str">
        <f>IF(OR(ISNUMBER(SEARCH({"smok"},$Z2147))),"Y","N")</f>
        <v>N</v>
      </c>
      <c r="P2147" t="str">
        <f>IF(OR(ISNUMBER(SEARCH({"BP","Hyper"},$Z2147))),"Y","N")</f>
        <v>N</v>
      </c>
      <c r="Q2147" t="str">
        <f>IF(OR(ISNUMBER(SEARCH({"Tobacc","smok"},$Z2147))),"Y","N")</f>
        <v>N</v>
      </c>
      <c r="T2147" s="8" t="s">
        <v>31</v>
      </c>
      <c r="U2147" s="8" t="s">
        <v>31</v>
      </c>
      <c r="Z2147" s="9" t="s">
        <v>31</v>
      </c>
      <c r="AA2147" t="str">
        <f>IF(OR(ISNUMBER(SEARCH({"Diabetes","Diabetic"},$Z2147))),"Y","N")</f>
        <v>N</v>
      </c>
      <c r="AB2147" s="6" t="s">
        <v>36</v>
      </c>
    </row>
    <row r="2148" spans="2:28">
      <c r="B2148">
        <v>2016</v>
      </c>
      <c r="C2148" s="4">
        <v>24755</v>
      </c>
      <c r="D2148" s="5" t="s">
        <v>30</v>
      </c>
      <c r="E2148" s="5" t="s">
        <v>31</v>
      </c>
      <c r="F2148" s="5" t="s">
        <v>37</v>
      </c>
      <c r="G2148" s="6" t="s">
        <v>33</v>
      </c>
      <c r="H2148" s="7">
        <v>48</v>
      </c>
      <c r="I2148" s="5" t="s">
        <v>40</v>
      </c>
      <c r="J2148" t="str">
        <f>IF((ISNUMBER(SEARCH({"Cash"},[1]Sheet2!$I2148))),"Avg","AboveAvg")</f>
        <v>AboveAvg</v>
      </c>
      <c r="L2148" s="5" t="s">
        <v>44</v>
      </c>
      <c r="O2148" t="str">
        <f>IF(OR(ISNUMBER(SEARCH({"smok"},$Z2148))),"Y","N")</f>
        <v>N</v>
      </c>
      <c r="P2148" t="str">
        <f>IF(OR(ISNUMBER(SEARCH({"BP","Hyper"},$Z2148))),"Y","N")</f>
        <v>N</v>
      </c>
      <c r="Q2148" t="str">
        <f>IF(OR(ISNUMBER(SEARCH({"Tobacc","smok"},$Z2148))),"Y","N")</f>
        <v>N</v>
      </c>
      <c r="T2148" s="8" t="s">
        <v>31</v>
      </c>
      <c r="U2148" s="8" t="s">
        <v>31</v>
      </c>
      <c r="Z2148" s="9" t="s">
        <v>31</v>
      </c>
      <c r="AA2148" t="str">
        <f>IF(OR(ISNUMBER(SEARCH({"Diabetes","Diabetic"},$Z2148))),"Y","N")</f>
        <v>N</v>
      </c>
      <c r="AB2148" s="6" t="s">
        <v>36</v>
      </c>
    </row>
    <row r="2149" spans="2:28">
      <c r="B2149">
        <v>2016</v>
      </c>
      <c r="C2149" s="4">
        <v>19914</v>
      </c>
      <c r="D2149" s="5" t="s">
        <v>30</v>
      </c>
      <c r="E2149" s="5" t="s">
        <v>31</v>
      </c>
      <c r="F2149" s="5" t="s">
        <v>32</v>
      </c>
      <c r="G2149" s="6" t="s">
        <v>33</v>
      </c>
      <c r="H2149" s="7">
        <v>62</v>
      </c>
      <c r="I2149" s="5" t="s">
        <v>34</v>
      </c>
      <c r="J2149" t="str">
        <f>IF((ISNUMBER(SEARCH({"Cash"},[1]Sheet2!$I2149))),"Avg","AboveAvg")</f>
        <v>Avg</v>
      </c>
      <c r="L2149" s="5" t="s">
        <v>31</v>
      </c>
      <c r="O2149" t="str">
        <f>IF(OR(ISNUMBER(SEARCH({"smok"},$Z2149))),"Y","N")</f>
        <v>N</v>
      </c>
      <c r="P2149" t="str">
        <f>IF(OR(ISNUMBER(SEARCH({"BP","Hyper"},$Z2149))),"Y","N")</f>
        <v>N</v>
      </c>
      <c r="Q2149" t="str">
        <f>IF(OR(ISNUMBER(SEARCH({"Tobacc","smok"},$Z2149))),"Y","N")</f>
        <v>N</v>
      </c>
      <c r="T2149" s="8" t="s">
        <v>31</v>
      </c>
      <c r="U2149" s="8" t="s">
        <v>31</v>
      </c>
      <c r="Z2149" s="9" t="s">
        <v>31</v>
      </c>
      <c r="AA2149" t="str">
        <f>IF(OR(ISNUMBER(SEARCH({"Diabetes","Diabetic"},$Z2149))),"Y","N")</f>
        <v>N</v>
      </c>
      <c r="AB2149" s="6" t="s">
        <v>36</v>
      </c>
    </row>
    <row r="2150" spans="2:28" ht="264">
      <c r="B2150">
        <v>2016</v>
      </c>
      <c r="C2150" s="4">
        <v>18629</v>
      </c>
      <c r="D2150" s="5" t="s">
        <v>30</v>
      </c>
      <c r="E2150" s="5" t="s">
        <v>31</v>
      </c>
      <c r="F2150" s="5" t="s">
        <v>37</v>
      </c>
      <c r="G2150" s="6" t="s">
        <v>33</v>
      </c>
      <c r="H2150" s="7">
        <v>65</v>
      </c>
      <c r="I2150" s="5" t="s">
        <v>40</v>
      </c>
      <c r="J2150" t="str">
        <f>IF((ISNUMBER(SEARCH({"Cash"},[1]Sheet2!$I2150))),"Avg","AboveAvg")</f>
        <v>AboveAvg</v>
      </c>
      <c r="L2150" s="5" t="s">
        <v>31</v>
      </c>
      <c r="O2150" t="str">
        <f>IF(OR(ISNUMBER(SEARCH({"smok"},$Z2150))),"Y","N")</f>
        <v>N</v>
      </c>
      <c r="P2150" t="str">
        <f>IF(OR(ISNUMBER(SEARCH({"BP","Hyper"},$Z2150))),"Y","N")</f>
        <v>Y</v>
      </c>
      <c r="Q2150" t="str">
        <f>IF(OR(ISNUMBER(SEARCH({"Tobacc","smok"},$Z2150))),"Y","N")</f>
        <v>N</v>
      </c>
      <c r="T2150" s="8" t="s">
        <v>31</v>
      </c>
      <c r="U2150" s="8" t="s">
        <v>31</v>
      </c>
      <c r="Z2150" s="9" t="s">
        <v>1022</v>
      </c>
      <c r="AA2150" t="str">
        <f>IF(OR(ISNUMBER(SEARCH({"Diabetes","Diabetic"},$Z2150))),"Y","N")</f>
        <v>N</v>
      </c>
      <c r="AB2150" s="6" t="s">
        <v>36</v>
      </c>
    </row>
    <row r="2151" spans="2:28" ht="237.6">
      <c r="B2151">
        <v>2016</v>
      </c>
      <c r="C2151" s="4">
        <v>19392</v>
      </c>
      <c r="D2151" s="5" t="s">
        <v>30</v>
      </c>
      <c r="E2151" s="5" t="s">
        <v>31</v>
      </c>
      <c r="F2151" s="5" t="s">
        <v>37</v>
      </c>
      <c r="G2151" s="6" t="s">
        <v>33</v>
      </c>
      <c r="H2151" s="7">
        <v>63</v>
      </c>
      <c r="I2151" s="5" t="s">
        <v>34</v>
      </c>
      <c r="J2151" t="str">
        <f>IF((ISNUMBER(SEARCH({"Cash"},[1]Sheet2!$I2151))),"Avg","AboveAvg")</f>
        <v>Avg</v>
      </c>
      <c r="L2151" s="5" t="s">
        <v>31</v>
      </c>
      <c r="O2151" t="str">
        <f>IF(OR(ISNUMBER(SEARCH({"smok"},$Z2151))),"Y","N")</f>
        <v>N</v>
      </c>
      <c r="P2151" t="str">
        <f>IF(OR(ISNUMBER(SEARCH({"BP","Hyper"},$Z2151))),"Y","N")</f>
        <v>N</v>
      </c>
      <c r="Q2151" t="str">
        <f>IF(OR(ISNUMBER(SEARCH({"Tobacc","smok"},$Z2151))),"Y","N")</f>
        <v>N</v>
      </c>
      <c r="T2151" s="8" t="s">
        <v>31</v>
      </c>
      <c r="U2151" s="8" t="s">
        <v>31</v>
      </c>
      <c r="Z2151" s="9" t="s">
        <v>1023</v>
      </c>
      <c r="AA2151" t="str">
        <f>IF(OR(ISNUMBER(SEARCH({"Diabetes","Diabetic"},$Z2151))),"Y","N")</f>
        <v>N</v>
      </c>
      <c r="AB2151" s="6" t="s">
        <v>36</v>
      </c>
    </row>
    <row r="2152" spans="2:28" ht="52.8">
      <c r="B2152">
        <v>2016</v>
      </c>
      <c r="C2152" s="4">
        <v>23959</v>
      </c>
      <c r="D2152" s="5" t="s">
        <v>30</v>
      </c>
      <c r="E2152" s="5" t="s">
        <v>31</v>
      </c>
      <c r="F2152" s="5" t="s">
        <v>37</v>
      </c>
      <c r="G2152" s="6" t="s">
        <v>33</v>
      </c>
      <c r="H2152" s="7">
        <v>51</v>
      </c>
      <c r="I2152" s="5" t="s">
        <v>40</v>
      </c>
      <c r="J2152" t="str">
        <f>IF((ISNUMBER(SEARCH({"Cash"},[1]Sheet2!$I2152))),"Avg","AboveAvg")</f>
        <v>AboveAvg</v>
      </c>
      <c r="L2152" s="5" t="s">
        <v>31</v>
      </c>
      <c r="O2152" t="str">
        <f>IF(OR(ISNUMBER(SEARCH({"smok"},$Z2152))),"Y","N")</f>
        <v>N</v>
      </c>
      <c r="P2152" t="str">
        <f>IF(OR(ISNUMBER(SEARCH({"BP","Hyper"},$Z2152))),"Y","N")</f>
        <v>N</v>
      </c>
      <c r="Q2152" t="str">
        <f>IF(OR(ISNUMBER(SEARCH({"Tobacc","smok"},$Z2152))),"Y","N")</f>
        <v>N</v>
      </c>
      <c r="T2152" s="8" t="s">
        <v>31</v>
      </c>
      <c r="U2152" s="8" t="s">
        <v>31</v>
      </c>
      <c r="Z2152" s="9" t="s">
        <v>79</v>
      </c>
      <c r="AA2152" t="str">
        <f>IF(OR(ISNUMBER(SEARCH({"Diabetes","Diabetic"},$Z2152))),"Y","N")</f>
        <v>N</v>
      </c>
      <c r="AB2152" s="6" t="s">
        <v>36</v>
      </c>
    </row>
    <row r="2153" spans="2:28" ht="303.60000000000002">
      <c r="B2153">
        <v>2016</v>
      </c>
      <c r="C2153" s="4">
        <v>29424</v>
      </c>
      <c r="D2153" s="5" t="s">
        <v>30</v>
      </c>
      <c r="E2153" s="5" t="s">
        <v>31</v>
      </c>
      <c r="F2153" s="5" t="s">
        <v>32</v>
      </c>
      <c r="G2153" s="6" t="s">
        <v>33</v>
      </c>
      <c r="H2153" s="7">
        <v>36</v>
      </c>
      <c r="I2153" s="5" t="s">
        <v>40</v>
      </c>
      <c r="J2153" t="str">
        <f>IF((ISNUMBER(SEARCH({"Cash"},[1]Sheet2!$I2153))),"Avg","AboveAvg")</f>
        <v>AboveAvg</v>
      </c>
      <c r="L2153" s="5" t="s">
        <v>44</v>
      </c>
      <c r="O2153" t="str">
        <f>IF(OR(ISNUMBER(SEARCH({"smok"},$Z2153))),"Y","N")</f>
        <v>N</v>
      </c>
      <c r="P2153" t="str">
        <f>IF(OR(ISNUMBER(SEARCH({"BP","Hyper"},$Z2153))),"Y","N")</f>
        <v>Y</v>
      </c>
      <c r="Q2153" t="str">
        <f>IF(OR(ISNUMBER(SEARCH({"Tobacc","smok"},$Z2153))),"Y","N")</f>
        <v>N</v>
      </c>
      <c r="T2153" s="8" t="s">
        <v>31</v>
      </c>
      <c r="U2153" s="8" t="s">
        <v>31</v>
      </c>
      <c r="Z2153" s="9" t="s">
        <v>1024</v>
      </c>
      <c r="AA2153" t="str">
        <f>IF(OR(ISNUMBER(SEARCH({"Diabetes","Diabetic"},$Z2153))),"Y","N")</f>
        <v>N</v>
      </c>
      <c r="AB2153" s="6" t="s">
        <v>36</v>
      </c>
    </row>
    <row r="2154" spans="2:28">
      <c r="B2154">
        <v>2016</v>
      </c>
      <c r="C2154" s="4">
        <v>25144</v>
      </c>
      <c r="D2154" s="5" t="s">
        <v>30</v>
      </c>
      <c r="E2154" s="5" t="s">
        <v>31</v>
      </c>
      <c r="F2154" s="5" t="s">
        <v>37</v>
      </c>
      <c r="G2154" s="6" t="s">
        <v>33</v>
      </c>
      <c r="H2154" s="7">
        <v>47</v>
      </c>
      <c r="I2154" s="5" t="s">
        <v>34</v>
      </c>
      <c r="J2154" t="str">
        <f>IF((ISNUMBER(SEARCH({"Cash"},[1]Sheet2!$I2154))),"Avg","AboveAvg")</f>
        <v>Avg</v>
      </c>
      <c r="L2154" s="5" t="s">
        <v>44</v>
      </c>
      <c r="O2154" t="str">
        <f>IF(OR(ISNUMBER(SEARCH({"smok"},$Z2154))),"Y","N")</f>
        <v>N</v>
      </c>
      <c r="P2154" t="str">
        <f>IF(OR(ISNUMBER(SEARCH({"BP","Hyper"},$Z2154))),"Y","N")</f>
        <v>N</v>
      </c>
      <c r="Q2154" t="str">
        <f>IF(OR(ISNUMBER(SEARCH({"Tobacc","smok"},$Z2154))),"Y","N")</f>
        <v>N</v>
      </c>
      <c r="T2154" s="8" t="s">
        <v>31</v>
      </c>
      <c r="U2154" s="8" t="s">
        <v>31</v>
      </c>
      <c r="Z2154" s="9" t="s">
        <v>31</v>
      </c>
      <c r="AA2154" t="str">
        <f>IF(OR(ISNUMBER(SEARCH({"Diabetes","Diabetic"},$Z2154))),"Y","N")</f>
        <v>N</v>
      </c>
      <c r="AB2154" s="6" t="s">
        <v>36</v>
      </c>
    </row>
    <row r="2155" spans="2:28">
      <c r="B2155">
        <v>2016</v>
      </c>
      <c r="C2155" s="4">
        <v>18624</v>
      </c>
      <c r="D2155" s="5" t="s">
        <v>39</v>
      </c>
      <c r="E2155" s="5" t="s">
        <v>31</v>
      </c>
      <c r="F2155" s="5" t="s">
        <v>32</v>
      </c>
      <c r="G2155" s="6" t="s">
        <v>33</v>
      </c>
      <c r="H2155" s="7">
        <v>65</v>
      </c>
      <c r="I2155" s="5" t="s">
        <v>40</v>
      </c>
      <c r="J2155" t="str">
        <f>IF((ISNUMBER(SEARCH({"Cash"},[1]Sheet2!$I2155))),"Avg","AboveAvg")</f>
        <v>AboveAvg</v>
      </c>
      <c r="L2155" s="5" t="s">
        <v>44</v>
      </c>
      <c r="O2155" t="str">
        <f>IF(OR(ISNUMBER(SEARCH({"smok"},$Z2155))),"Y","N")</f>
        <v>N</v>
      </c>
      <c r="P2155" t="str">
        <f>IF(OR(ISNUMBER(SEARCH({"BP","Hyper"},$Z2155))),"Y","N")</f>
        <v>N</v>
      </c>
      <c r="Q2155" t="str">
        <f>IF(OR(ISNUMBER(SEARCH({"Tobacc","smok"},$Z2155))),"Y","N")</f>
        <v>N</v>
      </c>
      <c r="T2155" s="8" t="s">
        <v>31</v>
      </c>
      <c r="U2155" s="8" t="s">
        <v>31</v>
      </c>
      <c r="Z2155" s="9" t="s">
        <v>31</v>
      </c>
      <c r="AA2155" t="str">
        <f>IF(OR(ISNUMBER(SEARCH({"Diabetes","Diabetic"},$Z2155))),"Y","N")</f>
        <v>N</v>
      </c>
      <c r="AB2155" s="6" t="s">
        <v>36</v>
      </c>
    </row>
    <row r="2156" spans="2:28" ht="264">
      <c r="B2156">
        <v>2016</v>
      </c>
      <c r="C2156" s="4">
        <v>26957</v>
      </c>
      <c r="D2156" s="5" t="s">
        <v>30</v>
      </c>
      <c r="E2156" s="5" t="s">
        <v>31</v>
      </c>
      <c r="F2156" s="5" t="s">
        <v>32</v>
      </c>
      <c r="G2156" s="6" t="s">
        <v>33</v>
      </c>
      <c r="H2156" s="7">
        <v>42</v>
      </c>
      <c r="I2156" s="5" t="s">
        <v>34</v>
      </c>
      <c r="J2156" t="str">
        <f>IF((ISNUMBER(SEARCH({"Cash"},[1]Sheet2!$I2156))),"Avg","AboveAvg")</f>
        <v>Avg</v>
      </c>
      <c r="L2156" s="5" t="s">
        <v>41</v>
      </c>
      <c r="O2156" t="str">
        <f>IF(OR(ISNUMBER(SEARCH({"smok"},$Z2156))),"Y","N")</f>
        <v>N</v>
      </c>
      <c r="P2156" t="str">
        <f>IF(OR(ISNUMBER(SEARCH({"BP","Hyper"},$Z2156))),"Y","N")</f>
        <v>N</v>
      </c>
      <c r="Q2156" t="str">
        <f>IF(OR(ISNUMBER(SEARCH({"Tobacc","smok"},$Z2156))),"Y","N")</f>
        <v>N</v>
      </c>
      <c r="T2156" s="8" t="s">
        <v>31</v>
      </c>
      <c r="U2156" s="8" t="s">
        <v>31</v>
      </c>
      <c r="Z2156" s="9" t="s">
        <v>1025</v>
      </c>
      <c r="AA2156" t="str">
        <f>IF(OR(ISNUMBER(SEARCH({"Diabetes","Diabetic"},$Z2156))),"Y","N")</f>
        <v>N</v>
      </c>
      <c r="AB2156" s="6" t="s">
        <v>36</v>
      </c>
    </row>
    <row r="2157" spans="2:28" ht="343.2">
      <c r="B2157">
        <v>2016</v>
      </c>
      <c r="C2157" s="4">
        <v>24150</v>
      </c>
      <c r="D2157" s="5" t="s">
        <v>30</v>
      </c>
      <c r="E2157" s="5" t="s">
        <v>31</v>
      </c>
      <c r="F2157" s="5" t="s">
        <v>37</v>
      </c>
      <c r="G2157" s="6" t="s">
        <v>33</v>
      </c>
      <c r="H2157" s="7">
        <v>50</v>
      </c>
      <c r="I2157" s="5" t="s">
        <v>40</v>
      </c>
      <c r="J2157" t="str">
        <f>IF((ISNUMBER(SEARCH({"Cash"},[1]Sheet2!$I2157))),"Avg","AboveAvg")</f>
        <v>AboveAvg</v>
      </c>
      <c r="L2157" s="5" t="s">
        <v>31</v>
      </c>
      <c r="O2157" t="str">
        <f>IF(OR(ISNUMBER(SEARCH({"smok"},$Z2157))),"Y","N")</f>
        <v>N</v>
      </c>
      <c r="P2157" t="str">
        <f>IF(OR(ISNUMBER(SEARCH({"BP","Hyper"},$Z2157))),"Y","N")</f>
        <v>Y</v>
      </c>
      <c r="Q2157" t="str">
        <f>IF(OR(ISNUMBER(SEARCH({"Tobacc","smok"},$Z2157))),"Y","N")</f>
        <v>N</v>
      </c>
      <c r="T2157" s="8" t="s">
        <v>31</v>
      </c>
      <c r="U2157" s="8" t="s">
        <v>31</v>
      </c>
      <c r="Z2157" s="9" t="s">
        <v>1026</v>
      </c>
      <c r="AA2157" t="str">
        <f>IF(OR(ISNUMBER(SEARCH({"Diabetes","Diabetic"},$Z2157))),"Y","N")</f>
        <v>Y</v>
      </c>
      <c r="AB2157" s="6" t="s">
        <v>36</v>
      </c>
    </row>
    <row r="2158" spans="2:28">
      <c r="B2158">
        <v>2016</v>
      </c>
      <c r="C2158" s="4">
        <v>26081</v>
      </c>
      <c r="D2158" s="5" t="s">
        <v>30</v>
      </c>
      <c r="E2158" s="5" t="s">
        <v>31</v>
      </c>
      <c r="F2158" s="5" t="s">
        <v>32</v>
      </c>
      <c r="G2158" s="6" t="s">
        <v>33</v>
      </c>
      <c r="H2158" s="7">
        <v>45</v>
      </c>
      <c r="I2158" s="5" t="s">
        <v>34</v>
      </c>
      <c r="J2158" t="str">
        <f>IF((ISNUMBER(SEARCH({"Cash"},[1]Sheet2!$I2158))),"Avg","AboveAvg")</f>
        <v>Avg</v>
      </c>
      <c r="L2158" s="5" t="s">
        <v>31</v>
      </c>
      <c r="O2158" t="str">
        <f>IF(OR(ISNUMBER(SEARCH({"smok"},$Z2158))),"Y","N")</f>
        <v>N</v>
      </c>
      <c r="P2158" t="str">
        <f>IF(OR(ISNUMBER(SEARCH({"BP","Hyper"},$Z2158))),"Y","N")</f>
        <v>N</v>
      </c>
      <c r="Q2158" t="str">
        <f>IF(OR(ISNUMBER(SEARCH({"Tobacc","smok"},$Z2158))),"Y","N")</f>
        <v>N</v>
      </c>
      <c r="T2158" s="8" t="s">
        <v>31</v>
      </c>
      <c r="U2158" s="8" t="s">
        <v>31</v>
      </c>
      <c r="Z2158" s="9" t="s">
        <v>31</v>
      </c>
      <c r="AA2158" t="str">
        <f>IF(OR(ISNUMBER(SEARCH({"Diabetes","Diabetic"},$Z2158))),"Y","N")</f>
        <v>N</v>
      </c>
      <c r="AB2158" s="6" t="s">
        <v>36</v>
      </c>
    </row>
    <row r="2159" spans="2:28" ht="409.6">
      <c r="B2159">
        <v>2016</v>
      </c>
      <c r="C2159" s="4">
        <v>16803</v>
      </c>
      <c r="D2159" s="5" t="s">
        <v>30</v>
      </c>
      <c r="E2159" s="5" t="s">
        <v>31</v>
      </c>
      <c r="F2159" s="5" t="s">
        <v>32</v>
      </c>
      <c r="G2159" s="6" t="s">
        <v>33</v>
      </c>
      <c r="H2159" s="7">
        <v>70</v>
      </c>
      <c r="I2159" s="5" t="s">
        <v>34</v>
      </c>
      <c r="J2159" t="str">
        <f>IF((ISNUMBER(SEARCH({"Cash"},[1]Sheet2!$I2159))),"Avg","AboveAvg")</f>
        <v>Avg</v>
      </c>
      <c r="L2159" s="5" t="s">
        <v>48</v>
      </c>
      <c r="O2159" t="str">
        <f>IF(OR(ISNUMBER(SEARCH({"smok"},$Z2159))),"Y","N")</f>
        <v>N</v>
      </c>
      <c r="P2159" t="str">
        <f>IF(OR(ISNUMBER(SEARCH({"BP","Hyper"},$Z2159))),"Y","N")</f>
        <v>Y</v>
      </c>
      <c r="Q2159" t="str">
        <f>IF(OR(ISNUMBER(SEARCH({"Tobacc","smok"},$Z2159))),"Y","N")</f>
        <v>N</v>
      </c>
      <c r="T2159" s="8" t="s">
        <v>31</v>
      </c>
      <c r="U2159" s="8" t="s">
        <v>31</v>
      </c>
      <c r="Z2159" s="9" t="s">
        <v>1027</v>
      </c>
      <c r="AA2159" t="str">
        <f>IF(OR(ISNUMBER(SEARCH({"Diabetes","Diabetic"},$Z2159))),"Y","N")</f>
        <v>Y</v>
      </c>
      <c r="AB2159" s="6" t="s">
        <v>36</v>
      </c>
    </row>
    <row r="2160" spans="2:28" ht="39.6">
      <c r="B2160">
        <v>2016</v>
      </c>
      <c r="C2160" s="4">
        <v>38177</v>
      </c>
      <c r="D2160" s="5" t="s">
        <v>30</v>
      </c>
      <c r="E2160" s="5" t="s">
        <v>31</v>
      </c>
      <c r="F2160" s="5" t="s">
        <v>37</v>
      </c>
      <c r="G2160" s="6" t="s">
        <v>33</v>
      </c>
      <c r="H2160" s="7">
        <v>12</v>
      </c>
      <c r="I2160" s="5" t="s">
        <v>40</v>
      </c>
      <c r="J2160" t="str">
        <f>IF((ISNUMBER(SEARCH({"Cash"},[1]Sheet2!$I2160))),"Avg","AboveAvg")</f>
        <v>AboveAvg</v>
      </c>
      <c r="L2160" s="5" t="s">
        <v>31</v>
      </c>
      <c r="O2160" t="str">
        <f>IF(OR(ISNUMBER(SEARCH({"smok"},$Z2160))),"Y","N")</f>
        <v>N</v>
      </c>
      <c r="P2160" t="str">
        <f>IF(OR(ISNUMBER(SEARCH({"BP","Hyper"},$Z2160))),"Y","N")</f>
        <v>N</v>
      </c>
      <c r="Q2160" t="str">
        <f>IF(OR(ISNUMBER(SEARCH({"Tobacc","smok"},$Z2160))),"Y","N")</f>
        <v>N</v>
      </c>
      <c r="T2160" s="8" t="s">
        <v>31</v>
      </c>
      <c r="U2160" s="8" t="s">
        <v>31</v>
      </c>
      <c r="Z2160" s="9" t="s">
        <v>449</v>
      </c>
      <c r="AA2160" t="str">
        <f>IF(OR(ISNUMBER(SEARCH({"Diabetes","Diabetic"},$Z2160))),"Y","N")</f>
        <v>N</v>
      </c>
      <c r="AB2160" s="6" t="s">
        <v>36</v>
      </c>
    </row>
    <row r="2161" spans="2:28" ht="409.6">
      <c r="B2161">
        <v>2016</v>
      </c>
      <c r="C2161" s="4">
        <v>41799</v>
      </c>
      <c r="D2161" s="5" t="s">
        <v>30</v>
      </c>
      <c r="E2161" s="5" t="s">
        <v>31</v>
      </c>
      <c r="F2161" s="5" t="s">
        <v>37</v>
      </c>
      <c r="G2161" s="6" t="s">
        <v>33</v>
      </c>
      <c r="H2161" s="7">
        <v>2</v>
      </c>
      <c r="I2161" s="5" t="s">
        <v>40</v>
      </c>
      <c r="J2161" t="str">
        <f>IF((ISNUMBER(SEARCH({"Cash"},[1]Sheet2!$I2161))),"Avg","AboveAvg")</f>
        <v>AboveAvg</v>
      </c>
      <c r="L2161" s="5" t="s">
        <v>31</v>
      </c>
      <c r="O2161" t="str">
        <f>IF(OR(ISNUMBER(SEARCH({"smok"},$Z2161))),"Y","N")</f>
        <v>N</v>
      </c>
      <c r="P2161" t="str">
        <f>IF(OR(ISNUMBER(SEARCH({"BP","Hyper"},$Z2161))),"Y","N")</f>
        <v>Y</v>
      </c>
      <c r="Q2161" t="str">
        <f>IF(OR(ISNUMBER(SEARCH({"Tobacc","smok"},$Z2161))),"Y","N")</f>
        <v>N</v>
      </c>
      <c r="T2161" s="8" t="s">
        <v>31</v>
      </c>
      <c r="U2161" s="8" t="s">
        <v>31</v>
      </c>
      <c r="Z2161" s="9" t="s">
        <v>940</v>
      </c>
      <c r="AA2161" t="str">
        <f>IF(OR(ISNUMBER(SEARCH({"Diabetes","Diabetic"},$Z2161))),"Y","N")</f>
        <v>N</v>
      </c>
      <c r="AB2161" s="6" t="s">
        <v>36</v>
      </c>
    </row>
    <row r="2162" spans="2:28">
      <c r="B2162">
        <v>2016</v>
      </c>
      <c r="C2162" s="4">
        <v>18170</v>
      </c>
      <c r="D2162" s="5" t="s">
        <v>30</v>
      </c>
      <c r="E2162" s="5" t="s">
        <v>31</v>
      </c>
      <c r="F2162" s="5" t="s">
        <v>37</v>
      </c>
      <c r="G2162" s="6" t="s">
        <v>33</v>
      </c>
      <c r="H2162" s="7">
        <v>66</v>
      </c>
      <c r="I2162" s="5" t="s">
        <v>40</v>
      </c>
      <c r="J2162" t="str">
        <f>IF((ISNUMBER(SEARCH({"Cash"},[1]Sheet2!$I2162))),"Avg","AboveAvg")</f>
        <v>AboveAvg</v>
      </c>
      <c r="L2162" s="5" t="s">
        <v>44</v>
      </c>
      <c r="O2162" t="str">
        <f>IF(OR(ISNUMBER(SEARCH({"smok"},$Z2162))),"Y","N")</f>
        <v>N</v>
      </c>
      <c r="P2162" t="str">
        <f>IF(OR(ISNUMBER(SEARCH({"BP","Hyper"},$Z2162))),"Y","N")</f>
        <v>N</v>
      </c>
      <c r="Q2162" t="str">
        <f>IF(OR(ISNUMBER(SEARCH({"Tobacc","smok"},$Z2162))),"Y","N")</f>
        <v>N</v>
      </c>
      <c r="T2162" s="8" t="s">
        <v>31</v>
      </c>
      <c r="U2162" s="8" t="s">
        <v>31</v>
      </c>
      <c r="Z2162" s="9" t="s">
        <v>632</v>
      </c>
      <c r="AA2162" t="str">
        <f>IF(OR(ISNUMBER(SEARCH({"Diabetes","Diabetic"},$Z2162))),"Y","N")</f>
        <v>N</v>
      </c>
      <c r="AB2162" s="6" t="s">
        <v>36</v>
      </c>
    </row>
    <row r="2163" spans="2:28" ht="409.2">
      <c r="B2163">
        <v>2016</v>
      </c>
      <c r="C2163" s="4">
        <v>25991</v>
      </c>
      <c r="D2163" s="5" t="s">
        <v>30</v>
      </c>
      <c r="E2163" s="5" t="s">
        <v>31</v>
      </c>
      <c r="F2163" s="5" t="s">
        <v>37</v>
      </c>
      <c r="G2163" s="6" t="s">
        <v>33</v>
      </c>
      <c r="H2163" s="7">
        <v>45</v>
      </c>
      <c r="I2163" s="5" t="s">
        <v>34</v>
      </c>
      <c r="J2163" t="str">
        <f>IF((ISNUMBER(SEARCH({"Cash"},[1]Sheet2!$I2163))),"Avg","AboveAvg")</f>
        <v>Avg</v>
      </c>
      <c r="L2163" s="5" t="s">
        <v>31</v>
      </c>
      <c r="O2163" t="str">
        <f>IF(OR(ISNUMBER(SEARCH({"smok"},$Z2163))),"Y","N")</f>
        <v>N</v>
      </c>
      <c r="P2163" t="str">
        <f>IF(OR(ISNUMBER(SEARCH({"BP","Hyper"},$Z2163))),"Y","N")</f>
        <v>N</v>
      </c>
      <c r="Q2163" t="str">
        <f>IF(OR(ISNUMBER(SEARCH({"Tobacc","smok"},$Z2163))),"Y","N")</f>
        <v>N</v>
      </c>
      <c r="T2163" s="8" t="s">
        <v>31</v>
      </c>
      <c r="U2163" s="8" t="s">
        <v>31</v>
      </c>
      <c r="Z2163" s="9" t="s">
        <v>1028</v>
      </c>
      <c r="AA2163" t="str">
        <f>IF(OR(ISNUMBER(SEARCH({"Diabetes","Diabetic"},$Z2163))),"Y","N")</f>
        <v>N</v>
      </c>
      <c r="AB2163" s="6" t="s">
        <v>36</v>
      </c>
    </row>
    <row r="2164" spans="2:28" ht="184.8">
      <c r="B2164">
        <v>2016</v>
      </c>
      <c r="C2164" s="4">
        <v>22203</v>
      </c>
      <c r="D2164" s="5" t="s">
        <v>30</v>
      </c>
      <c r="E2164" s="5" t="s">
        <v>31</v>
      </c>
      <c r="F2164" s="5" t="s">
        <v>37</v>
      </c>
      <c r="G2164" s="6" t="s">
        <v>33</v>
      </c>
      <c r="H2164" s="7">
        <v>55</v>
      </c>
      <c r="I2164" s="5" t="s">
        <v>40</v>
      </c>
      <c r="J2164" t="str">
        <f>IF((ISNUMBER(SEARCH({"Cash"},[1]Sheet2!$I2164))),"Avg","AboveAvg")</f>
        <v>AboveAvg</v>
      </c>
      <c r="L2164" s="5" t="s">
        <v>41</v>
      </c>
      <c r="O2164" t="str">
        <f>IF(OR(ISNUMBER(SEARCH({"smok"},$Z2164))),"Y","N")</f>
        <v>N</v>
      </c>
      <c r="P2164" t="str">
        <f>IF(OR(ISNUMBER(SEARCH({"BP","Hyper"},$Z2164))),"Y","N")</f>
        <v>N</v>
      </c>
      <c r="Q2164" t="str">
        <f>IF(OR(ISNUMBER(SEARCH({"Tobacc","smok"},$Z2164))),"Y","N")</f>
        <v>N</v>
      </c>
      <c r="T2164" s="8" t="s">
        <v>31</v>
      </c>
      <c r="U2164" s="8" t="s">
        <v>31</v>
      </c>
      <c r="Z2164" s="9" t="s">
        <v>56</v>
      </c>
      <c r="AA2164" t="str">
        <f>IF(OR(ISNUMBER(SEARCH({"Diabetes","Diabetic"},$Z2164))),"Y","N")</f>
        <v>N</v>
      </c>
      <c r="AB2164" s="6" t="s">
        <v>36</v>
      </c>
    </row>
    <row r="2165" spans="2:28" ht="343.2">
      <c r="B2165">
        <v>2016</v>
      </c>
      <c r="C2165" s="4">
        <v>21395</v>
      </c>
      <c r="D2165" s="5" t="s">
        <v>30</v>
      </c>
      <c r="E2165" s="5" t="s">
        <v>31</v>
      </c>
      <c r="F2165" s="5" t="s">
        <v>32</v>
      </c>
      <c r="G2165" s="6" t="s">
        <v>33</v>
      </c>
      <c r="H2165" s="7">
        <v>58</v>
      </c>
      <c r="I2165" s="5" t="s">
        <v>40</v>
      </c>
      <c r="J2165" t="str">
        <f>IF((ISNUMBER(SEARCH({"Cash"},[1]Sheet2!$I2165))),"Avg","AboveAvg")</f>
        <v>AboveAvg</v>
      </c>
      <c r="L2165" s="5" t="s">
        <v>31</v>
      </c>
      <c r="O2165" t="str">
        <f>IF(OR(ISNUMBER(SEARCH({"smok"},$Z2165))),"Y","N")</f>
        <v>N</v>
      </c>
      <c r="P2165" t="str">
        <f>IF(OR(ISNUMBER(SEARCH({"BP","Hyper"},$Z2165))),"Y","N")</f>
        <v>N</v>
      </c>
      <c r="Q2165" t="str">
        <f>IF(OR(ISNUMBER(SEARCH({"Tobacc","smok"},$Z2165))),"Y","N")</f>
        <v>N</v>
      </c>
      <c r="T2165" s="8" t="s">
        <v>31</v>
      </c>
      <c r="U2165" s="8" t="s">
        <v>31</v>
      </c>
      <c r="Z2165" s="9" t="s">
        <v>765</v>
      </c>
      <c r="AA2165" t="str">
        <f>IF(OR(ISNUMBER(SEARCH({"Diabetes","Diabetic"},$Z2165))),"Y","N")</f>
        <v>N</v>
      </c>
      <c r="AB2165" s="6" t="s">
        <v>36</v>
      </c>
    </row>
    <row r="2166" spans="2:28">
      <c r="B2166">
        <v>2016</v>
      </c>
      <c r="C2166" s="4">
        <v>26115</v>
      </c>
      <c r="D2166" s="5" t="s">
        <v>30</v>
      </c>
      <c r="E2166" s="5" t="s">
        <v>31</v>
      </c>
      <c r="F2166" s="5" t="s">
        <v>37</v>
      </c>
      <c r="G2166" s="6" t="s">
        <v>33</v>
      </c>
      <c r="H2166" s="7">
        <v>45</v>
      </c>
      <c r="I2166" s="5" t="s">
        <v>40</v>
      </c>
      <c r="J2166" t="str">
        <f>IF((ISNUMBER(SEARCH({"Cash"},[1]Sheet2!$I2166))),"Avg","AboveAvg")</f>
        <v>AboveAvg</v>
      </c>
      <c r="L2166" s="5" t="s">
        <v>31</v>
      </c>
      <c r="O2166" t="str">
        <f>IF(OR(ISNUMBER(SEARCH({"smok"},$Z2166))),"Y","N")</f>
        <v>N</v>
      </c>
      <c r="P2166" t="str">
        <f>IF(OR(ISNUMBER(SEARCH({"BP","Hyper"},$Z2166))),"Y","N")</f>
        <v>N</v>
      </c>
      <c r="Q2166" t="str">
        <f>IF(OR(ISNUMBER(SEARCH({"Tobacc","smok"},$Z2166))),"Y","N")</f>
        <v>N</v>
      </c>
      <c r="T2166" s="8" t="s">
        <v>31</v>
      </c>
      <c r="U2166" s="8" t="s">
        <v>31</v>
      </c>
      <c r="Z2166" s="9" t="s">
        <v>31</v>
      </c>
      <c r="AA2166" t="str">
        <f>IF(OR(ISNUMBER(SEARCH({"Diabetes","Diabetic"},$Z2166))),"Y","N")</f>
        <v>N</v>
      </c>
      <c r="AB2166" s="6" t="s">
        <v>36</v>
      </c>
    </row>
    <row r="2167" spans="2:28" ht="409.6">
      <c r="B2167">
        <v>2016</v>
      </c>
      <c r="C2167" s="4">
        <v>15047</v>
      </c>
      <c r="D2167" s="5" t="s">
        <v>30</v>
      </c>
      <c r="E2167" s="5" t="s">
        <v>31</v>
      </c>
      <c r="F2167" s="5" t="s">
        <v>37</v>
      </c>
      <c r="G2167" s="6" t="s">
        <v>33</v>
      </c>
      <c r="H2167" s="7">
        <v>75</v>
      </c>
      <c r="I2167" s="5" t="s">
        <v>34</v>
      </c>
      <c r="J2167" t="str">
        <f>IF((ISNUMBER(SEARCH({"Cash"},[1]Sheet2!$I2167))),"Avg","AboveAvg")</f>
        <v>Avg</v>
      </c>
      <c r="L2167" s="5" t="s">
        <v>44</v>
      </c>
      <c r="O2167" t="str">
        <f>IF(OR(ISNUMBER(SEARCH({"smok"},$Z2167))),"Y","N")</f>
        <v>N</v>
      </c>
      <c r="P2167" t="str">
        <f>IF(OR(ISNUMBER(SEARCH({"BP","Hyper"},$Z2167))),"Y","N")</f>
        <v>Y</v>
      </c>
      <c r="Q2167" t="str">
        <f>IF(OR(ISNUMBER(SEARCH({"Tobacc","smok"},$Z2167))),"Y","N")</f>
        <v>N</v>
      </c>
      <c r="T2167" s="8" t="s">
        <v>31</v>
      </c>
      <c r="U2167" s="8" t="s">
        <v>31</v>
      </c>
      <c r="Z2167" s="9" t="s">
        <v>1029</v>
      </c>
      <c r="AA2167" t="str">
        <f>IF(OR(ISNUMBER(SEARCH({"Diabetes","Diabetic"},$Z2167))),"Y","N")</f>
        <v>N</v>
      </c>
      <c r="AB2167" s="6" t="s">
        <v>36</v>
      </c>
    </row>
    <row r="2168" spans="2:28">
      <c r="B2168">
        <v>2016</v>
      </c>
      <c r="C2168" s="4">
        <v>14203</v>
      </c>
      <c r="D2168" s="5" t="s">
        <v>30</v>
      </c>
      <c r="E2168" s="5" t="s">
        <v>31</v>
      </c>
      <c r="F2168" s="5" t="s">
        <v>37</v>
      </c>
      <c r="G2168" s="6" t="s">
        <v>33</v>
      </c>
      <c r="H2168" s="7">
        <v>77</v>
      </c>
      <c r="I2168" s="5" t="s">
        <v>34</v>
      </c>
      <c r="J2168" t="str">
        <f>IF((ISNUMBER(SEARCH({"Cash"},[1]Sheet2!$I2168))),"Avg","AboveAvg")</f>
        <v>Avg</v>
      </c>
      <c r="L2168" s="5" t="s">
        <v>31</v>
      </c>
      <c r="O2168" t="str">
        <f>IF(OR(ISNUMBER(SEARCH({"smok"},$Z2168))),"Y","N")</f>
        <v>N</v>
      </c>
      <c r="P2168" t="str">
        <f>IF(OR(ISNUMBER(SEARCH({"BP","Hyper"},$Z2168))),"Y","N")</f>
        <v>N</v>
      </c>
      <c r="Q2168" t="str">
        <f>IF(OR(ISNUMBER(SEARCH({"Tobacc","smok"},$Z2168))),"Y","N")</f>
        <v>N</v>
      </c>
      <c r="T2168" s="8" t="s">
        <v>31</v>
      </c>
      <c r="U2168" s="8" t="s">
        <v>31</v>
      </c>
      <c r="Z2168" s="9" t="s">
        <v>31</v>
      </c>
      <c r="AA2168" t="str">
        <f>IF(OR(ISNUMBER(SEARCH({"Diabetes","Diabetic"},$Z2168))),"Y","N")</f>
        <v>N</v>
      </c>
      <c r="AB2168" s="6" t="s">
        <v>36</v>
      </c>
    </row>
    <row r="2169" spans="2:28">
      <c r="B2169">
        <v>2016</v>
      </c>
      <c r="C2169" s="4">
        <v>21576</v>
      </c>
      <c r="D2169" s="5" t="s">
        <v>30</v>
      </c>
      <c r="E2169" s="5" t="s">
        <v>31</v>
      </c>
      <c r="F2169" s="5" t="s">
        <v>32</v>
      </c>
      <c r="G2169" s="6" t="s">
        <v>33</v>
      </c>
      <c r="H2169" s="7">
        <v>57</v>
      </c>
      <c r="I2169" s="5" t="s">
        <v>34</v>
      </c>
      <c r="J2169" t="str">
        <f>IF((ISNUMBER(SEARCH({"Cash"},[1]Sheet2!$I2169))),"Avg","AboveAvg")</f>
        <v>Avg</v>
      </c>
      <c r="L2169" s="5" t="s">
        <v>31</v>
      </c>
      <c r="O2169" t="str">
        <f>IF(OR(ISNUMBER(SEARCH({"smok"},$Z2169))),"Y","N")</f>
        <v>N</v>
      </c>
      <c r="P2169" t="str">
        <f>IF(OR(ISNUMBER(SEARCH({"BP","Hyper"},$Z2169))),"Y","N")</f>
        <v>N</v>
      </c>
      <c r="Q2169" t="str">
        <f>IF(OR(ISNUMBER(SEARCH({"Tobacc","smok"},$Z2169))),"Y","N")</f>
        <v>N</v>
      </c>
      <c r="T2169" s="8" t="s">
        <v>31</v>
      </c>
      <c r="U2169" s="8" t="s">
        <v>31</v>
      </c>
      <c r="Z2169" s="9" t="s">
        <v>31</v>
      </c>
      <c r="AA2169" t="str">
        <f>IF(OR(ISNUMBER(SEARCH({"Diabetes","Diabetic"},$Z2169))),"Y","N")</f>
        <v>N</v>
      </c>
      <c r="AB2169" s="6" t="s">
        <v>36</v>
      </c>
    </row>
    <row r="2170" spans="2:28" ht="316.8">
      <c r="B2170">
        <v>2016</v>
      </c>
      <c r="C2170" s="4">
        <v>19881</v>
      </c>
      <c r="D2170" s="5" t="s">
        <v>30</v>
      </c>
      <c r="E2170" s="5" t="s">
        <v>31</v>
      </c>
      <c r="F2170" s="5" t="s">
        <v>37</v>
      </c>
      <c r="G2170" s="6" t="s">
        <v>33</v>
      </c>
      <c r="H2170" s="7">
        <v>62</v>
      </c>
      <c r="I2170" s="5" t="s">
        <v>40</v>
      </c>
      <c r="J2170" t="str">
        <f>IF((ISNUMBER(SEARCH({"Cash"},[1]Sheet2!$I2170))),"Avg","AboveAvg")</f>
        <v>AboveAvg</v>
      </c>
      <c r="L2170" s="5" t="s">
        <v>31</v>
      </c>
      <c r="O2170" t="str">
        <f>IF(OR(ISNUMBER(SEARCH({"smok"},$Z2170))),"Y","N")</f>
        <v>N</v>
      </c>
      <c r="P2170" t="str">
        <f>IF(OR(ISNUMBER(SEARCH({"BP","Hyper"},$Z2170))),"Y","N")</f>
        <v>N</v>
      </c>
      <c r="Q2170" t="str">
        <f>IF(OR(ISNUMBER(SEARCH({"Tobacc","smok"},$Z2170))),"Y","N")</f>
        <v>N</v>
      </c>
      <c r="T2170" s="8" t="s">
        <v>31</v>
      </c>
      <c r="U2170" s="8" t="s">
        <v>31</v>
      </c>
      <c r="Z2170" s="9" t="s">
        <v>1030</v>
      </c>
      <c r="AA2170" t="str">
        <f>IF(OR(ISNUMBER(SEARCH({"Diabetes","Diabetic"},$Z2170))),"Y","N")</f>
        <v>N</v>
      </c>
      <c r="AB2170" s="6" t="s">
        <v>36</v>
      </c>
    </row>
    <row r="2171" spans="2:28" ht="26.4">
      <c r="B2171">
        <v>2016</v>
      </c>
      <c r="C2171" s="4">
        <v>14831</v>
      </c>
      <c r="D2171" s="5" t="s">
        <v>39</v>
      </c>
      <c r="E2171" s="5" t="s">
        <v>31</v>
      </c>
      <c r="F2171" s="5" t="s">
        <v>37</v>
      </c>
      <c r="G2171" s="6" t="s">
        <v>33</v>
      </c>
      <c r="H2171" s="7">
        <v>76</v>
      </c>
      <c r="I2171" s="5" t="s">
        <v>40</v>
      </c>
      <c r="J2171" t="str">
        <f>IF((ISNUMBER(SEARCH({"Cash"},[1]Sheet2!$I2171))),"Avg","AboveAvg")</f>
        <v>AboveAvg</v>
      </c>
      <c r="L2171" s="5" t="s">
        <v>41</v>
      </c>
      <c r="O2171" t="str">
        <f>IF(OR(ISNUMBER(SEARCH({"smok"},$Z2171))),"Y","N")</f>
        <v>N</v>
      </c>
      <c r="P2171" t="str">
        <f>IF(OR(ISNUMBER(SEARCH({"BP","Hyper"},$Z2171))),"Y","N")</f>
        <v>N</v>
      </c>
      <c r="Q2171" t="str">
        <f>IF(OR(ISNUMBER(SEARCH({"Tobacc","smok"},$Z2171))),"Y","N")</f>
        <v>N</v>
      </c>
      <c r="T2171" s="8" t="s">
        <v>31</v>
      </c>
      <c r="U2171" s="8" t="s">
        <v>31</v>
      </c>
      <c r="Z2171" s="9" t="s">
        <v>205</v>
      </c>
      <c r="AA2171" t="str">
        <f>IF(OR(ISNUMBER(SEARCH({"Diabetes","Diabetic"},$Z2171))),"Y","N")</f>
        <v>N</v>
      </c>
      <c r="AB2171" s="6" t="s">
        <v>36</v>
      </c>
    </row>
    <row r="2172" spans="2:28" ht="330">
      <c r="B2172">
        <v>2016</v>
      </c>
      <c r="C2172" s="4">
        <v>21016</v>
      </c>
      <c r="D2172" s="5" t="s">
        <v>30</v>
      </c>
      <c r="E2172" s="5" t="s">
        <v>31</v>
      </c>
      <c r="F2172" s="5" t="s">
        <v>37</v>
      </c>
      <c r="G2172" s="6" t="s">
        <v>33</v>
      </c>
      <c r="H2172" s="7">
        <v>59</v>
      </c>
      <c r="I2172" s="5" t="s">
        <v>40</v>
      </c>
      <c r="J2172" t="str">
        <f>IF((ISNUMBER(SEARCH({"Cash"},[1]Sheet2!$I2172))),"Avg","AboveAvg")</f>
        <v>AboveAvg</v>
      </c>
      <c r="L2172" s="5" t="s">
        <v>44</v>
      </c>
      <c r="O2172" t="str">
        <f>IF(OR(ISNUMBER(SEARCH({"smok"},$Z2172))),"Y","N")</f>
        <v>N</v>
      </c>
      <c r="P2172" t="str">
        <f>IF(OR(ISNUMBER(SEARCH({"BP","Hyper"},$Z2172))),"Y","N")</f>
        <v>N</v>
      </c>
      <c r="Q2172" t="str">
        <f>IF(OR(ISNUMBER(SEARCH({"Tobacc","smok"},$Z2172))),"Y","N")</f>
        <v>N</v>
      </c>
      <c r="T2172" s="8" t="s">
        <v>31</v>
      </c>
      <c r="U2172" s="8" t="s">
        <v>31</v>
      </c>
      <c r="Z2172" s="9" t="s">
        <v>668</v>
      </c>
      <c r="AA2172" t="str">
        <f>IF(OR(ISNUMBER(SEARCH({"Diabetes","Diabetic"},$Z2172))),"Y","N")</f>
        <v>N</v>
      </c>
      <c r="AB2172" s="6" t="s">
        <v>36</v>
      </c>
    </row>
    <row r="2173" spans="2:28" ht="369.6">
      <c r="B2173">
        <v>2016</v>
      </c>
      <c r="C2173" s="4">
        <v>33089</v>
      </c>
      <c r="D2173" s="5" t="s">
        <v>30</v>
      </c>
      <c r="E2173" s="5" t="s">
        <v>31</v>
      </c>
      <c r="F2173" s="5" t="s">
        <v>37</v>
      </c>
      <c r="G2173" s="6" t="s">
        <v>33</v>
      </c>
      <c r="H2173" s="7">
        <v>26</v>
      </c>
      <c r="I2173" s="5" t="s">
        <v>34</v>
      </c>
      <c r="J2173" t="str">
        <f>IF((ISNUMBER(SEARCH({"Cash"},[1]Sheet2!$I2173))),"Avg","AboveAvg")</f>
        <v>Avg</v>
      </c>
      <c r="L2173" s="5" t="s">
        <v>31</v>
      </c>
      <c r="O2173" t="str">
        <f>IF(OR(ISNUMBER(SEARCH({"smok"},$Z2173))),"Y","N")</f>
        <v>N</v>
      </c>
      <c r="P2173" t="str">
        <f>IF(OR(ISNUMBER(SEARCH({"BP","Hyper"},$Z2173))),"Y","N")</f>
        <v>Y</v>
      </c>
      <c r="Q2173" t="str">
        <f>IF(OR(ISNUMBER(SEARCH({"Tobacc","smok"},$Z2173))),"Y","N")</f>
        <v>N</v>
      </c>
      <c r="T2173" s="8" t="s">
        <v>31</v>
      </c>
      <c r="U2173" s="8" t="s">
        <v>31</v>
      </c>
      <c r="Z2173" s="9" t="s">
        <v>1031</v>
      </c>
      <c r="AA2173" t="str">
        <f>IF(OR(ISNUMBER(SEARCH({"Diabetes","Diabetic"},$Z2173))),"Y","N")</f>
        <v>N</v>
      </c>
      <c r="AB2173" s="6" t="s">
        <v>36</v>
      </c>
    </row>
    <row r="2174" spans="2:28">
      <c r="B2174">
        <v>2016</v>
      </c>
      <c r="C2174" s="4">
        <v>23186</v>
      </c>
      <c r="D2174" s="5" t="s">
        <v>30</v>
      </c>
      <c r="E2174" s="5" t="s">
        <v>31</v>
      </c>
      <c r="F2174" s="5" t="s">
        <v>37</v>
      </c>
      <c r="G2174" s="6" t="s">
        <v>33</v>
      </c>
      <c r="H2174" s="7">
        <v>53</v>
      </c>
      <c r="I2174" s="5" t="s">
        <v>40</v>
      </c>
      <c r="J2174" t="str">
        <f>IF((ISNUMBER(SEARCH({"Cash"},[1]Sheet2!$I2174))),"Avg","AboveAvg")</f>
        <v>AboveAvg</v>
      </c>
      <c r="L2174" s="5" t="s">
        <v>31</v>
      </c>
      <c r="O2174" t="str">
        <f>IF(OR(ISNUMBER(SEARCH({"smok"},$Z2174))),"Y","N")</f>
        <v>N</v>
      </c>
      <c r="P2174" t="str">
        <f>IF(OR(ISNUMBER(SEARCH({"BP","Hyper"},$Z2174))),"Y","N")</f>
        <v>N</v>
      </c>
      <c r="Q2174" t="str">
        <f>IF(OR(ISNUMBER(SEARCH({"Tobacc","smok"},$Z2174))),"Y","N")</f>
        <v>N</v>
      </c>
      <c r="T2174" s="8" t="s">
        <v>31</v>
      </c>
      <c r="U2174" s="8" t="s">
        <v>31</v>
      </c>
      <c r="Z2174" s="9" t="s">
        <v>31</v>
      </c>
      <c r="AA2174" t="str">
        <f>IF(OR(ISNUMBER(SEARCH({"Diabetes","Diabetic"},$Z2174))),"Y","N")</f>
        <v>N</v>
      </c>
      <c r="AB2174" s="6" t="s">
        <v>36</v>
      </c>
    </row>
    <row r="2175" spans="2:28">
      <c r="B2175">
        <v>2016</v>
      </c>
      <c r="C2175" s="4">
        <v>37099</v>
      </c>
      <c r="D2175" s="5" t="s">
        <v>30</v>
      </c>
      <c r="E2175" s="5" t="s">
        <v>31</v>
      </c>
      <c r="F2175" s="5" t="s">
        <v>32</v>
      </c>
      <c r="G2175" s="6" t="s">
        <v>33</v>
      </c>
      <c r="H2175" s="7">
        <v>15</v>
      </c>
      <c r="I2175" s="5" t="s">
        <v>34</v>
      </c>
      <c r="J2175" t="str">
        <f>IF((ISNUMBER(SEARCH({"Cash"},[1]Sheet2!$I2175))),"Avg","AboveAvg")</f>
        <v>Avg</v>
      </c>
      <c r="L2175" s="5" t="s">
        <v>41</v>
      </c>
      <c r="O2175" t="str">
        <f>IF(OR(ISNUMBER(SEARCH({"smok"},$Z2175))),"Y","N")</f>
        <v>N</v>
      </c>
      <c r="P2175" t="str">
        <f>IF(OR(ISNUMBER(SEARCH({"BP","Hyper"},$Z2175))),"Y","N")</f>
        <v>N</v>
      </c>
      <c r="Q2175" t="str">
        <f>IF(OR(ISNUMBER(SEARCH({"Tobacc","smok"},$Z2175))),"Y","N")</f>
        <v>N</v>
      </c>
      <c r="T2175" s="8" t="s">
        <v>31</v>
      </c>
      <c r="U2175" s="8" t="s">
        <v>31</v>
      </c>
      <c r="Z2175" s="9" t="s">
        <v>31</v>
      </c>
      <c r="AA2175" t="str">
        <f>IF(OR(ISNUMBER(SEARCH({"Diabetes","Diabetic"},$Z2175))),"Y","N")</f>
        <v>N</v>
      </c>
      <c r="AB2175" s="6" t="s">
        <v>36</v>
      </c>
    </row>
    <row r="2176" spans="2:28">
      <c r="B2176">
        <v>2016</v>
      </c>
      <c r="C2176" s="4">
        <v>30814</v>
      </c>
      <c r="D2176" s="5" t="s">
        <v>30</v>
      </c>
      <c r="E2176" s="5" t="s">
        <v>31</v>
      </c>
      <c r="F2176" s="5" t="s">
        <v>32</v>
      </c>
      <c r="G2176" s="6" t="s">
        <v>33</v>
      </c>
      <c r="H2176" s="7">
        <v>32</v>
      </c>
      <c r="I2176" s="5" t="s">
        <v>34</v>
      </c>
      <c r="J2176" t="str">
        <f>IF((ISNUMBER(SEARCH({"Cash"},[1]Sheet2!$I2176))),"Avg","AboveAvg")</f>
        <v>Avg</v>
      </c>
      <c r="L2176" s="5" t="s">
        <v>41</v>
      </c>
      <c r="O2176" t="str">
        <f>IF(OR(ISNUMBER(SEARCH({"smok"},$Z2176))),"Y","N")</f>
        <v>N</v>
      </c>
      <c r="P2176" t="str">
        <f>IF(OR(ISNUMBER(SEARCH({"BP","Hyper"},$Z2176))),"Y","N")</f>
        <v>N</v>
      </c>
      <c r="Q2176" t="str">
        <f>IF(OR(ISNUMBER(SEARCH({"Tobacc","smok"},$Z2176))),"Y","N")</f>
        <v>N</v>
      </c>
      <c r="T2176" s="8" t="s">
        <v>31</v>
      </c>
      <c r="U2176" s="8" t="s">
        <v>31</v>
      </c>
      <c r="Z2176" s="9" t="s">
        <v>31</v>
      </c>
      <c r="AA2176" t="str">
        <f>IF(OR(ISNUMBER(SEARCH({"Diabetes","Diabetic"},$Z2176))),"Y","N")</f>
        <v>N</v>
      </c>
      <c r="AB2176" s="6" t="s">
        <v>36</v>
      </c>
    </row>
    <row r="2177" spans="2:28">
      <c r="B2177">
        <v>2016</v>
      </c>
      <c r="C2177" s="4">
        <v>28722</v>
      </c>
      <c r="D2177" s="5" t="s">
        <v>30</v>
      </c>
      <c r="E2177" s="5" t="s">
        <v>31</v>
      </c>
      <c r="F2177" s="5" t="s">
        <v>37</v>
      </c>
      <c r="G2177" s="6" t="s">
        <v>33</v>
      </c>
      <c r="H2177" s="7">
        <v>37</v>
      </c>
      <c r="I2177" s="5" t="s">
        <v>40</v>
      </c>
      <c r="J2177" t="str">
        <f>IF((ISNUMBER(SEARCH({"Cash"},[1]Sheet2!$I2177))),"Avg","AboveAvg")</f>
        <v>AboveAvg</v>
      </c>
      <c r="L2177" s="5" t="s">
        <v>31</v>
      </c>
      <c r="O2177" t="str">
        <f>IF(OR(ISNUMBER(SEARCH({"smok"},$Z2177))),"Y","N")</f>
        <v>N</v>
      </c>
      <c r="P2177" t="str">
        <f>IF(OR(ISNUMBER(SEARCH({"BP","Hyper"},$Z2177))),"Y","N")</f>
        <v>N</v>
      </c>
      <c r="Q2177" t="str">
        <f>IF(OR(ISNUMBER(SEARCH({"Tobacc","smok"},$Z2177))),"Y","N")</f>
        <v>N</v>
      </c>
      <c r="T2177" s="8" t="s">
        <v>31</v>
      </c>
      <c r="U2177" s="8" t="s">
        <v>31</v>
      </c>
      <c r="Z2177" s="9" t="s">
        <v>31</v>
      </c>
      <c r="AA2177" t="str">
        <f>IF(OR(ISNUMBER(SEARCH({"Diabetes","Diabetic"},$Z2177))),"Y","N")</f>
        <v>N</v>
      </c>
      <c r="AB2177" s="6" t="s">
        <v>36</v>
      </c>
    </row>
    <row r="2178" spans="2:28">
      <c r="B2178">
        <v>2016</v>
      </c>
      <c r="C2178" s="4">
        <v>22383</v>
      </c>
      <c r="D2178" s="5" t="s">
        <v>30</v>
      </c>
      <c r="E2178" s="5" t="s">
        <v>31</v>
      </c>
      <c r="F2178" s="5" t="s">
        <v>32</v>
      </c>
      <c r="G2178" s="6" t="s">
        <v>33</v>
      </c>
      <c r="H2178" s="7">
        <v>55</v>
      </c>
      <c r="I2178" s="5" t="s">
        <v>34</v>
      </c>
      <c r="J2178" t="str">
        <f>IF((ISNUMBER(SEARCH({"Cash"},[1]Sheet2!$I2178))),"Avg","AboveAvg")</f>
        <v>Avg</v>
      </c>
      <c r="L2178" s="5" t="s">
        <v>31</v>
      </c>
      <c r="O2178" t="str">
        <f>IF(OR(ISNUMBER(SEARCH({"smok"},$Z2178))),"Y","N")</f>
        <v>N</v>
      </c>
      <c r="P2178" t="str">
        <f>IF(OR(ISNUMBER(SEARCH({"BP","Hyper"},$Z2178))),"Y","N")</f>
        <v>N</v>
      </c>
      <c r="Q2178" t="str">
        <f>IF(OR(ISNUMBER(SEARCH({"Tobacc","smok"},$Z2178))),"Y","N")</f>
        <v>N</v>
      </c>
      <c r="T2178" s="8" t="s">
        <v>31</v>
      </c>
      <c r="U2178" s="8" t="s">
        <v>31</v>
      </c>
      <c r="Z2178" s="9" t="s">
        <v>31</v>
      </c>
      <c r="AA2178" t="str">
        <f>IF(OR(ISNUMBER(SEARCH({"Diabetes","Diabetic"},$Z2178))),"Y","N")</f>
        <v>N</v>
      </c>
      <c r="AB2178" s="6" t="s">
        <v>36</v>
      </c>
    </row>
    <row r="2179" spans="2:28" ht="26.4">
      <c r="B2179">
        <v>2016</v>
      </c>
      <c r="C2179" s="4">
        <v>22748</v>
      </c>
      <c r="D2179" s="5" t="s">
        <v>30</v>
      </c>
      <c r="E2179" s="5" t="s">
        <v>31</v>
      </c>
      <c r="F2179" s="5" t="s">
        <v>37</v>
      </c>
      <c r="G2179" s="6" t="s">
        <v>33</v>
      </c>
      <c r="H2179" s="7">
        <v>54</v>
      </c>
      <c r="I2179" s="5" t="s">
        <v>40</v>
      </c>
      <c r="J2179" t="str">
        <f>IF((ISNUMBER(SEARCH({"Cash"},[1]Sheet2!$I2179))),"Avg","AboveAvg")</f>
        <v>AboveAvg</v>
      </c>
      <c r="L2179" s="5" t="s">
        <v>41</v>
      </c>
      <c r="O2179" t="str">
        <f>IF(OR(ISNUMBER(SEARCH({"smok"},$Z2179))),"Y","N")</f>
        <v>N</v>
      </c>
      <c r="P2179" t="str">
        <f>IF(OR(ISNUMBER(SEARCH({"BP","Hyper"},$Z2179))),"Y","N")</f>
        <v>N</v>
      </c>
      <c r="Q2179" t="str">
        <f>IF(OR(ISNUMBER(SEARCH({"Tobacc","smok"},$Z2179))),"Y","N")</f>
        <v>N</v>
      </c>
      <c r="T2179" s="8" t="s">
        <v>31</v>
      </c>
      <c r="U2179" s="8" t="s">
        <v>31</v>
      </c>
      <c r="Z2179" s="9" t="s">
        <v>1032</v>
      </c>
      <c r="AA2179" t="str">
        <f>IF(OR(ISNUMBER(SEARCH({"Diabetes","Diabetic"},$Z2179))),"Y","N")</f>
        <v>N</v>
      </c>
      <c r="AB2179" s="6" t="s">
        <v>36</v>
      </c>
    </row>
    <row r="2180" spans="2:28" ht="382.8">
      <c r="B2180">
        <v>2016</v>
      </c>
      <c r="C2180" s="4">
        <v>19725</v>
      </c>
      <c r="D2180" s="5" t="s">
        <v>30</v>
      </c>
      <c r="E2180" s="5" t="s">
        <v>31</v>
      </c>
      <c r="F2180" s="5" t="s">
        <v>37</v>
      </c>
      <c r="G2180" s="6" t="s">
        <v>33</v>
      </c>
      <c r="H2180" s="7">
        <v>62</v>
      </c>
      <c r="I2180" s="5" t="s">
        <v>34</v>
      </c>
      <c r="J2180" t="str">
        <f>IF((ISNUMBER(SEARCH({"Cash"},[1]Sheet2!$I2180))),"Avg","AboveAvg")</f>
        <v>Avg</v>
      </c>
      <c r="L2180" s="5" t="s">
        <v>48</v>
      </c>
      <c r="O2180" t="str">
        <f>IF(OR(ISNUMBER(SEARCH({"smok"},$Z2180))),"Y","N")</f>
        <v>N</v>
      </c>
      <c r="P2180" t="str">
        <f>IF(OR(ISNUMBER(SEARCH({"BP","Hyper"},$Z2180))),"Y","N")</f>
        <v>Y</v>
      </c>
      <c r="Q2180" t="str">
        <f>IF(OR(ISNUMBER(SEARCH({"Tobacc","smok"},$Z2180))),"Y","N")</f>
        <v>N</v>
      </c>
      <c r="T2180" s="8" t="s">
        <v>31</v>
      </c>
      <c r="U2180" s="8" t="s">
        <v>31</v>
      </c>
      <c r="Z2180" s="9" t="s">
        <v>1033</v>
      </c>
      <c r="AA2180" t="str">
        <f>IF(OR(ISNUMBER(SEARCH({"Diabetes","Diabetic"},$Z2180))),"Y","N")</f>
        <v>N</v>
      </c>
      <c r="AB2180" s="6" t="s">
        <v>36</v>
      </c>
    </row>
    <row r="2181" spans="2:28">
      <c r="B2181">
        <v>2016</v>
      </c>
      <c r="C2181" s="4">
        <v>36321</v>
      </c>
      <c r="D2181" s="5" t="s">
        <v>30</v>
      </c>
      <c r="E2181" s="5" t="s">
        <v>31</v>
      </c>
      <c r="F2181" s="5" t="s">
        <v>37</v>
      </c>
      <c r="G2181" s="6" t="s">
        <v>33</v>
      </c>
      <c r="H2181" s="7">
        <v>17</v>
      </c>
      <c r="I2181" s="5" t="s">
        <v>40</v>
      </c>
      <c r="J2181" t="str">
        <f>IF((ISNUMBER(SEARCH({"Cash"},[1]Sheet2!$I2181))),"Avg","AboveAvg")</f>
        <v>AboveAvg</v>
      </c>
      <c r="L2181" s="5" t="s">
        <v>41</v>
      </c>
      <c r="O2181" t="str">
        <f>IF(OR(ISNUMBER(SEARCH({"smok"},$Z2181))),"Y","N")</f>
        <v>N</v>
      </c>
      <c r="P2181" t="str">
        <f>IF(OR(ISNUMBER(SEARCH({"BP","Hyper"},$Z2181))),"Y","N")</f>
        <v>N</v>
      </c>
      <c r="Q2181" t="str">
        <f>IF(OR(ISNUMBER(SEARCH({"Tobacc","smok"},$Z2181))),"Y","N")</f>
        <v>N</v>
      </c>
      <c r="T2181" s="8" t="s">
        <v>31</v>
      </c>
      <c r="U2181" s="8" t="s">
        <v>31</v>
      </c>
      <c r="Z2181" s="9" t="s">
        <v>31</v>
      </c>
      <c r="AA2181" t="str">
        <f>IF(OR(ISNUMBER(SEARCH({"Diabetes","Diabetic"},$Z2181))),"Y","N")</f>
        <v>N</v>
      </c>
      <c r="AB2181" s="6" t="s">
        <v>36</v>
      </c>
    </row>
    <row r="2182" spans="2:28" ht="171.6">
      <c r="B2182">
        <v>2016</v>
      </c>
      <c r="C2182" s="4">
        <v>33895</v>
      </c>
      <c r="D2182" s="5" t="s">
        <v>30</v>
      </c>
      <c r="E2182" s="5" t="s">
        <v>31</v>
      </c>
      <c r="F2182" s="5" t="s">
        <v>32</v>
      </c>
      <c r="G2182" s="6" t="s">
        <v>33</v>
      </c>
      <c r="H2182" s="7">
        <v>23</v>
      </c>
      <c r="I2182" s="5" t="s">
        <v>40</v>
      </c>
      <c r="J2182" t="str">
        <f>IF((ISNUMBER(SEARCH({"Cash"},[1]Sheet2!$I2182))),"Avg","AboveAvg")</f>
        <v>AboveAvg</v>
      </c>
      <c r="L2182" s="5" t="s">
        <v>31</v>
      </c>
      <c r="O2182" t="str">
        <f>IF(OR(ISNUMBER(SEARCH({"smok"},$Z2182))),"Y","N")</f>
        <v>N</v>
      </c>
      <c r="P2182" t="str">
        <f>IF(OR(ISNUMBER(SEARCH({"BP","Hyper"},$Z2182))),"Y","N")</f>
        <v>N</v>
      </c>
      <c r="Q2182" t="str">
        <f>IF(OR(ISNUMBER(SEARCH({"Tobacc","smok"},$Z2182))),"Y","N")</f>
        <v>N</v>
      </c>
      <c r="T2182" s="8" t="s">
        <v>31</v>
      </c>
      <c r="U2182" s="8" t="s">
        <v>31</v>
      </c>
      <c r="Z2182" s="9" t="s">
        <v>78</v>
      </c>
      <c r="AA2182" t="str">
        <f>IF(OR(ISNUMBER(SEARCH({"Diabetes","Diabetic"},$Z2182))),"Y","N")</f>
        <v>N</v>
      </c>
      <c r="AB2182" s="6" t="s">
        <v>36</v>
      </c>
    </row>
    <row r="2183" spans="2:28" ht="316.8">
      <c r="B2183">
        <v>2016</v>
      </c>
      <c r="C2183" s="4">
        <v>26090</v>
      </c>
      <c r="D2183" s="5" t="s">
        <v>30</v>
      </c>
      <c r="E2183" s="5" t="s">
        <v>31</v>
      </c>
      <c r="F2183" s="5" t="s">
        <v>32</v>
      </c>
      <c r="G2183" s="6" t="s">
        <v>33</v>
      </c>
      <c r="H2183" s="7">
        <v>45</v>
      </c>
      <c r="I2183" s="5" t="s">
        <v>40</v>
      </c>
      <c r="J2183" t="str">
        <f>IF((ISNUMBER(SEARCH({"Cash"},[1]Sheet2!$I2183))),"Avg","AboveAvg")</f>
        <v>AboveAvg</v>
      </c>
      <c r="L2183" s="5" t="s">
        <v>41</v>
      </c>
      <c r="O2183" t="str">
        <f>IF(OR(ISNUMBER(SEARCH({"smok"},$Z2183))),"Y","N")</f>
        <v>N</v>
      </c>
      <c r="P2183" t="str">
        <f>IF(OR(ISNUMBER(SEARCH({"BP","Hyper"},$Z2183))),"Y","N")</f>
        <v>Y</v>
      </c>
      <c r="Q2183" t="str">
        <f>IF(OR(ISNUMBER(SEARCH({"Tobacc","smok"},$Z2183))),"Y","N")</f>
        <v>N</v>
      </c>
      <c r="T2183" s="8" t="s">
        <v>31</v>
      </c>
      <c r="U2183" s="8" t="s">
        <v>31</v>
      </c>
      <c r="Z2183" s="9" t="s">
        <v>1034</v>
      </c>
      <c r="AA2183" t="str">
        <f>IF(OR(ISNUMBER(SEARCH({"Diabetes","Diabetic"},$Z2183))),"Y","N")</f>
        <v>N</v>
      </c>
      <c r="AB2183" s="6" t="s">
        <v>36</v>
      </c>
    </row>
    <row r="2184" spans="2:28">
      <c r="B2184">
        <v>2016</v>
      </c>
      <c r="C2184" s="4">
        <v>24309</v>
      </c>
      <c r="D2184" s="5" t="s">
        <v>30</v>
      </c>
      <c r="E2184" s="5" t="s">
        <v>31</v>
      </c>
      <c r="F2184" s="5" t="s">
        <v>37</v>
      </c>
      <c r="G2184" s="6" t="s">
        <v>33</v>
      </c>
      <c r="H2184" s="7">
        <v>50</v>
      </c>
      <c r="I2184" s="5" t="s">
        <v>34</v>
      </c>
      <c r="J2184" t="str">
        <f>IF((ISNUMBER(SEARCH({"Cash"},[1]Sheet2!$I2184))),"Avg","AboveAvg")</f>
        <v>Avg</v>
      </c>
      <c r="L2184" s="5" t="s">
        <v>31</v>
      </c>
      <c r="O2184" t="str">
        <f>IF(OR(ISNUMBER(SEARCH({"smok"},$Z2184))),"Y","N")</f>
        <v>N</v>
      </c>
      <c r="P2184" t="str">
        <f>IF(OR(ISNUMBER(SEARCH({"BP","Hyper"},$Z2184))),"Y","N")</f>
        <v>N</v>
      </c>
      <c r="Q2184" t="str">
        <f>IF(OR(ISNUMBER(SEARCH({"Tobacc","smok"},$Z2184))),"Y","N")</f>
        <v>N</v>
      </c>
      <c r="T2184" s="8" t="s">
        <v>31</v>
      </c>
      <c r="U2184" s="8" t="s">
        <v>31</v>
      </c>
      <c r="Z2184" s="9" t="s">
        <v>31</v>
      </c>
      <c r="AA2184" t="str">
        <f>IF(OR(ISNUMBER(SEARCH({"Diabetes","Diabetic"},$Z2184))),"Y","N")</f>
        <v>N</v>
      </c>
      <c r="AB2184" s="6" t="s">
        <v>36</v>
      </c>
    </row>
    <row r="2185" spans="2:28">
      <c r="B2185">
        <v>2016</v>
      </c>
      <c r="C2185" s="4">
        <v>20945</v>
      </c>
      <c r="D2185" s="5" t="s">
        <v>30</v>
      </c>
      <c r="E2185" s="5" t="s">
        <v>31</v>
      </c>
      <c r="F2185" s="5" t="s">
        <v>32</v>
      </c>
      <c r="G2185" s="6" t="s">
        <v>33</v>
      </c>
      <c r="H2185" s="7">
        <v>59</v>
      </c>
      <c r="I2185" s="5" t="s">
        <v>40</v>
      </c>
      <c r="J2185" t="str">
        <f>IF((ISNUMBER(SEARCH({"Cash"},[1]Sheet2!$I2185))),"Avg","AboveAvg")</f>
        <v>AboveAvg</v>
      </c>
      <c r="L2185" s="5" t="s">
        <v>31</v>
      </c>
      <c r="O2185" t="str">
        <f>IF(OR(ISNUMBER(SEARCH({"smok"},$Z2185))),"Y","N")</f>
        <v>N</v>
      </c>
      <c r="P2185" t="str">
        <f>IF(OR(ISNUMBER(SEARCH({"BP","Hyper"},$Z2185))),"Y","N")</f>
        <v>N</v>
      </c>
      <c r="Q2185" t="str">
        <f>IF(OR(ISNUMBER(SEARCH({"Tobacc","smok"},$Z2185))),"Y","N")</f>
        <v>N</v>
      </c>
      <c r="T2185" s="8" t="s">
        <v>31</v>
      </c>
      <c r="U2185" s="8" t="s">
        <v>31</v>
      </c>
      <c r="Z2185" s="9" t="s">
        <v>31</v>
      </c>
      <c r="AA2185" t="str">
        <f>IF(OR(ISNUMBER(SEARCH({"Diabetes","Diabetic"},$Z2185))),"Y","N")</f>
        <v>N</v>
      </c>
      <c r="AB2185" s="6" t="s">
        <v>36</v>
      </c>
    </row>
    <row r="2186" spans="2:28" ht="409.6">
      <c r="B2186">
        <v>2016</v>
      </c>
      <c r="C2186" s="4">
        <v>11529</v>
      </c>
      <c r="D2186" s="5" t="s">
        <v>30</v>
      </c>
      <c r="E2186" s="5" t="s">
        <v>31</v>
      </c>
      <c r="F2186" s="5" t="s">
        <v>37</v>
      </c>
      <c r="G2186" s="6" t="s">
        <v>33</v>
      </c>
      <c r="H2186" s="7">
        <v>85</v>
      </c>
      <c r="I2186" s="5" t="s">
        <v>34</v>
      </c>
      <c r="J2186" t="str">
        <f>IF((ISNUMBER(SEARCH({"Cash"},[1]Sheet2!$I2186))),"Avg","AboveAvg")</f>
        <v>Avg</v>
      </c>
      <c r="L2186" s="5" t="s">
        <v>48</v>
      </c>
      <c r="O2186" t="str">
        <f>IF(OR(ISNUMBER(SEARCH({"smok"},$Z2186))),"Y","N")</f>
        <v>N</v>
      </c>
      <c r="P2186" t="str">
        <f>IF(OR(ISNUMBER(SEARCH({"BP","Hyper"},$Z2186))),"Y","N")</f>
        <v>Y</v>
      </c>
      <c r="Q2186" t="str">
        <f>IF(OR(ISNUMBER(SEARCH({"Tobacc","smok"},$Z2186))),"Y","N")</f>
        <v>N</v>
      </c>
      <c r="T2186" s="8" t="s">
        <v>31</v>
      </c>
      <c r="U2186" s="8" t="s">
        <v>31</v>
      </c>
      <c r="Z2186" s="9" t="s">
        <v>1035</v>
      </c>
      <c r="AA2186" t="str">
        <f>IF(OR(ISNUMBER(SEARCH({"Diabetes","Diabetic"},$Z2186))),"Y","N")</f>
        <v>N</v>
      </c>
      <c r="AB2186" s="6" t="s">
        <v>36</v>
      </c>
    </row>
    <row r="2187" spans="2:28" ht="52.8">
      <c r="B2187">
        <v>2016</v>
      </c>
      <c r="C2187" s="4">
        <v>26315</v>
      </c>
      <c r="D2187" s="5" t="s">
        <v>30</v>
      </c>
      <c r="E2187" s="5" t="s">
        <v>31</v>
      </c>
      <c r="F2187" s="5" t="s">
        <v>37</v>
      </c>
      <c r="G2187" s="6" t="s">
        <v>33</v>
      </c>
      <c r="H2187" s="7">
        <v>44</v>
      </c>
      <c r="I2187" s="5" t="s">
        <v>40</v>
      </c>
      <c r="J2187" t="str">
        <f>IF((ISNUMBER(SEARCH({"Cash"},[1]Sheet2!$I2187))),"Avg","AboveAvg")</f>
        <v>AboveAvg</v>
      </c>
      <c r="L2187" s="5" t="s">
        <v>31</v>
      </c>
      <c r="O2187" t="str">
        <f>IF(OR(ISNUMBER(SEARCH({"smok"},$Z2187))),"Y","N")</f>
        <v>N</v>
      </c>
      <c r="P2187" t="str">
        <f>IF(OR(ISNUMBER(SEARCH({"BP","Hyper"},$Z2187))),"Y","N")</f>
        <v>N</v>
      </c>
      <c r="Q2187" t="str">
        <f>IF(OR(ISNUMBER(SEARCH({"Tobacc","smok"},$Z2187))),"Y","N")</f>
        <v>N</v>
      </c>
      <c r="T2187" s="8" t="s">
        <v>31</v>
      </c>
      <c r="U2187" s="8" t="s">
        <v>31</v>
      </c>
      <c r="Z2187" s="9" t="s">
        <v>67</v>
      </c>
      <c r="AA2187" t="str">
        <f>IF(OR(ISNUMBER(SEARCH({"Diabetes","Diabetic"},$Z2187))),"Y","N")</f>
        <v>N</v>
      </c>
      <c r="AB2187" s="6" t="s">
        <v>36</v>
      </c>
    </row>
    <row r="2188" spans="2:28" ht="409.6">
      <c r="B2188">
        <v>2016</v>
      </c>
      <c r="C2188" s="4">
        <v>18355</v>
      </c>
      <c r="D2188" s="5" t="s">
        <v>30</v>
      </c>
      <c r="E2188" s="5" t="s">
        <v>31</v>
      </c>
      <c r="F2188" s="5" t="s">
        <v>37</v>
      </c>
      <c r="G2188" s="6" t="s">
        <v>33</v>
      </c>
      <c r="H2188" s="7">
        <v>66</v>
      </c>
      <c r="I2188" s="5" t="s">
        <v>34</v>
      </c>
      <c r="J2188" t="str">
        <f>IF((ISNUMBER(SEARCH({"Cash"},[1]Sheet2!$I2188))),"Avg","AboveAvg")</f>
        <v>Avg</v>
      </c>
      <c r="L2188" s="5" t="s">
        <v>31</v>
      </c>
      <c r="O2188" t="str">
        <f>IF(OR(ISNUMBER(SEARCH({"smok"},$Z2188))),"Y","N")</f>
        <v>N</v>
      </c>
      <c r="P2188" t="str">
        <f>IF(OR(ISNUMBER(SEARCH({"BP","Hyper"},$Z2188))),"Y","N")</f>
        <v>Y</v>
      </c>
      <c r="Q2188" t="str">
        <f>IF(OR(ISNUMBER(SEARCH({"Tobacc","smok"},$Z2188))),"Y","N")</f>
        <v>N</v>
      </c>
      <c r="T2188" s="8" t="s">
        <v>31</v>
      </c>
      <c r="U2188" s="8" t="s">
        <v>31</v>
      </c>
      <c r="Z2188" s="9" t="s">
        <v>997</v>
      </c>
      <c r="AA2188" t="str">
        <f>IF(OR(ISNUMBER(SEARCH({"Diabetes","Diabetic"},$Z2188))),"Y","N")</f>
        <v>N</v>
      </c>
      <c r="AB2188" s="6" t="s">
        <v>36</v>
      </c>
    </row>
    <row r="2189" spans="2:28">
      <c r="B2189">
        <v>2016</v>
      </c>
      <c r="C2189" s="4">
        <v>10776</v>
      </c>
      <c r="D2189" s="5" t="s">
        <v>39</v>
      </c>
      <c r="E2189" s="5" t="s">
        <v>31</v>
      </c>
      <c r="F2189" s="5" t="s">
        <v>32</v>
      </c>
      <c r="G2189" s="6" t="s">
        <v>33</v>
      </c>
      <c r="H2189" s="7">
        <v>87</v>
      </c>
      <c r="I2189" s="5" t="s">
        <v>40</v>
      </c>
      <c r="J2189" t="str">
        <f>IF((ISNUMBER(SEARCH({"Cash"},[1]Sheet2!$I2189))),"Avg","AboveAvg")</f>
        <v>AboveAvg</v>
      </c>
      <c r="L2189" s="5" t="s">
        <v>93</v>
      </c>
      <c r="O2189" t="str">
        <f>IF(OR(ISNUMBER(SEARCH({"smok"},$Z2189))),"Y","N")</f>
        <v>N</v>
      </c>
      <c r="P2189" t="str">
        <f>IF(OR(ISNUMBER(SEARCH({"BP","Hyper"},$Z2189))),"Y","N")</f>
        <v>N</v>
      </c>
      <c r="Q2189" t="str">
        <f>IF(OR(ISNUMBER(SEARCH({"Tobacc","smok"},$Z2189))),"Y","N")</f>
        <v>N</v>
      </c>
      <c r="T2189" s="8" t="s">
        <v>31</v>
      </c>
      <c r="U2189" s="8" t="s">
        <v>31</v>
      </c>
      <c r="Z2189" s="9" t="s">
        <v>31</v>
      </c>
      <c r="AA2189" t="str">
        <f>IF(OR(ISNUMBER(SEARCH({"Diabetes","Diabetic"},$Z2189))),"Y","N")</f>
        <v>N</v>
      </c>
      <c r="AB2189" s="6" t="s">
        <v>36</v>
      </c>
    </row>
    <row r="2190" spans="2:28" ht="343.2">
      <c r="B2190">
        <v>2016</v>
      </c>
      <c r="C2190" s="4">
        <v>23204</v>
      </c>
      <c r="D2190" s="5" t="s">
        <v>30</v>
      </c>
      <c r="E2190" s="5" t="s">
        <v>31</v>
      </c>
      <c r="F2190" s="5" t="s">
        <v>37</v>
      </c>
      <c r="G2190" s="6" t="s">
        <v>33</v>
      </c>
      <c r="H2190" s="7">
        <v>53</v>
      </c>
      <c r="I2190" s="5" t="s">
        <v>34</v>
      </c>
      <c r="J2190" t="str">
        <f>IF((ISNUMBER(SEARCH({"Cash"},[1]Sheet2!$I2190))),"Avg","AboveAvg")</f>
        <v>Avg</v>
      </c>
      <c r="L2190" s="5" t="s">
        <v>31</v>
      </c>
      <c r="O2190" t="str">
        <f>IF(OR(ISNUMBER(SEARCH({"smok"},$Z2190))),"Y","N")</f>
        <v>N</v>
      </c>
      <c r="P2190" t="str">
        <f>IF(OR(ISNUMBER(SEARCH({"BP","Hyper"},$Z2190))),"Y","N")</f>
        <v>Y</v>
      </c>
      <c r="Q2190" t="str">
        <f>IF(OR(ISNUMBER(SEARCH({"Tobacc","smok"},$Z2190))),"Y","N")</f>
        <v>N</v>
      </c>
      <c r="T2190" s="8" t="s">
        <v>31</v>
      </c>
      <c r="U2190" s="8" t="s">
        <v>31</v>
      </c>
      <c r="Z2190" s="9" t="s">
        <v>1036</v>
      </c>
      <c r="AA2190" t="str">
        <f>IF(OR(ISNUMBER(SEARCH({"Diabetes","Diabetic"},$Z2190))),"Y","N")</f>
        <v>Y</v>
      </c>
      <c r="AB2190" s="6" t="s">
        <v>36</v>
      </c>
    </row>
    <row r="2191" spans="2:28">
      <c r="B2191">
        <v>2016</v>
      </c>
      <c r="C2191" s="4">
        <v>17012</v>
      </c>
      <c r="D2191" s="5" t="s">
        <v>30</v>
      </c>
      <c r="E2191" s="5" t="s">
        <v>31</v>
      </c>
      <c r="F2191" s="5" t="s">
        <v>37</v>
      </c>
      <c r="G2191" s="6" t="s">
        <v>33</v>
      </c>
      <c r="H2191" s="7">
        <v>70</v>
      </c>
      <c r="I2191" s="5" t="s">
        <v>40</v>
      </c>
      <c r="J2191" t="str">
        <f>IF((ISNUMBER(SEARCH({"Cash"},[1]Sheet2!$I2191))),"Avg","AboveAvg")</f>
        <v>AboveAvg</v>
      </c>
      <c r="L2191" s="5" t="s">
        <v>31</v>
      </c>
      <c r="O2191" t="str">
        <f>IF(OR(ISNUMBER(SEARCH({"smok"},$Z2191))),"Y","N")</f>
        <v>N</v>
      </c>
      <c r="P2191" t="str">
        <f>IF(OR(ISNUMBER(SEARCH({"BP","Hyper"},$Z2191))),"Y","N")</f>
        <v>N</v>
      </c>
      <c r="Q2191" t="str">
        <f>IF(OR(ISNUMBER(SEARCH({"Tobacc","smok"},$Z2191))),"Y","N")</f>
        <v>N</v>
      </c>
      <c r="T2191" s="8" t="s">
        <v>31</v>
      </c>
      <c r="U2191" s="8" t="s">
        <v>31</v>
      </c>
      <c r="Z2191" s="9" t="s">
        <v>31</v>
      </c>
      <c r="AA2191" t="str">
        <f>IF(OR(ISNUMBER(SEARCH({"Diabetes","Diabetic"},$Z2191))),"Y","N")</f>
        <v>N</v>
      </c>
      <c r="AB2191" s="6" t="s">
        <v>36</v>
      </c>
    </row>
    <row r="2192" spans="2:28" ht="237.6">
      <c r="B2192">
        <v>2016</v>
      </c>
      <c r="C2192" s="4">
        <v>26844</v>
      </c>
      <c r="D2192" s="5" t="s">
        <v>30</v>
      </c>
      <c r="E2192" s="5" t="s">
        <v>31</v>
      </c>
      <c r="F2192" s="5" t="s">
        <v>32</v>
      </c>
      <c r="G2192" s="6" t="s">
        <v>33</v>
      </c>
      <c r="H2192" s="7">
        <v>42</v>
      </c>
      <c r="I2192" s="5" t="s">
        <v>40</v>
      </c>
      <c r="J2192" t="str">
        <f>IF((ISNUMBER(SEARCH({"Cash"},[1]Sheet2!$I2192))),"Avg","AboveAvg")</f>
        <v>AboveAvg</v>
      </c>
      <c r="L2192" s="5" t="s">
        <v>31</v>
      </c>
      <c r="O2192" t="str">
        <f>IF(OR(ISNUMBER(SEARCH({"smok"},$Z2192))),"Y","N")</f>
        <v>N</v>
      </c>
      <c r="P2192" t="str">
        <f>IF(OR(ISNUMBER(SEARCH({"BP","Hyper"},$Z2192))),"Y","N")</f>
        <v>N</v>
      </c>
      <c r="Q2192" t="str">
        <f>IF(OR(ISNUMBER(SEARCH({"Tobacc","smok"},$Z2192))),"Y","N")</f>
        <v>N</v>
      </c>
      <c r="T2192" s="8" t="s">
        <v>31</v>
      </c>
      <c r="U2192" s="8" t="s">
        <v>31</v>
      </c>
      <c r="Z2192" s="9" t="s">
        <v>263</v>
      </c>
      <c r="AA2192" t="str">
        <f>IF(OR(ISNUMBER(SEARCH({"Diabetes","Diabetic"},$Z2192))),"Y","N")</f>
        <v>N</v>
      </c>
      <c r="AB2192" s="6" t="s">
        <v>36</v>
      </c>
    </row>
    <row r="2193" spans="2:28" ht="382.8">
      <c r="B2193">
        <v>2016</v>
      </c>
      <c r="C2193" s="4">
        <v>25739</v>
      </c>
      <c r="D2193" s="5" t="s">
        <v>30</v>
      </c>
      <c r="E2193" s="5" t="s">
        <v>31</v>
      </c>
      <c r="F2193" s="5" t="s">
        <v>32</v>
      </c>
      <c r="G2193" s="6" t="s">
        <v>33</v>
      </c>
      <c r="H2193" s="7">
        <v>46</v>
      </c>
      <c r="I2193" s="5" t="s">
        <v>34</v>
      </c>
      <c r="J2193" t="str">
        <f>IF((ISNUMBER(SEARCH({"Cash"},[1]Sheet2!$I2193))),"Avg","AboveAvg")</f>
        <v>Avg</v>
      </c>
      <c r="L2193" s="5" t="s">
        <v>44</v>
      </c>
      <c r="O2193" t="str">
        <f>IF(OR(ISNUMBER(SEARCH({"smok"},$Z2193))),"Y","N")</f>
        <v>N</v>
      </c>
      <c r="P2193" t="str">
        <f>IF(OR(ISNUMBER(SEARCH({"BP","Hyper"},$Z2193))),"Y","N")</f>
        <v>Y</v>
      </c>
      <c r="Q2193" t="str">
        <f>IF(OR(ISNUMBER(SEARCH({"Tobacc","smok"},$Z2193))),"Y","N")</f>
        <v>N</v>
      </c>
      <c r="T2193" s="8" t="s">
        <v>31</v>
      </c>
      <c r="U2193" s="8" t="s">
        <v>31</v>
      </c>
      <c r="Z2193" s="9" t="s">
        <v>1037</v>
      </c>
      <c r="AA2193" t="str">
        <f>IF(OR(ISNUMBER(SEARCH({"Diabetes","Diabetic"},$Z2193))),"Y","N")</f>
        <v>Y</v>
      </c>
      <c r="AB2193" s="6" t="s">
        <v>36</v>
      </c>
    </row>
    <row r="2194" spans="2:28" ht="409.6">
      <c r="B2194">
        <v>2016</v>
      </c>
      <c r="C2194" s="4">
        <v>23721</v>
      </c>
      <c r="D2194" s="5" t="s">
        <v>39</v>
      </c>
      <c r="E2194" s="5" t="s">
        <v>31</v>
      </c>
      <c r="F2194" s="5" t="s">
        <v>32</v>
      </c>
      <c r="G2194" s="6" t="s">
        <v>33</v>
      </c>
      <c r="H2194" s="7">
        <v>51</v>
      </c>
      <c r="I2194" s="5" t="s">
        <v>34</v>
      </c>
      <c r="J2194" t="str">
        <f>IF((ISNUMBER(SEARCH({"Cash"},[1]Sheet2!$I2194))),"Avg","AboveAvg")</f>
        <v>Avg</v>
      </c>
      <c r="L2194" s="5" t="s">
        <v>41</v>
      </c>
      <c r="O2194" t="str">
        <f>IF(OR(ISNUMBER(SEARCH({"smok"},$Z2194))),"Y","N")</f>
        <v>N</v>
      </c>
      <c r="P2194" t="str">
        <f>IF(OR(ISNUMBER(SEARCH({"BP","Hyper"},$Z2194))),"Y","N")</f>
        <v>Y</v>
      </c>
      <c r="Q2194" t="str">
        <f>IF(OR(ISNUMBER(SEARCH({"Tobacc","smok"},$Z2194))),"Y","N")</f>
        <v>N</v>
      </c>
      <c r="T2194" s="8" t="s">
        <v>31</v>
      </c>
      <c r="U2194" s="8" t="s">
        <v>31</v>
      </c>
      <c r="Z2194" s="9" t="s">
        <v>1038</v>
      </c>
      <c r="AA2194" t="str">
        <f>IF(OR(ISNUMBER(SEARCH({"Diabetes","Diabetic"},$Z2194))),"Y","N")</f>
        <v>N</v>
      </c>
      <c r="AB2194" s="6" t="s">
        <v>36</v>
      </c>
    </row>
    <row r="2195" spans="2:28" ht="26.4">
      <c r="B2195">
        <v>2016</v>
      </c>
      <c r="C2195" s="4">
        <v>20650</v>
      </c>
      <c r="D2195" s="5" t="s">
        <v>30</v>
      </c>
      <c r="E2195" s="5" t="s">
        <v>31</v>
      </c>
      <c r="F2195" s="5" t="s">
        <v>32</v>
      </c>
      <c r="G2195" s="6" t="s">
        <v>33</v>
      </c>
      <c r="H2195" s="7">
        <v>60</v>
      </c>
      <c r="I2195" s="5" t="s">
        <v>34</v>
      </c>
      <c r="J2195" t="str">
        <f>IF((ISNUMBER(SEARCH({"Cash"},[1]Sheet2!$I2195))),"Avg","AboveAvg")</f>
        <v>Avg</v>
      </c>
      <c r="L2195" s="5" t="s">
        <v>44</v>
      </c>
      <c r="O2195" t="str">
        <f>IF(OR(ISNUMBER(SEARCH({"smok"},$Z2195))),"Y","N")</f>
        <v>N</v>
      </c>
      <c r="P2195" t="str">
        <f>IF(OR(ISNUMBER(SEARCH({"BP","Hyper"},$Z2195))),"Y","N")</f>
        <v>N</v>
      </c>
      <c r="Q2195" t="str">
        <f>IF(OR(ISNUMBER(SEARCH({"Tobacc","smok"},$Z2195))),"Y","N")</f>
        <v>N</v>
      </c>
      <c r="T2195" s="8" t="s">
        <v>31</v>
      </c>
      <c r="U2195" s="8" t="s">
        <v>31</v>
      </c>
      <c r="Z2195" s="9" t="s">
        <v>1039</v>
      </c>
      <c r="AA2195" t="str">
        <f>IF(OR(ISNUMBER(SEARCH({"Diabetes","Diabetic"},$Z2195))),"Y","N")</f>
        <v>N</v>
      </c>
      <c r="AB2195" s="6" t="s">
        <v>36</v>
      </c>
    </row>
    <row r="2196" spans="2:28" ht="66">
      <c r="B2196">
        <v>2016</v>
      </c>
      <c r="C2196" s="4">
        <v>32995</v>
      </c>
      <c r="D2196" s="5" t="s">
        <v>30</v>
      </c>
      <c r="E2196" s="5" t="s">
        <v>31</v>
      </c>
      <c r="F2196" s="5" t="s">
        <v>37</v>
      </c>
      <c r="G2196" s="6" t="s">
        <v>33</v>
      </c>
      <c r="H2196" s="7">
        <v>26</v>
      </c>
      <c r="I2196" s="5" t="s">
        <v>40</v>
      </c>
      <c r="J2196" t="str">
        <f>IF((ISNUMBER(SEARCH({"Cash"},[1]Sheet2!$I2196))),"Avg","AboveAvg")</f>
        <v>AboveAvg</v>
      </c>
      <c r="L2196" s="5" t="s">
        <v>48</v>
      </c>
      <c r="O2196" t="str">
        <f>IF(OR(ISNUMBER(SEARCH({"smok"},$Z2196))),"Y","N")</f>
        <v>N</v>
      </c>
      <c r="P2196" t="str">
        <f>IF(OR(ISNUMBER(SEARCH({"BP","Hyper"},$Z2196))),"Y","N")</f>
        <v>N</v>
      </c>
      <c r="Q2196" t="str">
        <f>IF(OR(ISNUMBER(SEARCH({"Tobacc","smok"},$Z2196))),"Y","N")</f>
        <v>N</v>
      </c>
      <c r="T2196" s="8" t="s">
        <v>31</v>
      </c>
      <c r="U2196" s="8" t="s">
        <v>31</v>
      </c>
      <c r="Z2196" s="9" t="s">
        <v>574</v>
      </c>
      <c r="AA2196" t="str">
        <f>IF(OR(ISNUMBER(SEARCH({"Diabetes","Diabetic"},$Z2196))),"Y","N")</f>
        <v>N</v>
      </c>
      <c r="AB2196" s="6" t="s">
        <v>36</v>
      </c>
    </row>
    <row r="2197" spans="2:28" ht="26.4">
      <c r="B2197">
        <v>2016</v>
      </c>
      <c r="C2197" s="4">
        <v>14831</v>
      </c>
      <c r="D2197" s="5" t="s">
        <v>39</v>
      </c>
      <c r="E2197" s="5" t="s">
        <v>31</v>
      </c>
      <c r="F2197" s="5" t="s">
        <v>37</v>
      </c>
      <c r="G2197" s="6" t="s">
        <v>33</v>
      </c>
      <c r="H2197" s="7">
        <v>76</v>
      </c>
      <c r="I2197" s="5" t="s">
        <v>40</v>
      </c>
      <c r="J2197" t="str">
        <f>IF((ISNUMBER(SEARCH({"Cash"},[1]Sheet2!$I2197))),"Avg","AboveAvg")</f>
        <v>AboveAvg</v>
      </c>
      <c r="L2197" s="5" t="s">
        <v>41</v>
      </c>
      <c r="O2197" t="str">
        <f>IF(OR(ISNUMBER(SEARCH({"smok"},$Z2197))),"Y","N")</f>
        <v>N</v>
      </c>
      <c r="P2197" t="str">
        <f>IF(OR(ISNUMBER(SEARCH({"BP","Hyper"},$Z2197))),"Y","N")</f>
        <v>N</v>
      </c>
      <c r="Q2197" t="str">
        <f>IF(OR(ISNUMBER(SEARCH({"Tobacc","smok"},$Z2197))),"Y","N")</f>
        <v>N</v>
      </c>
      <c r="T2197" s="8" t="s">
        <v>31</v>
      </c>
      <c r="U2197" s="8" t="s">
        <v>31</v>
      </c>
      <c r="Z2197" s="9" t="s">
        <v>205</v>
      </c>
      <c r="AA2197" t="str">
        <f>IF(OR(ISNUMBER(SEARCH({"Diabetes","Diabetic"},$Z2197))),"Y","N")</f>
        <v>N</v>
      </c>
      <c r="AB2197" s="6" t="s">
        <v>36</v>
      </c>
    </row>
    <row r="2198" spans="2:28" ht="290.39999999999998">
      <c r="B2198">
        <v>2016</v>
      </c>
      <c r="C2198" s="4">
        <v>41241</v>
      </c>
      <c r="D2198" s="5" t="s">
        <v>30</v>
      </c>
      <c r="E2198" s="5" t="s">
        <v>31</v>
      </c>
      <c r="F2198" s="5" t="s">
        <v>32</v>
      </c>
      <c r="G2198" s="6" t="s">
        <v>33</v>
      </c>
      <c r="H2198" s="7">
        <v>3</v>
      </c>
      <c r="I2198" s="5" t="s">
        <v>34</v>
      </c>
      <c r="J2198" t="str">
        <f>IF((ISNUMBER(SEARCH({"Cash"},[1]Sheet2!$I2198))),"Avg","AboveAvg")</f>
        <v>Avg</v>
      </c>
      <c r="L2198" s="5" t="s">
        <v>31</v>
      </c>
      <c r="O2198" t="str">
        <f>IF(OR(ISNUMBER(SEARCH({"smok"},$Z2198))),"Y","N")</f>
        <v>N</v>
      </c>
      <c r="P2198" t="str">
        <f>IF(OR(ISNUMBER(SEARCH({"BP","Hyper"},$Z2198))),"Y","N")</f>
        <v>Y</v>
      </c>
      <c r="Q2198" t="str">
        <f>IF(OR(ISNUMBER(SEARCH({"Tobacc","smok"},$Z2198))),"Y","N")</f>
        <v>N</v>
      </c>
      <c r="T2198" s="8" t="s">
        <v>31</v>
      </c>
      <c r="U2198" s="8" t="s">
        <v>31</v>
      </c>
      <c r="Z2198" s="9" t="s">
        <v>1040</v>
      </c>
      <c r="AA2198" t="str">
        <f>IF(OR(ISNUMBER(SEARCH({"Diabetes","Diabetic"},$Z2198))),"Y","N")</f>
        <v>N</v>
      </c>
      <c r="AB2198" s="6" t="s">
        <v>36</v>
      </c>
    </row>
    <row r="2199" spans="2:28" ht="330">
      <c r="B2199">
        <v>2016</v>
      </c>
      <c r="C2199" s="4">
        <v>17687</v>
      </c>
      <c r="D2199" s="5" t="s">
        <v>30</v>
      </c>
      <c r="E2199" s="5" t="s">
        <v>31</v>
      </c>
      <c r="F2199" s="5" t="s">
        <v>32</v>
      </c>
      <c r="G2199" s="6" t="s">
        <v>33</v>
      </c>
      <c r="H2199" s="7">
        <v>68</v>
      </c>
      <c r="I2199" s="5" t="s">
        <v>34</v>
      </c>
      <c r="J2199" t="str">
        <f>IF((ISNUMBER(SEARCH({"Cash"},[1]Sheet2!$I2199))),"Avg","AboveAvg")</f>
        <v>Avg</v>
      </c>
      <c r="L2199" s="5" t="s">
        <v>41</v>
      </c>
      <c r="O2199" t="str">
        <f>IF(OR(ISNUMBER(SEARCH({"smok"},$Z2199))),"Y","N")</f>
        <v>N</v>
      </c>
      <c r="P2199" t="str">
        <f>IF(OR(ISNUMBER(SEARCH({"BP","Hyper"},$Z2199))),"Y","N")</f>
        <v>Y</v>
      </c>
      <c r="Q2199" t="str">
        <f>IF(OR(ISNUMBER(SEARCH({"Tobacc","smok"},$Z2199))),"Y","N")</f>
        <v>N</v>
      </c>
      <c r="T2199" s="8" t="s">
        <v>31</v>
      </c>
      <c r="U2199" s="8" t="s">
        <v>31</v>
      </c>
      <c r="Z2199" s="9" t="s">
        <v>1041</v>
      </c>
      <c r="AA2199" t="str">
        <f>IF(OR(ISNUMBER(SEARCH({"Diabetes","Diabetic"},$Z2199))),"Y","N")</f>
        <v>N</v>
      </c>
      <c r="AB2199" s="6" t="s">
        <v>36</v>
      </c>
    </row>
    <row r="2200" spans="2:28" ht="290.39999999999998">
      <c r="B2200">
        <v>2016</v>
      </c>
      <c r="C2200" s="4">
        <v>20090</v>
      </c>
      <c r="D2200" s="5" t="s">
        <v>30</v>
      </c>
      <c r="E2200" s="5" t="s">
        <v>31</v>
      </c>
      <c r="F2200" s="5" t="s">
        <v>37</v>
      </c>
      <c r="G2200" s="6" t="s">
        <v>33</v>
      </c>
      <c r="H2200" s="7">
        <v>61</v>
      </c>
      <c r="I2200" s="5" t="s">
        <v>34</v>
      </c>
      <c r="J2200" t="str">
        <f>IF((ISNUMBER(SEARCH({"Cash"},[1]Sheet2!$I2200))),"Avg","AboveAvg")</f>
        <v>Avg</v>
      </c>
      <c r="L2200" s="5" t="s">
        <v>48</v>
      </c>
      <c r="O2200" t="str">
        <f>IF(OR(ISNUMBER(SEARCH({"smok"},$Z2200))),"Y","N")</f>
        <v>N</v>
      </c>
      <c r="P2200" t="str">
        <f>IF(OR(ISNUMBER(SEARCH({"BP","Hyper"},$Z2200))),"Y","N")</f>
        <v>N</v>
      </c>
      <c r="Q2200" t="str">
        <f>IF(OR(ISNUMBER(SEARCH({"Tobacc","smok"},$Z2200))),"Y","N")</f>
        <v>N</v>
      </c>
      <c r="T2200" s="8" t="s">
        <v>31</v>
      </c>
      <c r="U2200" s="8" t="s">
        <v>31</v>
      </c>
      <c r="Z2200" s="9" t="s">
        <v>789</v>
      </c>
      <c r="AA2200" t="str">
        <f>IF(OR(ISNUMBER(SEARCH({"Diabetes","Diabetic"},$Z2200))),"Y","N")</f>
        <v>N</v>
      </c>
      <c r="AB2200" s="6" t="s">
        <v>36</v>
      </c>
    </row>
    <row r="2201" spans="2:28">
      <c r="B2201">
        <v>2016</v>
      </c>
      <c r="C2201" s="4">
        <v>32674</v>
      </c>
      <c r="D2201" s="5" t="s">
        <v>30</v>
      </c>
      <c r="E2201" s="5" t="s">
        <v>31</v>
      </c>
      <c r="F2201" s="5" t="s">
        <v>37</v>
      </c>
      <c r="G2201" s="6" t="s">
        <v>33</v>
      </c>
      <c r="H2201" s="7">
        <v>27</v>
      </c>
      <c r="I2201" s="5" t="s">
        <v>40</v>
      </c>
      <c r="J2201" t="str">
        <f>IF((ISNUMBER(SEARCH({"Cash"},[1]Sheet2!$I2201))),"Avg","AboveAvg")</f>
        <v>AboveAvg</v>
      </c>
      <c r="L2201" s="5" t="s">
        <v>44</v>
      </c>
      <c r="O2201" t="str">
        <f>IF(OR(ISNUMBER(SEARCH({"smok"},$Z2201))),"Y","N")</f>
        <v>N</v>
      </c>
      <c r="P2201" t="str">
        <f>IF(OR(ISNUMBER(SEARCH({"BP","Hyper"},$Z2201))),"Y","N")</f>
        <v>N</v>
      </c>
      <c r="Q2201" t="str">
        <f>IF(OR(ISNUMBER(SEARCH({"Tobacc","smok"},$Z2201))),"Y","N")</f>
        <v>N</v>
      </c>
      <c r="T2201" s="8" t="s">
        <v>31</v>
      </c>
      <c r="U2201" s="8" t="s">
        <v>31</v>
      </c>
      <c r="Z2201" s="9" t="s">
        <v>31</v>
      </c>
      <c r="AA2201" t="str">
        <f>IF(OR(ISNUMBER(SEARCH({"Diabetes","Diabetic"},$Z2201))),"Y","N")</f>
        <v>N</v>
      </c>
      <c r="AB2201" s="6" t="s">
        <v>36</v>
      </c>
    </row>
    <row r="2202" spans="2:28">
      <c r="B2202">
        <v>2016</v>
      </c>
      <c r="C2202" s="4">
        <v>34190</v>
      </c>
      <c r="D2202" s="5" t="s">
        <v>39</v>
      </c>
      <c r="E2202" s="5" t="s">
        <v>31</v>
      </c>
      <c r="F2202" s="5" t="s">
        <v>32</v>
      </c>
      <c r="G2202" s="6" t="s">
        <v>33</v>
      </c>
      <c r="H2202" s="7">
        <v>23</v>
      </c>
      <c r="I2202" s="5" t="s">
        <v>34</v>
      </c>
      <c r="J2202" t="str">
        <f>IF((ISNUMBER(SEARCH({"Cash"},[1]Sheet2!$I2202))),"Avg","AboveAvg")</f>
        <v>Avg</v>
      </c>
      <c r="L2202" s="5" t="s">
        <v>48</v>
      </c>
      <c r="O2202" t="str">
        <f>IF(OR(ISNUMBER(SEARCH({"smok"},$Z2202))),"Y","N")</f>
        <v>N</v>
      </c>
      <c r="P2202" t="str">
        <f>IF(OR(ISNUMBER(SEARCH({"BP","Hyper"},$Z2202))),"Y","N")</f>
        <v>N</v>
      </c>
      <c r="Q2202" t="str">
        <f>IF(OR(ISNUMBER(SEARCH({"Tobacc","smok"},$Z2202))),"Y","N")</f>
        <v>N</v>
      </c>
      <c r="T2202" s="8" t="s">
        <v>31</v>
      </c>
      <c r="U2202" s="8" t="s">
        <v>31</v>
      </c>
      <c r="Z2202" s="9" t="s">
        <v>31</v>
      </c>
      <c r="AA2202" t="str">
        <f>IF(OR(ISNUMBER(SEARCH({"Diabetes","Diabetic"},$Z2202))),"Y","N")</f>
        <v>N</v>
      </c>
      <c r="AB2202" s="6" t="s">
        <v>36</v>
      </c>
    </row>
    <row r="2203" spans="2:28">
      <c r="B2203">
        <v>2016</v>
      </c>
      <c r="C2203" s="4">
        <v>26937</v>
      </c>
      <c r="D2203" s="5" t="s">
        <v>30</v>
      </c>
      <c r="E2203" s="5" t="s">
        <v>31</v>
      </c>
      <c r="F2203" s="5" t="s">
        <v>37</v>
      </c>
      <c r="G2203" s="6" t="s">
        <v>33</v>
      </c>
      <c r="H2203" s="7">
        <v>42</v>
      </c>
      <c r="I2203" s="5" t="s">
        <v>40</v>
      </c>
      <c r="J2203" t="str">
        <f>IF((ISNUMBER(SEARCH({"Cash"},[1]Sheet2!$I2203))),"Avg","AboveAvg")</f>
        <v>AboveAvg</v>
      </c>
      <c r="L2203" s="5" t="s">
        <v>31</v>
      </c>
      <c r="O2203" t="str">
        <f>IF(OR(ISNUMBER(SEARCH({"smok"},$Z2203))),"Y","N")</f>
        <v>N</v>
      </c>
      <c r="P2203" t="str">
        <f>IF(OR(ISNUMBER(SEARCH({"BP","Hyper"},$Z2203))),"Y","N")</f>
        <v>N</v>
      </c>
      <c r="Q2203" t="str">
        <f>IF(OR(ISNUMBER(SEARCH({"Tobacc","smok"},$Z2203))),"Y","N")</f>
        <v>N</v>
      </c>
      <c r="T2203" s="8" t="s">
        <v>31</v>
      </c>
      <c r="U2203" s="8" t="s">
        <v>31</v>
      </c>
      <c r="Z2203" s="9" t="s">
        <v>31</v>
      </c>
      <c r="AA2203" t="str">
        <f>IF(OR(ISNUMBER(SEARCH({"Diabetes","Diabetic"},$Z2203))),"Y","N")</f>
        <v>N</v>
      </c>
      <c r="AB2203" s="6" t="s">
        <v>36</v>
      </c>
    </row>
    <row r="2204" spans="2:28" ht="66">
      <c r="B2204">
        <v>2016</v>
      </c>
      <c r="C2204" s="4">
        <v>22709</v>
      </c>
      <c r="D2204" s="5" t="s">
        <v>39</v>
      </c>
      <c r="E2204" s="5" t="s">
        <v>31</v>
      </c>
      <c r="F2204" s="5" t="s">
        <v>37</v>
      </c>
      <c r="G2204" s="6" t="s">
        <v>33</v>
      </c>
      <c r="H2204" s="7">
        <v>54</v>
      </c>
      <c r="I2204" s="5" t="s">
        <v>40</v>
      </c>
      <c r="J2204" t="str">
        <f>IF((ISNUMBER(SEARCH({"Cash"},[1]Sheet2!$I2204))),"Avg","AboveAvg")</f>
        <v>AboveAvg</v>
      </c>
      <c r="L2204" s="5" t="s">
        <v>44</v>
      </c>
      <c r="O2204" t="str">
        <f>IF(OR(ISNUMBER(SEARCH({"smok"},$Z2204))),"Y","N")</f>
        <v>N</v>
      </c>
      <c r="P2204" t="str">
        <f>IF(OR(ISNUMBER(SEARCH({"BP","Hyper"},$Z2204))),"Y","N")</f>
        <v>Y</v>
      </c>
      <c r="Q2204" t="str">
        <f>IF(OR(ISNUMBER(SEARCH({"Tobacc","smok"},$Z2204))),"Y","N")</f>
        <v>N</v>
      </c>
      <c r="T2204" s="8" t="s">
        <v>31</v>
      </c>
      <c r="U2204" s="8" t="s">
        <v>31</v>
      </c>
      <c r="Z2204" s="9" t="s">
        <v>688</v>
      </c>
      <c r="AA2204" t="str">
        <f>IF(OR(ISNUMBER(SEARCH({"Diabetes","Diabetic"},$Z2204))),"Y","N")</f>
        <v>Y</v>
      </c>
      <c r="AB2204" s="6" t="s">
        <v>36</v>
      </c>
    </row>
    <row r="2205" spans="2:28">
      <c r="B2205">
        <v>2016</v>
      </c>
      <c r="C2205" s="4">
        <v>24062</v>
      </c>
      <c r="D2205" s="5" t="s">
        <v>30</v>
      </c>
      <c r="E2205" s="5" t="s">
        <v>31</v>
      </c>
      <c r="F2205" s="5" t="s">
        <v>37</v>
      </c>
      <c r="G2205" s="6" t="s">
        <v>33</v>
      </c>
      <c r="H2205" s="7">
        <v>50</v>
      </c>
      <c r="I2205" s="5" t="s">
        <v>40</v>
      </c>
      <c r="J2205" t="str">
        <f>IF((ISNUMBER(SEARCH({"Cash"},[1]Sheet2!$I2205))),"Avg","AboveAvg")</f>
        <v>AboveAvg</v>
      </c>
      <c r="L2205" s="5" t="s">
        <v>31</v>
      </c>
      <c r="O2205" t="str">
        <f>IF(OR(ISNUMBER(SEARCH({"smok"},$Z2205))),"Y","N")</f>
        <v>N</v>
      </c>
      <c r="P2205" t="str">
        <f>IF(OR(ISNUMBER(SEARCH({"BP","Hyper"},$Z2205))),"Y","N")</f>
        <v>N</v>
      </c>
      <c r="Q2205" t="str">
        <f>IF(OR(ISNUMBER(SEARCH({"Tobacc","smok"},$Z2205))),"Y","N")</f>
        <v>N</v>
      </c>
      <c r="T2205" s="8" t="s">
        <v>31</v>
      </c>
      <c r="U2205" s="8" t="s">
        <v>31</v>
      </c>
      <c r="Z2205" s="9" t="s">
        <v>31</v>
      </c>
      <c r="AA2205" t="str">
        <f>IF(OR(ISNUMBER(SEARCH({"Diabetes","Diabetic"},$Z2205))),"Y","N")</f>
        <v>N</v>
      </c>
      <c r="AB2205" s="6" t="s">
        <v>36</v>
      </c>
    </row>
    <row r="2206" spans="2:28" ht="237.6">
      <c r="B2206">
        <v>2016</v>
      </c>
      <c r="C2206" s="4">
        <v>20655</v>
      </c>
      <c r="D2206" s="5" t="s">
        <v>30</v>
      </c>
      <c r="E2206" s="5" t="s">
        <v>31</v>
      </c>
      <c r="F2206" s="5" t="s">
        <v>37</v>
      </c>
      <c r="G2206" s="6" t="s">
        <v>33</v>
      </c>
      <c r="H2206" s="7">
        <v>60</v>
      </c>
      <c r="I2206" s="5" t="s">
        <v>34</v>
      </c>
      <c r="J2206" t="str">
        <f>IF((ISNUMBER(SEARCH({"Cash"},[1]Sheet2!$I2206))),"Avg","AboveAvg")</f>
        <v>Avg</v>
      </c>
      <c r="L2206" s="5" t="s">
        <v>44</v>
      </c>
      <c r="O2206" t="str">
        <f>IF(OR(ISNUMBER(SEARCH({"smok"},$Z2206))),"Y","N")</f>
        <v>N</v>
      </c>
      <c r="P2206" t="str">
        <f>IF(OR(ISNUMBER(SEARCH({"BP","Hyper"},$Z2206))),"Y","N")</f>
        <v>N</v>
      </c>
      <c r="Q2206" t="str">
        <f>IF(OR(ISNUMBER(SEARCH({"Tobacc","smok"},$Z2206))),"Y","N")</f>
        <v>N</v>
      </c>
      <c r="T2206" s="8" t="s">
        <v>31</v>
      </c>
      <c r="U2206" s="8" t="s">
        <v>31</v>
      </c>
      <c r="Z2206" s="9" t="s">
        <v>1042</v>
      </c>
      <c r="AA2206" t="str">
        <f>IF(OR(ISNUMBER(SEARCH({"Diabetes","Diabetic"},$Z2206))),"Y","N")</f>
        <v>N</v>
      </c>
      <c r="AB2206" s="6" t="s">
        <v>36</v>
      </c>
    </row>
    <row r="2207" spans="2:28">
      <c r="B2207">
        <v>2016</v>
      </c>
      <c r="C2207" s="4">
        <v>21576</v>
      </c>
      <c r="D2207" s="5" t="s">
        <v>30</v>
      </c>
      <c r="E2207" s="5" t="s">
        <v>31</v>
      </c>
      <c r="F2207" s="5" t="s">
        <v>32</v>
      </c>
      <c r="G2207" s="6" t="s">
        <v>33</v>
      </c>
      <c r="H2207" s="7">
        <v>57</v>
      </c>
      <c r="I2207" s="5" t="s">
        <v>34</v>
      </c>
      <c r="J2207" t="str">
        <f>IF((ISNUMBER(SEARCH({"Cash"},[1]Sheet2!$I2207))),"Avg","AboveAvg")</f>
        <v>Avg</v>
      </c>
      <c r="L2207" s="5" t="s">
        <v>31</v>
      </c>
      <c r="O2207" t="str">
        <f>IF(OR(ISNUMBER(SEARCH({"smok"},$Z2207))),"Y","N")</f>
        <v>N</v>
      </c>
      <c r="P2207" t="str">
        <f>IF(OR(ISNUMBER(SEARCH({"BP","Hyper"},$Z2207))),"Y","N")</f>
        <v>N</v>
      </c>
      <c r="Q2207" t="str">
        <f>IF(OR(ISNUMBER(SEARCH({"Tobacc","smok"},$Z2207))),"Y","N")</f>
        <v>N</v>
      </c>
      <c r="T2207" s="8" t="s">
        <v>31</v>
      </c>
      <c r="U2207" s="8" t="s">
        <v>31</v>
      </c>
      <c r="Z2207" s="9" t="s">
        <v>31</v>
      </c>
      <c r="AA2207" t="str">
        <f>IF(OR(ISNUMBER(SEARCH({"Diabetes","Diabetic"},$Z2207))),"Y","N")</f>
        <v>N</v>
      </c>
      <c r="AB2207" s="6" t="s">
        <v>36</v>
      </c>
    </row>
    <row r="2208" spans="2:28" ht="79.2">
      <c r="B2208">
        <v>2016</v>
      </c>
      <c r="C2208" s="4">
        <v>15831</v>
      </c>
      <c r="D2208" s="5" t="s">
        <v>30</v>
      </c>
      <c r="E2208" s="5" t="s">
        <v>31</v>
      </c>
      <c r="F2208" s="5" t="s">
        <v>32</v>
      </c>
      <c r="G2208" s="6" t="s">
        <v>33</v>
      </c>
      <c r="H2208" s="7">
        <v>73</v>
      </c>
      <c r="I2208" s="5" t="s">
        <v>40</v>
      </c>
      <c r="J2208" t="str">
        <f>IF((ISNUMBER(SEARCH({"Cash"},[1]Sheet2!$I2208))),"Avg","AboveAvg")</f>
        <v>AboveAvg</v>
      </c>
      <c r="L2208" s="5" t="s">
        <v>31</v>
      </c>
      <c r="O2208" t="str">
        <f>IF(OR(ISNUMBER(SEARCH({"smok"},$Z2208))),"Y","N")</f>
        <v>N</v>
      </c>
      <c r="P2208" t="str">
        <f>IF(OR(ISNUMBER(SEARCH({"BP","Hyper"},$Z2208))),"Y","N")</f>
        <v>N</v>
      </c>
      <c r="Q2208" t="str">
        <f>IF(OR(ISNUMBER(SEARCH({"Tobacc","smok"},$Z2208))),"Y","N")</f>
        <v>N</v>
      </c>
      <c r="T2208" s="8" t="s">
        <v>31</v>
      </c>
      <c r="U2208" s="8" t="s">
        <v>31</v>
      </c>
      <c r="Z2208" s="9" t="s">
        <v>1043</v>
      </c>
      <c r="AA2208" t="str">
        <f>IF(OR(ISNUMBER(SEARCH({"Diabetes","Diabetic"},$Z2208))),"Y","N")</f>
        <v>N</v>
      </c>
      <c r="AB2208" s="6" t="s">
        <v>36</v>
      </c>
    </row>
    <row r="2209" spans="2:28" ht="409.6">
      <c r="B2209">
        <v>2016</v>
      </c>
      <c r="C2209" s="4">
        <v>23603</v>
      </c>
      <c r="D2209" s="5" t="s">
        <v>30</v>
      </c>
      <c r="E2209" s="5" t="s">
        <v>31</v>
      </c>
      <c r="F2209" s="5" t="s">
        <v>37</v>
      </c>
      <c r="G2209" s="6" t="s">
        <v>33</v>
      </c>
      <c r="H2209" s="7">
        <v>52</v>
      </c>
      <c r="I2209" s="5" t="s">
        <v>40</v>
      </c>
      <c r="J2209" t="str">
        <f>IF((ISNUMBER(SEARCH({"Cash"},[1]Sheet2!$I2209))),"Avg","AboveAvg")</f>
        <v>AboveAvg</v>
      </c>
      <c r="L2209" s="5" t="s">
        <v>31</v>
      </c>
      <c r="O2209" t="str">
        <f>IF(OR(ISNUMBER(SEARCH({"smok"},$Z2209))),"Y","N")</f>
        <v>N</v>
      </c>
      <c r="P2209" t="str">
        <f>IF(OR(ISNUMBER(SEARCH({"BP","Hyper"},$Z2209))),"Y","N")</f>
        <v>Y</v>
      </c>
      <c r="Q2209" t="str">
        <f>IF(OR(ISNUMBER(SEARCH({"Tobacc","smok"},$Z2209))),"Y","N")</f>
        <v>N</v>
      </c>
      <c r="T2209" s="8" t="s">
        <v>31</v>
      </c>
      <c r="U2209" s="8" t="s">
        <v>31</v>
      </c>
      <c r="Z2209" s="9" t="s">
        <v>1044</v>
      </c>
      <c r="AA2209" t="str">
        <f>IF(OR(ISNUMBER(SEARCH({"Diabetes","Diabetic"},$Z2209))),"Y","N")</f>
        <v>Y</v>
      </c>
      <c r="AB2209" s="6" t="s">
        <v>36</v>
      </c>
    </row>
    <row r="2210" spans="2:28" ht="26.4">
      <c r="B2210">
        <v>2016</v>
      </c>
      <c r="C2210" s="4">
        <v>21962</v>
      </c>
      <c r="D2210" s="5" t="s">
        <v>30</v>
      </c>
      <c r="E2210" s="5" t="s">
        <v>31</v>
      </c>
      <c r="F2210" s="5" t="s">
        <v>37</v>
      </c>
      <c r="G2210" s="6" t="s">
        <v>33</v>
      </c>
      <c r="H2210" s="7">
        <v>56</v>
      </c>
      <c r="I2210" s="5" t="s">
        <v>40</v>
      </c>
      <c r="J2210" t="str">
        <f>IF((ISNUMBER(SEARCH({"Cash"},[1]Sheet2!$I2210))),"Avg","AboveAvg")</f>
        <v>AboveAvg</v>
      </c>
      <c r="L2210" s="5" t="s">
        <v>31</v>
      </c>
      <c r="O2210" t="str">
        <f>IF(OR(ISNUMBER(SEARCH({"smok"},$Z2210))),"Y","N")</f>
        <v>N</v>
      </c>
      <c r="P2210" t="str">
        <f>IF(OR(ISNUMBER(SEARCH({"BP","Hyper"},$Z2210))),"Y","N")</f>
        <v>N</v>
      </c>
      <c r="Q2210" t="str">
        <f>IF(OR(ISNUMBER(SEARCH({"Tobacc","smok"},$Z2210))),"Y","N")</f>
        <v>N</v>
      </c>
      <c r="T2210" s="8" t="s">
        <v>31</v>
      </c>
      <c r="U2210" s="8" t="s">
        <v>31</v>
      </c>
      <c r="Z2210" s="9" t="s">
        <v>557</v>
      </c>
      <c r="AA2210" t="str">
        <f>IF(OR(ISNUMBER(SEARCH({"Diabetes","Diabetic"},$Z2210))),"Y","N")</f>
        <v>N</v>
      </c>
      <c r="AB2210" s="6" t="s">
        <v>36</v>
      </c>
    </row>
    <row r="2211" spans="2:28">
      <c r="B2211">
        <v>2016</v>
      </c>
      <c r="C2211" s="4">
        <v>28734</v>
      </c>
      <c r="D2211" s="5" t="s">
        <v>30</v>
      </c>
      <c r="E2211" s="5" t="s">
        <v>31</v>
      </c>
      <c r="F2211" s="5" t="s">
        <v>32</v>
      </c>
      <c r="G2211" s="6" t="s">
        <v>33</v>
      </c>
      <c r="H2211" s="7">
        <v>37</v>
      </c>
      <c r="I2211" s="5" t="s">
        <v>34</v>
      </c>
      <c r="J2211" t="str">
        <f>IF((ISNUMBER(SEARCH({"Cash"},[1]Sheet2!$I2211))),"Avg","AboveAvg")</f>
        <v>Avg</v>
      </c>
      <c r="L2211" s="5" t="s">
        <v>71</v>
      </c>
      <c r="O2211" t="str">
        <f>IF(OR(ISNUMBER(SEARCH({"smok"},$Z2211))),"Y","N")</f>
        <v>N</v>
      </c>
      <c r="P2211" t="str">
        <f>IF(OR(ISNUMBER(SEARCH({"BP","Hyper"},$Z2211))),"Y","N")</f>
        <v>N</v>
      </c>
      <c r="Q2211" t="str">
        <f>IF(OR(ISNUMBER(SEARCH({"Tobacc","smok"},$Z2211))),"Y","N")</f>
        <v>N</v>
      </c>
      <c r="T2211" s="8" t="s">
        <v>31</v>
      </c>
      <c r="U2211" s="8" t="s">
        <v>31</v>
      </c>
      <c r="Z2211" s="9" t="s">
        <v>31</v>
      </c>
      <c r="AA2211" t="str">
        <f>IF(OR(ISNUMBER(SEARCH({"Diabetes","Diabetic"},$Z2211))),"Y","N")</f>
        <v>N</v>
      </c>
      <c r="AB2211" s="6" t="s">
        <v>36</v>
      </c>
    </row>
    <row r="2212" spans="2:28" ht="224.4">
      <c r="B2212">
        <v>2016</v>
      </c>
      <c r="C2212" s="4">
        <v>37987</v>
      </c>
      <c r="D2212" s="5" t="s">
        <v>30</v>
      </c>
      <c r="E2212" s="5" t="s">
        <v>31</v>
      </c>
      <c r="F2212" s="5" t="s">
        <v>32</v>
      </c>
      <c r="G2212" s="6" t="s">
        <v>33</v>
      </c>
      <c r="H2212" s="7">
        <v>12</v>
      </c>
      <c r="I2212" s="5" t="s">
        <v>34</v>
      </c>
      <c r="J2212" t="str">
        <f>IF((ISNUMBER(SEARCH({"Cash"},[1]Sheet2!$I2212))),"Avg","AboveAvg")</f>
        <v>Avg</v>
      </c>
      <c r="L2212" s="5" t="s">
        <v>41</v>
      </c>
      <c r="O2212" t="str">
        <f>IF(OR(ISNUMBER(SEARCH({"smok"},$Z2212))),"Y","N")</f>
        <v>N</v>
      </c>
      <c r="P2212" t="str">
        <f>IF(OR(ISNUMBER(SEARCH({"BP","Hyper"},$Z2212))),"Y","N")</f>
        <v>N</v>
      </c>
      <c r="Q2212" t="str">
        <f>IF(OR(ISNUMBER(SEARCH({"Tobacc","smok"},$Z2212))),"Y","N")</f>
        <v>N</v>
      </c>
      <c r="T2212" s="8" t="s">
        <v>31</v>
      </c>
      <c r="U2212" s="8" t="s">
        <v>31</v>
      </c>
      <c r="Z2212" s="9" t="s">
        <v>1045</v>
      </c>
      <c r="AA2212" t="str">
        <f>IF(OR(ISNUMBER(SEARCH({"Diabetes","Diabetic"},$Z2212))),"Y","N")</f>
        <v>N</v>
      </c>
      <c r="AB2212" s="6" t="s">
        <v>36</v>
      </c>
    </row>
    <row r="2213" spans="2:28" ht="79.2">
      <c r="B2213">
        <v>2016</v>
      </c>
      <c r="C2213" s="4">
        <v>17477</v>
      </c>
      <c r="D2213" s="5" t="s">
        <v>30</v>
      </c>
      <c r="E2213" s="5" t="s">
        <v>31</v>
      </c>
      <c r="F2213" s="5" t="s">
        <v>37</v>
      </c>
      <c r="G2213" s="6" t="s">
        <v>33</v>
      </c>
      <c r="H2213" s="7">
        <v>68</v>
      </c>
      <c r="I2213" s="5" t="s">
        <v>34</v>
      </c>
      <c r="J2213" t="str">
        <f>IF((ISNUMBER(SEARCH({"Cash"},[1]Sheet2!$I2213))),"Avg","AboveAvg")</f>
        <v>Avg</v>
      </c>
      <c r="L2213" s="5" t="s">
        <v>41</v>
      </c>
      <c r="O2213" t="str">
        <f>IF(OR(ISNUMBER(SEARCH({"smok"},$Z2213))),"Y","N")</f>
        <v>N</v>
      </c>
      <c r="P2213" t="str">
        <f>IF(OR(ISNUMBER(SEARCH({"BP","Hyper"},$Z2213))),"Y","N")</f>
        <v>Y</v>
      </c>
      <c r="Q2213" t="str">
        <f>IF(OR(ISNUMBER(SEARCH({"Tobacc","smok"},$Z2213))),"Y","N")</f>
        <v>N</v>
      </c>
      <c r="T2213" s="8" t="s">
        <v>31</v>
      </c>
      <c r="U2213" s="8" t="s">
        <v>31</v>
      </c>
      <c r="Z2213" s="9" t="s">
        <v>398</v>
      </c>
      <c r="AA2213" t="str">
        <f>IF(OR(ISNUMBER(SEARCH({"Diabetes","Diabetic"},$Z2213))),"Y","N")</f>
        <v>Y</v>
      </c>
      <c r="AB2213" s="6" t="s">
        <v>36</v>
      </c>
    </row>
    <row r="2214" spans="2:28" ht="409.6">
      <c r="B2214">
        <v>2016</v>
      </c>
      <c r="C2214" s="4">
        <v>18463</v>
      </c>
      <c r="D2214" s="5" t="s">
        <v>30</v>
      </c>
      <c r="E2214" s="5" t="s">
        <v>31</v>
      </c>
      <c r="F2214" s="5" t="s">
        <v>32</v>
      </c>
      <c r="G2214" s="6" t="s">
        <v>33</v>
      </c>
      <c r="H2214" s="7">
        <v>66</v>
      </c>
      <c r="I2214" s="5" t="s">
        <v>40</v>
      </c>
      <c r="J2214" t="str">
        <f>IF((ISNUMBER(SEARCH({"Cash"},[1]Sheet2!$I2214))),"Avg","AboveAvg")</f>
        <v>AboveAvg</v>
      </c>
      <c r="L2214" s="5" t="s">
        <v>93</v>
      </c>
      <c r="O2214" t="str">
        <f>IF(OR(ISNUMBER(SEARCH({"smok"},$Z2214))),"Y","N")</f>
        <v>N</v>
      </c>
      <c r="P2214" t="str">
        <f>IF(OR(ISNUMBER(SEARCH({"BP","Hyper"},$Z2214))),"Y","N")</f>
        <v>Y</v>
      </c>
      <c r="Q2214" t="str">
        <f>IF(OR(ISNUMBER(SEARCH({"Tobacc","smok"},$Z2214))),"Y","N")</f>
        <v>N</v>
      </c>
      <c r="T2214" s="8" t="s">
        <v>31</v>
      </c>
      <c r="U2214" s="8" t="s">
        <v>31</v>
      </c>
      <c r="Z2214" s="9" t="s">
        <v>957</v>
      </c>
      <c r="AA2214" t="str">
        <f>IF(OR(ISNUMBER(SEARCH({"Diabetes","Diabetic"},$Z2214))),"Y","N")</f>
        <v>N</v>
      </c>
      <c r="AB2214" s="6" t="s">
        <v>36</v>
      </c>
    </row>
    <row r="2215" spans="2:28" ht="118.8">
      <c r="B2215">
        <v>2016</v>
      </c>
      <c r="C2215" s="4">
        <v>26665</v>
      </c>
      <c r="D2215" s="5" t="s">
        <v>30</v>
      </c>
      <c r="E2215" s="5" t="s">
        <v>31</v>
      </c>
      <c r="F2215" s="5" t="s">
        <v>37</v>
      </c>
      <c r="G2215" s="6" t="s">
        <v>33</v>
      </c>
      <c r="H2215" s="7">
        <v>43</v>
      </c>
      <c r="I2215" s="5" t="s">
        <v>40</v>
      </c>
      <c r="J2215" t="str">
        <f>IF((ISNUMBER(SEARCH({"Cash"},[1]Sheet2!$I2215))),"Avg","AboveAvg")</f>
        <v>AboveAvg</v>
      </c>
      <c r="L2215" s="5" t="s">
        <v>31</v>
      </c>
      <c r="O2215" t="str">
        <f>IF(OR(ISNUMBER(SEARCH({"smok"},$Z2215))),"Y","N")</f>
        <v>N</v>
      </c>
      <c r="P2215" t="str">
        <f>IF(OR(ISNUMBER(SEARCH({"BP","Hyper"},$Z2215))),"Y","N")</f>
        <v>N</v>
      </c>
      <c r="Q2215" t="str">
        <f>IF(OR(ISNUMBER(SEARCH({"Tobacc","smok"},$Z2215))),"Y","N")</f>
        <v>N</v>
      </c>
      <c r="T2215" s="8" t="s">
        <v>31</v>
      </c>
      <c r="U2215" s="8" t="s">
        <v>31</v>
      </c>
      <c r="Z2215" s="9" t="s">
        <v>523</v>
      </c>
      <c r="AA2215" t="str">
        <f>IF(OR(ISNUMBER(SEARCH({"Diabetes","Diabetic"},$Z2215))),"Y","N")</f>
        <v>N</v>
      </c>
      <c r="AB2215" s="6" t="s">
        <v>36</v>
      </c>
    </row>
    <row r="2216" spans="2:28" ht="198">
      <c r="B2216">
        <v>2016</v>
      </c>
      <c r="C2216" s="4">
        <v>19586</v>
      </c>
      <c r="D2216" s="5" t="s">
        <v>30</v>
      </c>
      <c r="E2216" s="5" t="s">
        <v>31</v>
      </c>
      <c r="F2216" s="5" t="s">
        <v>37</v>
      </c>
      <c r="G2216" s="6" t="s">
        <v>33</v>
      </c>
      <c r="H2216" s="7">
        <v>63</v>
      </c>
      <c r="I2216" s="5" t="s">
        <v>34</v>
      </c>
      <c r="J2216" t="str">
        <f>IF((ISNUMBER(SEARCH({"Cash"},[1]Sheet2!$I2216))),"Avg","AboveAvg")</f>
        <v>Avg</v>
      </c>
      <c r="L2216" s="5" t="s">
        <v>31</v>
      </c>
      <c r="O2216" t="str">
        <f>IF(OR(ISNUMBER(SEARCH({"smok"},$Z2216))),"Y","N")</f>
        <v>N</v>
      </c>
      <c r="P2216" t="str">
        <f>IF(OR(ISNUMBER(SEARCH({"BP","Hyper"},$Z2216))),"Y","N")</f>
        <v>N</v>
      </c>
      <c r="Q2216" t="str">
        <f>IF(OR(ISNUMBER(SEARCH({"Tobacc","smok"},$Z2216))),"Y","N")</f>
        <v>N</v>
      </c>
      <c r="T2216" s="8" t="s">
        <v>31</v>
      </c>
      <c r="U2216" s="8" t="s">
        <v>31</v>
      </c>
      <c r="Z2216" s="9" t="s">
        <v>634</v>
      </c>
      <c r="AA2216" t="str">
        <f>IF(OR(ISNUMBER(SEARCH({"Diabetes","Diabetic"},$Z2216))),"Y","N")</f>
        <v>N</v>
      </c>
      <c r="AB2216" s="6" t="s">
        <v>36</v>
      </c>
    </row>
    <row r="2217" spans="2:28" ht="26.4">
      <c r="B2217">
        <v>2016</v>
      </c>
      <c r="C2217" s="4">
        <v>22334</v>
      </c>
      <c r="D2217" s="5" t="s">
        <v>30</v>
      </c>
      <c r="E2217" s="5" t="s">
        <v>31</v>
      </c>
      <c r="F2217" s="5" t="s">
        <v>37</v>
      </c>
      <c r="G2217" s="6" t="s">
        <v>33</v>
      </c>
      <c r="H2217" s="7">
        <v>55</v>
      </c>
      <c r="I2217" s="5" t="s">
        <v>34</v>
      </c>
      <c r="J2217" t="str">
        <f>IF((ISNUMBER(SEARCH({"Cash"},[1]Sheet2!$I2217))),"Avg","AboveAvg")</f>
        <v>Avg</v>
      </c>
      <c r="L2217" s="5" t="s">
        <v>31</v>
      </c>
      <c r="O2217" t="str">
        <f>IF(OR(ISNUMBER(SEARCH({"smok"},$Z2217))),"Y","N")</f>
        <v>N</v>
      </c>
      <c r="P2217" t="str">
        <f>IF(OR(ISNUMBER(SEARCH({"BP","Hyper"},$Z2217))),"Y","N")</f>
        <v>N</v>
      </c>
      <c r="Q2217" t="str">
        <f>IF(OR(ISNUMBER(SEARCH({"Tobacc","smok"},$Z2217))),"Y","N")</f>
        <v>N</v>
      </c>
      <c r="T2217" s="8" t="s">
        <v>31</v>
      </c>
      <c r="U2217" s="8" t="s">
        <v>31</v>
      </c>
      <c r="Z2217" s="9" t="s">
        <v>1046</v>
      </c>
      <c r="AA2217" t="str">
        <f>IF(OR(ISNUMBER(SEARCH({"Diabetes","Diabetic"},$Z2217))),"Y","N")</f>
        <v>N</v>
      </c>
      <c r="AB2217" s="6" t="s">
        <v>36</v>
      </c>
    </row>
    <row r="2218" spans="2:28" ht="290.39999999999998">
      <c r="B2218">
        <v>2016</v>
      </c>
      <c r="C2218" s="4">
        <v>19725</v>
      </c>
      <c r="D2218" s="5" t="s">
        <v>30</v>
      </c>
      <c r="E2218" s="5" t="s">
        <v>31</v>
      </c>
      <c r="F2218" s="5" t="s">
        <v>37</v>
      </c>
      <c r="G2218" s="6" t="s">
        <v>33</v>
      </c>
      <c r="H2218" s="7">
        <v>62</v>
      </c>
      <c r="I2218" s="5" t="s">
        <v>40</v>
      </c>
      <c r="J2218" t="str">
        <f>IF((ISNUMBER(SEARCH({"Cash"},[1]Sheet2!$I2218))),"Avg","AboveAvg")</f>
        <v>AboveAvg</v>
      </c>
      <c r="L2218" s="5" t="s">
        <v>48</v>
      </c>
      <c r="O2218" t="str">
        <f>IF(OR(ISNUMBER(SEARCH({"smok"},$Z2218))),"Y","N")</f>
        <v>N</v>
      </c>
      <c r="P2218" t="str">
        <f>IF(OR(ISNUMBER(SEARCH({"BP","Hyper"},$Z2218))),"Y","N")</f>
        <v>N</v>
      </c>
      <c r="Q2218" t="str">
        <f>IF(OR(ISNUMBER(SEARCH({"Tobacc","smok"},$Z2218))),"Y","N")</f>
        <v>N</v>
      </c>
      <c r="T2218" s="8" t="s">
        <v>31</v>
      </c>
      <c r="U2218" s="8" t="s">
        <v>31</v>
      </c>
      <c r="Z2218" s="9" t="s">
        <v>1047</v>
      </c>
      <c r="AA2218" t="str">
        <f>IF(OR(ISNUMBER(SEARCH({"Diabetes","Diabetic"},$Z2218))),"Y","N")</f>
        <v>N</v>
      </c>
      <c r="AB2218" s="6" t="s">
        <v>36</v>
      </c>
    </row>
    <row r="2219" spans="2:28" ht="66">
      <c r="B2219">
        <v>2016</v>
      </c>
      <c r="C2219" s="4">
        <v>27921</v>
      </c>
      <c r="D2219" s="5" t="s">
        <v>30</v>
      </c>
      <c r="E2219" s="5" t="s">
        <v>31</v>
      </c>
      <c r="F2219" s="5" t="s">
        <v>37</v>
      </c>
      <c r="G2219" s="6" t="s">
        <v>33</v>
      </c>
      <c r="H2219" s="7">
        <v>40</v>
      </c>
      <c r="I2219" s="5" t="s">
        <v>40</v>
      </c>
      <c r="J2219" t="str">
        <f>IF((ISNUMBER(SEARCH({"Cash"},[1]Sheet2!$I2219))),"Avg","AboveAvg")</f>
        <v>AboveAvg</v>
      </c>
      <c r="L2219" s="5" t="s">
        <v>31</v>
      </c>
      <c r="O2219" t="str">
        <f>IF(OR(ISNUMBER(SEARCH({"smok"},$Z2219))),"Y","N")</f>
        <v>N</v>
      </c>
      <c r="P2219" t="str">
        <f>IF(OR(ISNUMBER(SEARCH({"BP","Hyper"},$Z2219))),"Y","N")</f>
        <v>N</v>
      </c>
      <c r="Q2219" t="str">
        <f>IF(OR(ISNUMBER(SEARCH({"Tobacc","smok"},$Z2219))),"Y","N")</f>
        <v>N</v>
      </c>
      <c r="T2219" s="8" t="s">
        <v>31</v>
      </c>
      <c r="U2219" s="8" t="s">
        <v>31</v>
      </c>
      <c r="Z2219" s="9" t="s">
        <v>108</v>
      </c>
      <c r="AA2219" t="str">
        <f>IF(OR(ISNUMBER(SEARCH({"Diabetes","Diabetic"},$Z2219))),"Y","N")</f>
        <v>N</v>
      </c>
      <c r="AB2219" s="6" t="s">
        <v>36</v>
      </c>
    </row>
    <row r="2220" spans="2:28" ht="224.4">
      <c r="B2220">
        <v>2016</v>
      </c>
      <c r="C2220" s="4">
        <v>25427</v>
      </c>
      <c r="D2220" s="5" t="s">
        <v>30</v>
      </c>
      <c r="E2220" s="5" t="s">
        <v>31</v>
      </c>
      <c r="F2220" s="5" t="s">
        <v>37</v>
      </c>
      <c r="G2220" s="6" t="s">
        <v>33</v>
      </c>
      <c r="H2220" s="7">
        <v>47</v>
      </c>
      <c r="I2220" s="5" t="s">
        <v>34</v>
      </c>
      <c r="J2220" t="str">
        <f>IF((ISNUMBER(SEARCH({"Cash"},[1]Sheet2!$I2220))),"Avg","AboveAvg")</f>
        <v>Avg</v>
      </c>
      <c r="L2220" s="5" t="s">
        <v>31</v>
      </c>
      <c r="O2220" t="str">
        <f>IF(OR(ISNUMBER(SEARCH({"smok"},$Z2220))),"Y","N")</f>
        <v>N</v>
      </c>
      <c r="P2220" t="str">
        <f>IF(OR(ISNUMBER(SEARCH({"BP","Hyper"},$Z2220))),"Y","N")</f>
        <v>N</v>
      </c>
      <c r="Q2220" t="str">
        <f>IF(OR(ISNUMBER(SEARCH({"Tobacc","smok"},$Z2220))),"Y","N")</f>
        <v>N</v>
      </c>
      <c r="T2220" s="8" t="s">
        <v>31</v>
      </c>
      <c r="U2220" s="8" t="s">
        <v>31</v>
      </c>
      <c r="Z2220" s="9" t="s">
        <v>1048</v>
      </c>
      <c r="AA2220" t="str">
        <f>IF(OR(ISNUMBER(SEARCH({"Diabetes","Diabetic"},$Z2220))),"Y","N")</f>
        <v>N</v>
      </c>
      <c r="AB2220" s="6" t="s">
        <v>36</v>
      </c>
    </row>
    <row r="2221" spans="2:28" ht="409.6">
      <c r="B2221">
        <v>2016</v>
      </c>
      <c r="C2221" s="4">
        <v>21426</v>
      </c>
      <c r="D2221" s="5" t="s">
        <v>30</v>
      </c>
      <c r="E2221" s="5" t="s">
        <v>31</v>
      </c>
      <c r="F2221" s="5" t="s">
        <v>37</v>
      </c>
      <c r="G2221" s="6" t="s">
        <v>33</v>
      </c>
      <c r="H2221" s="7">
        <v>58</v>
      </c>
      <c r="I2221" s="5" t="s">
        <v>34</v>
      </c>
      <c r="J2221" t="str">
        <f>IF((ISNUMBER(SEARCH({"Cash"},[1]Sheet2!$I2221))),"Avg","AboveAvg")</f>
        <v>Avg</v>
      </c>
      <c r="L2221" s="5" t="s">
        <v>93</v>
      </c>
      <c r="O2221" t="str">
        <f>IF(OR(ISNUMBER(SEARCH({"smok"},$Z2221))),"Y","N")</f>
        <v>N</v>
      </c>
      <c r="P2221" t="str">
        <f>IF(OR(ISNUMBER(SEARCH({"BP","Hyper"},$Z2221))),"Y","N")</f>
        <v>Y</v>
      </c>
      <c r="Q2221" t="str">
        <f>IF(OR(ISNUMBER(SEARCH({"Tobacc","smok"},$Z2221))),"Y","N")</f>
        <v>N</v>
      </c>
      <c r="T2221" s="8" t="s">
        <v>31</v>
      </c>
      <c r="U2221" s="8" t="s">
        <v>31</v>
      </c>
      <c r="Z2221" s="9" t="s">
        <v>1049</v>
      </c>
      <c r="AA2221" t="str">
        <f>IF(OR(ISNUMBER(SEARCH({"Diabetes","Diabetic"},$Z2221))),"Y","N")</f>
        <v>Y</v>
      </c>
      <c r="AB2221" s="6" t="s">
        <v>36</v>
      </c>
    </row>
    <row r="2222" spans="2:28">
      <c r="B2222">
        <v>2016</v>
      </c>
      <c r="C2222" s="4">
        <v>38068</v>
      </c>
      <c r="D2222" s="5" t="s">
        <v>30</v>
      </c>
      <c r="E2222" s="5" t="s">
        <v>31</v>
      </c>
      <c r="F2222" s="5" t="s">
        <v>32</v>
      </c>
      <c r="G2222" s="6" t="s">
        <v>33</v>
      </c>
      <c r="H2222" s="7">
        <v>12</v>
      </c>
      <c r="I2222" s="5" t="s">
        <v>34</v>
      </c>
      <c r="J2222" t="str">
        <f>IF((ISNUMBER(SEARCH({"Cash"},[1]Sheet2!$I2222))),"Avg","AboveAvg")</f>
        <v>Avg</v>
      </c>
      <c r="L2222" s="5" t="s">
        <v>31</v>
      </c>
      <c r="O2222" t="str">
        <f>IF(OR(ISNUMBER(SEARCH({"smok"},$Z2222))),"Y","N")</f>
        <v>N</v>
      </c>
      <c r="P2222" t="str">
        <f>IF(OR(ISNUMBER(SEARCH({"BP","Hyper"},$Z2222))),"Y","N")</f>
        <v>N</v>
      </c>
      <c r="Q2222" t="str">
        <f>IF(OR(ISNUMBER(SEARCH({"Tobacc","smok"},$Z2222))),"Y","N")</f>
        <v>N</v>
      </c>
      <c r="T2222" s="8" t="s">
        <v>31</v>
      </c>
      <c r="U2222" s="8" t="s">
        <v>31</v>
      </c>
      <c r="Z2222" s="9" t="s">
        <v>31</v>
      </c>
      <c r="AA2222" t="str">
        <f>IF(OR(ISNUMBER(SEARCH({"Diabetes","Diabetic"},$Z2222))),"Y","N")</f>
        <v>N</v>
      </c>
      <c r="AB2222" s="6" t="s">
        <v>36</v>
      </c>
    </row>
    <row r="2223" spans="2:28">
      <c r="B2223">
        <v>2016</v>
      </c>
      <c r="C2223" s="4">
        <v>25106</v>
      </c>
      <c r="D2223" s="5" t="s">
        <v>30</v>
      </c>
      <c r="E2223" s="5" t="s">
        <v>31</v>
      </c>
      <c r="F2223" s="5" t="s">
        <v>37</v>
      </c>
      <c r="G2223" s="6" t="s">
        <v>33</v>
      </c>
      <c r="H2223" s="7">
        <v>47</v>
      </c>
      <c r="I2223" s="5" t="s">
        <v>40</v>
      </c>
      <c r="J2223" t="str">
        <f>IF((ISNUMBER(SEARCH({"Cash"},[1]Sheet2!$I2223))),"Avg","AboveAvg")</f>
        <v>AboveAvg</v>
      </c>
      <c r="L2223" s="5" t="s">
        <v>31</v>
      </c>
      <c r="O2223" t="str">
        <f>IF(OR(ISNUMBER(SEARCH({"smok"},$Z2223))),"Y","N")</f>
        <v>N</v>
      </c>
      <c r="P2223" t="str">
        <f>IF(OR(ISNUMBER(SEARCH({"BP","Hyper"},$Z2223))),"Y","N")</f>
        <v>N</v>
      </c>
      <c r="Q2223" t="str">
        <f>IF(OR(ISNUMBER(SEARCH({"Tobacc","smok"},$Z2223))),"Y","N")</f>
        <v>N</v>
      </c>
      <c r="T2223" s="8" t="s">
        <v>31</v>
      </c>
      <c r="U2223" s="8" t="s">
        <v>31</v>
      </c>
      <c r="Z2223" s="9" t="s">
        <v>31</v>
      </c>
      <c r="AA2223" t="str">
        <f>IF(OR(ISNUMBER(SEARCH({"Diabetes","Diabetic"},$Z2223))),"Y","N")</f>
        <v>N</v>
      </c>
      <c r="AB2223" s="6" t="s">
        <v>36</v>
      </c>
    </row>
    <row r="2224" spans="2:28">
      <c r="B2224">
        <v>2016</v>
      </c>
      <c r="C2224" s="4">
        <v>26443</v>
      </c>
      <c r="D2224" s="5" t="s">
        <v>30</v>
      </c>
      <c r="E2224" s="5" t="s">
        <v>31</v>
      </c>
      <c r="F2224" s="5" t="s">
        <v>32</v>
      </c>
      <c r="G2224" s="6" t="s">
        <v>33</v>
      </c>
      <c r="H2224" s="7">
        <v>44</v>
      </c>
      <c r="I2224" s="5" t="s">
        <v>34</v>
      </c>
      <c r="J2224" t="str">
        <f>IF((ISNUMBER(SEARCH({"Cash"},[1]Sheet2!$I2224))),"Avg","AboveAvg")</f>
        <v>Avg</v>
      </c>
      <c r="L2224" s="5" t="s">
        <v>31</v>
      </c>
      <c r="O2224" t="str">
        <f>IF(OR(ISNUMBER(SEARCH({"smok"},$Z2224))),"Y","N")</f>
        <v>N</v>
      </c>
      <c r="P2224" t="str">
        <f>IF(OR(ISNUMBER(SEARCH({"BP","Hyper"},$Z2224))),"Y","N")</f>
        <v>N</v>
      </c>
      <c r="Q2224" t="str">
        <f>IF(OR(ISNUMBER(SEARCH({"Tobacc","smok"},$Z2224))),"Y","N")</f>
        <v>N</v>
      </c>
      <c r="T2224" s="8" t="s">
        <v>31</v>
      </c>
      <c r="U2224" s="8" t="s">
        <v>31</v>
      </c>
      <c r="Z2224" s="9" t="s">
        <v>31</v>
      </c>
      <c r="AA2224" t="str">
        <f>IF(OR(ISNUMBER(SEARCH({"Diabetes","Diabetic"},$Z2224))),"Y","N")</f>
        <v>N</v>
      </c>
      <c r="AB2224" s="6" t="s">
        <v>36</v>
      </c>
    </row>
    <row r="2225" spans="2:28">
      <c r="B2225">
        <v>2016</v>
      </c>
      <c r="C2225" s="4">
        <v>28734</v>
      </c>
      <c r="D2225" s="5" t="s">
        <v>30</v>
      </c>
      <c r="E2225" s="5" t="s">
        <v>31</v>
      </c>
      <c r="F2225" s="5" t="s">
        <v>32</v>
      </c>
      <c r="G2225" s="6" t="s">
        <v>33</v>
      </c>
      <c r="H2225" s="7">
        <v>37</v>
      </c>
      <c r="I2225" s="5" t="s">
        <v>34</v>
      </c>
      <c r="J2225" t="str">
        <f>IF((ISNUMBER(SEARCH({"Cash"},[1]Sheet2!$I2225))),"Avg","AboveAvg")</f>
        <v>Avg</v>
      </c>
      <c r="L2225" s="5" t="s">
        <v>71</v>
      </c>
      <c r="O2225" t="str">
        <f>IF(OR(ISNUMBER(SEARCH({"smok"},$Z2225))),"Y","N")</f>
        <v>N</v>
      </c>
      <c r="P2225" t="str">
        <f>IF(OR(ISNUMBER(SEARCH({"BP","Hyper"},$Z2225))),"Y","N")</f>
        <v>N</v>
      </c>
      <c r="Q2225" t="str">
        <f>IF(OR(ISNUMBER(SEARCH({"Tobacc","smok"},$Z2225))),"Y","N")</f>
        <v>N</v>
      </c>
      <c r="T2225" s="8" t="s">
        <v>31</v>
      </c>
      <c r="U2225" s="8" t="s">
        <v>31</v>
      </c>
      <c r="Z2225" s="9" t="s">
        <v>31</v>
      </c>
      <c r="AA2225" t="str">
        <f>IF(OR(ISNUMBER(SEARCH({"Diabetes","Diabetic"},$Z2225))),"Y","N")</f>
        <v>N</v>
      </c>
      <c r="AB2225" s="6" t="s">
        <v>36</v>
      </c>
    </row>
    <row r="2226" spans="2:28" ht="66">
      <c r="B2226">
        <v>2016</v>
      </c>
      <c r="C2226" s="4">
        <v>20043</v>
      </c>
      <c r="D2226" s="5" t="s">
        <v>30</v>
      </c>
      <c r="E2226" s="5" t="s">
        <v>31</v>
      </c>
      <c r="F2226" s="5" t="s">
        <v>37</v>
      </c>
      <c r="G2226" s="6" t="s">
        <v>33</v>
      </c>
      <c r="H2226" s="7">
        <v>61</v>
      </c>
      <c r="I2226" s="5" t="s">
        <v>40</v>
      </c>
      <c r="J2226" t="str">
        <f>IF((ISNUMBER(SEARCH({"Cash"},[1]Sheet2!$I2226))),"Avg","AboveAvg")</f>
        <v>AboveAvg</v>
      </c>
      <c r="L2226" s="5" t="s">
        <v>44</v>
      </c>
      <c r="O2226" t="str">
        <f>IF(OR(ISNUMBER(SEARCH({"smok"},$Z2226))),"Y","N")</f>
        <v>N</v>
      </c>
      <c r="P2226" t="str">
        <f>IF(OR(ISNUMBER(SEARCH({"BP","Hyper"},$Z2226))),"Y","N")</f>
        <v>N</v>
      </c>
      <c r="Q2226" t="str">
        <f>IF(OR(ISNUMBER(SEARCH({"Tobacc","smok"},$Z2226))),"Y","N")</f>
        <v>N</v>
      </c>
      <c r="T2226" s="8" t="s">
        <v>31</v>
      </c>
      <c r="U2226" s="8" t="s">
        <v>31</v>
      </c>
      <c r="Z2226" s="9" t="s">
        <v>722</v>
      </c>
      <c r="AA2226" t="str">
        <f>IF(OR(ISNUMBER(SEARCH({"Diabetes","Diabetic"},$Z2226))),"Y","N")</f>
        <v>N</v>
      </c>
      <c r="AB2226" s="6" t="s">
        <v>36</v>
      </c>
    </row>
    <row r="2227" spans="2:28">
      <c r="B2227">
        <v>2016</v>
      </c>
      <c r="C2227" s="4">
        <v>23847</v>
      </c>
      <c r="D2227" s="5" t="s">
        <v>30</v>
      </c>
      <c r="E2227" s="5" t="s">
        <v>31</v>
      </c>
      <c r="F2227" s="5" t="s">
        <v>32</v>
      </c>
      <c r="G2227" s="6" t="s">
        <v>33</v>
      </c>
      <c r="H2227" s="7">
        <v>51</v>
      </c>
      <c r="I2227" s="5" t="s">
        <v>40</v>
      </c>
      <c r="J2227" t="str">
        <f>IF((ISNUMBER(SEARCH({"Cash"},[1]Sheet2!$I2227))),"Avg","AboveAvg")</f>
        <v>AboveAvg</v>
      </c>
      <c r="L2227" s="5" t="s">
        <v>31</v>
      </c>
      <c r="O2227" t="str">
        <f>IF(OR(ISNUMBER(SEARCH({"smok"},$Z2227))),"Y","N")</f>
        <v>N</v>
      </c>
      <c r="P2227" t="str">
        <f>IF(OR(ISNUMBER(SEARCH({"BP","Hyper"},$Z2227))),"Y","N")</f>
        <v>N</v>
      </c>
      <c r="Q2227" t="str">
        <f>IF(OR(ISNUMBER(SEARCH({"Tobacc","smok"},$Z2227))),"Y","N")</f>
        <v>N</v>
      </c>
      <c r="T2227" s="8" t="s">
        <v>31</v>
      </c>
      <c r="U2227" s="8" t="s">
        <v>31</v>
      </c>
      <c r="Z2227" s="9" t="s">
        <v>31</v>
      </c>
      <c r="AA2227" t="str">
        <f>IF(OR(ISNUMBER(SEARCH({"Diabetes","Diabetic"},$Z2227))),"Y","N")</f>
        <v>N</v>
      </c>
      <c r="AB2227" s="6" t="s">
        <v>36</v>
      </c>
    </row>
    <row r="2228" spans="2:28">
      <c r="B2228">
        <v>2016</v>
      </c>
      <c r="C2228" s="4">
        <v>19369</v>
      </c>
      <c r="D2228" s="5" t="s">
        <v>30</v>
      </c>
      <c r="E2228" s="5" t="s">
        <v>31</v>
      </c>
      <c r="F2228" s="5" t="s">
        <v>37</v>
      </c>
      <c r="G2228" s="6" t="s">
        <v>33</v>
      </c>
      <c r="H2228" s="7">
        <v>63</v>
      </c>
      <c r="I2228" s="5" t="s">
        <v>40</v>
      </c>
      <c r="J2228" t="str">
        <f>IF((ISNUMBER(SEARCH({"Cash"},[1]Sheet2!$I2228))),"Avg","AboveAvg")</f>
        <v>AboveAvg</v>
      </c>
      <c r="L2228" s="5" t="s">
        <v>31</v>
      </c>
      <c r="O2228" t="str">
        <f>IF(OR(ISNUMBER(SEARCH({"smok"},$Z2228))),"Y","N")</f>
        <v>N</v>
      </c>
      <c r="P2228" t="str">
        <f>IF(OR(ISNUMBER(SEARCH({"BP","Hyper"},$Z2228))),"Y","N")</f>
        <v>N</v>
      </c>
      <c r="Q2228" t="str">
        <f>IF(OR(ISNUMBER(SEARCH({"Tobacc","smok"},$Z2228))),"Y","N")</f>
        <v>N</v>
      </c>
      <c r="T2228" s="8" t="s">
        <v>31</v>
      </c>
      <c r="U2228" s="8" t="s">
        <v>31</v>
      </c>
      <c r="Z2228" s="9" t="s">
        <v>31</v>
      </c>
      <c r="AA2228" t="str">
        <f>IF(OR(ISNUMBER(SEARCH({"Diabetes","Diabetic"},$Z2228))),"Y","N")</f>
        <v>N</v>
      </c>
      <c r="AB2228" s="6" t="s">
        <v>36</v>
      </c>
    </row>
    <row r="2229" spans="2:28" ht="224.4">
      <c r="B2229">
        <v>2016</v>
      </c>
      <c r="C2229" s="4">
        <v>24757</v>
      </c>
      <c r="D2229" s="5" t="s">
        <v>30</v>
      </c>
      <c r="E2229" s="5" t="s">
        <v>31</v>
      </c>
      <c r="F2229" s="5" t="s">
        <v>32</v>
      </c>
      <c r="G2229" s="6" t="s">
        <v>33</v>
      </c>
      <c r="H2229" s="7">
        <v>48</v>
      </c>
      <c r="I2229" s="5" t="s">
        <v>34</v>
      </c>
      <c r="J2229" t="str">
        <f>IF((ISNUMBER(SEARCH({"Cash"},[1]Sheet2!$I2229))),"Avg","AboveAvg")</f>
        <v>Avg</v>
      </c>
      <c r="L2229" s="5" t="s">
        <v>31</v>
      </c>
      <c r="O2229" t="str">
        <f>IF(OR(ISNUMBER(SEARCH({"smok"},$Z2229))),"Y","N")</f>
        <v>N</v>
      </c>
      <c r="P2229" t="str">
        <f>IF(OR(ISNUMBER(SEARCH({"BP","Hyper"},$Z2229))),"Y","N")</f>
        <v>N</v>
      </c>
      <c r="Q2229" t="str">
        <f>IF(OR(ISNUMBER(SEARCH({"Tobacc","smok"},$Z2229))),"Y","N")</f>
        <v>N</v>
      </c>
      <c r="T2229" s="8" t="s">
        <v>31</v>
      </c>
      <c r="U2229" s="8" t="s">
        <v>31</v>
      </c>
      <c r="Z2229" s="9" t="s">
        <v>1050</v>
      </c>
      <c r="AA2229" t="str">
        <f>IF(OR(ISNUMBER(SEARCH({"Diabetes","Diabetic"},$Z2229))),"Y","N")</f>
        <v>N</v>
      </c>
      <c r="AB2229" s="6" t="s">
        <v>36</v>
      </c>
    </row>
    <row r="2230" spans="2:28">
      <c r="B2230">
        <v>2016</v>
      </c>
      <c r="C2230" s="4">
        <v>18445</v>
      </c>
      <c r="D2230" s="5" t="s">
        <v>30</v>
      </c>
      <c r="E2230" s="5" t="s">
        <v>31</v>
      </c>
      <c r="F2230" s="5" t="s">
        <v>32</v>
      </c>
      <c r="G2230" s="6" t="s">
        <v>33</v>
      </c>
      <c r="H2230" s="7">
        <v>65</v>
      </c>
      <c r="I2230" s="5" t="s">
        <v>40</v>
      </c>
      <c r="J2230" t="str">
        <f>IF((ISNUMBER(SEARCH({"Cash"},[1]Sheet2!$I2230))),"Avg","AboveAvg")</f>
        <v>AboveAvg</v>
      </c>
      <c r="L2230" s="5" t="s">
        <v>41</v>
      </c>
      <c r="O2230" t="str">
        <f>IF(OR(ISNUMBER(SEARCH({"smok"},$Z2230))),"Y","N")</f>
        <v>N</v>
      </c>
      <c r="P2230" t="str">
        <f>IF(OR(ISNUMBER(SEARCH({"BP","Hyper"},$Z2230))),"Y","N")</f>
        <v>N</v>
      </c>
      <c r="Q2230" t="str">
        <f>IF(OR(ISNUMBER(SEARCH({"Tobacc","smok"},$Z2230))),"Y","N")</f>
        <v>N</v>
      </c>
      <c r="T2230" s="8" t="s">
        <v>31</v>
      </c>
      <c r="U2230" s="8" t="s">
        <v>31</v>
      </c>
      <c r="Z2230" s="9" t="s">
        <v>31</v>
      </c>
      <c r="AA2230" t="str">
        <f>IF(OR(ISNUMBER(SEARCH({"Diabetes","Diabetic"},$Z2230))),"Y","N")</f>
        <v>N</v>
      </c>
      <c r="AB2230" s="6" t="s">
        <v>36</v>
      </c>
    </row>
    <row r="2231" spans="2:28" ht="343.2">
      <c r="B2231">
        <v>2016</v>
      </c>
      <c r="C2231" s="4">
        <v>15725</v>
      </c>
      <c r="D2231" s="5" t="s">
        <v>30</v>
      </c>
      <c r="E2231" s="5" t="s">
        <v>31</v>
      </c>
      <c r="F2231" s="5" t="s">
        <v>32</v>
      </c>
      <c r="G2231" s="6" t="s">
        <v>33</v>
      </c>
      <c r="H2231" s="7">
        <v>73</v>
      </c>
      <c r="I2231" s="5" t="s">
        <v>40</v>
      </c>
      <c r="J2231" t="str">
        <f>IF((ISNUMBER(SEARCH({"Cash"},[1]Sheet2!$I2231))),"Avg","AboveAvg")</f>
        <v>AboveAvg</v>
      </c>
      <c r="L2231" s="5" t="s">
        <v>41</v>
      </c>
      <c r="O2231" t="str">
        <f>IF(OR(ISNUMBER(SEARCH({"smok"},$Z2231))),"Y","N")</f>
        <v>N</v>
      </c>
      <c r="P2231" t="str">
        <f>IF(OR(ISNUMBER(SEARCH({"BP","Hyper"},$Z2231))),"Y","N")</f>
        <v>Y</v>
      </c>
      <c r="Q2231" t="str">
        <f>IF(OR(ISNUMBER(SEARCH({"Tobacc","smok"},$Z2231))),"Y","N")</f>
        <v>N</v>
      </c>
      <c r="T2231" s="8" t="s">
        <v>31</v>
      </c>
      <c r="U2231" s="8" t="s">
        <v>31</v>
      </c>
      <c r="Z2231" s="9" t="s">
        <v>1051</v>
      </c>
      <c r="AA2231" t="str">
        <f>IF(OR(ISNUMBER(SEARCH({"Diabetes","Diabetic"},$Z2231))),"Y","N")</f>
        <v>N</v>
      </c>
      <c r="AB2231" s="6" t="s">
        <v>36</v>
      </c>
    </row>
    <row r="2232" spans="2:28" ht="79.2">
      <c r="B2232">
        <v>2016</v>
      </c>
      <c r="C2232" s="4">
        <v>15157</v>
      </c>
      <c r="D2232" s="5" t="s">
        <v>30</v>
      </c>
      <c r="E2232" s="5" t="s">
        <v>31</v>
      </c>
      <c r="F2232" s="5" t="s">
        <v>32</v>
      </c>
      <c r="G2232" s="6" t="s">
        <v>33</v>
      </c>
      <c r="H2232" s="7">
        <v>75</v>
      </c>
      <c r="I2232" s="5" t="s">
        <v>34</v>
      </c>
      <c r="J2232" t="str">
        <f>IF((ISNUMBER(SEARCH({"Cash"},[1]Sheet2!$I2232))),"Avg","AboveAvg")</f>
        <v>Avg</v>
      </c>
      <c r="L2232" s="5" t="s">
        <v>48</v>
      </c>
      <c r="O2232" t="str">
        <f>IF(OR(ISNUMBER(SEARCH({"smok"},$Z2232))),"Y","N")</f>
        <v>N</v>
      </c>
      <c r="P2232" t="str">
        <f>IF(OR(ISNUMBER(SEARCH({"BP","Hyper"},$Z2232))),"Y","N")</f>
        <v>Y</v>
      </c>
      <c r="Q2232" t="str">
        <f>IF(OR(ISNUMBER(SEARCH({"Tobacc","smok"},$Z2232))),"Y","N")</f>
        <v>N</v>
      </c>
      <c r="T2232" s="8" t="s">
        <v>31</v>
      </c>
      <c r="U2232" s="8" t="s">
        <v>31</v>
      </c>
      <c r="Z2232" s="9" t="s">
        <v>251</v>
      </c>
      <c r="AA2232" t="str">
        <f>IF(OR(ISNUMBER(SEARCH({"Diabetes","Diabetic"},$Z2232))),"Y","N")</f>
        <v>Y</v>
      </c>
      <c r="AB2232" s="6" t="s">
        <v>36</v>
      </c>
    </row>
    <row r="2233" spans="2:28" ht="39.6">
      <c r="B2233">
        <v>2016</v>
      </c>
      <c r="C2233" s="4">
        <v>28662</v>
      </c>
      <c r="D2233" s="5" t="s">
        <v>30</v>
      </c>
      <c r="E2233" s="5" t="s">
        <v>31</v>
      </c>
      <c r="F2233" s="5" t="s">
        <v>32</v>
      </c>
      <c r="G2233" s="6" t="s">
        <v>33</v>
      </c>
      <c r="H2233" s="7">
        <v>38</v>
      </c>
      <c r="I2233" s="5" t="s">
        <v>34</v>
      </c>
      <c r="J2233" t="str">
        <f>IF((ISNUMBER(SEARCH({"Cash"},[1]Sheet2!$I2233))),"Avg","AboveAvg")</f>
        <v>Avg</v>
      </c>
      <c r="L2233" s="5" t="s">
        <v>38</v>
      </c>
      <c r="O2233" t="str">
        <f>IF(OR(ISNUMBER(SEARCH({"smok"},$Z2233))),"Y","N")</f>
        <v>N</v>
      </c>
      <c r="P2233" t="str">
        <f>IF(OR(ISNUMBER(SEARCH({"BP","Hyper"},$Z2233))),"Y","N")</f>
        <v>N</v>
      </c>
      <c r="Q2233" t="str">
        <f>IF(OR(ISNUMBER(SEARCH({"Tobacc","smok"},$Z2233))),"Y","N")</f>
        <v>N</v>
      </c>
      <c r="T2233" s="8" t="s">
        <v>31</v>
      </c>
      <c r="U2233" s="8" t="s">
        <v>31</v>
      </c>
      <c r="Z2233" s="9" t="s">
        <v>449</v>
      </c>
      <c r="AA2233" t="str">
        <f>IF(OR(ISNUMBER(SEARCH({"Diabetes","Diabetic"},$Z2233))),"Y","N")</f>
        <v>N</v>
      </c>
      <c r="AB2233" s="6" t="s">
        <v>36</v>
      </c>
    </row>
    <row r="2234" spans="2:28">
      <c r="B2234">
        <v>2016</v>
      </c>
      <c r="C2234" s="4">
        <v>19943</v>
      </c>
      <c r="D2234" s="5" t="s">
        <v>30</v>
      </c>
      <c r="E2234" s="5" t="s">
        <v>31</v>
      </c>
      <c r="F2234" s="5" t="s">
        <v>32</v>
      </c>
      <c r="G2234" s="6" t="s">
        <v>33</v>
      </c>
      <c r="H2234" s="7">
        <v>61</v>
      </c>
      <c r="I2234" s="5" t="s">
        <v>34</v>
      </c>
      <c r="J2234" t="str">
        <f>IF((ISNUMBER(SEARCH({"Cash"},[1]Sheet2!$I2234))),"Avg","AboveAvg")</f>
        <v>Avg</v>
      </c>
      <c r="L2234" s="5" t="s">
        <v>31</v>
      </c>
      <c r="O2234" t="str">
        <f>IF(OR(ISNUMBER(SEARCH({"smok"},$Z2234))),"Y","N")</f>
        <v>N</v>
      </c>
      <c r="P2234" t="str">
        <f>IF(OR(ISNUMBER(SEARCH({"BP","Hyper"},$Z2234))),"Y","N")</f>
        <v>N</v>
      </c>
      <c r="Q2234" t="str">
        <f>IF(OR(ISNUMBER(SEARCH({"Tobacc","smok"},$Z2234))),"Y","N")</f>
        <v>N</v>
      </c>
      <c r="T2234" s="8" t="s">
        <v>31</v>
      </c>
      <c r="U2234" s="8" t="s">
        <v>31</v>
      </c>
      <c r="Z2234" s="9" t="s">
        <v>31</v>
      </c>
      <c r="AA2234" t="str">
        <f>IF(OR(ISNUMBER(SEARCH({"Diabetes","Diabetic"},$Z2234))),"Y","N")</f>
        <v>N</v>
      </c>
      <c r="AB2234" s="6" t="s">
        <v>36</v>
      </c>
    </row>
    <row r="2235" spans="2:28" ht="52.8">
      <c r="B2235">
        <v>2016</v>
      </c>
      <c r="C2235" s="4">
        <v>24275</v>
      </c>
      <c r="D2235" s="5" t="s">
        <v>30</v>
      </c>
      <c r="E2235" s="5" t="s">
        <v>31</v>
      </c>
      <c r="F2235" s="5" t="s">
        <v>32</v>
      </c>
      <c r="G2235" s="6" t="s">
        <v>33</v>
      </c>
      <c r="H2235" s="7">
        <v>50</v>
      </c>
      <c r="I2235" s="5" t="s">
        <v>34</v>
      </c>
      <c r="J2235" t="str">
        <f>IF((ISNUMBER(SEARCH({"Cash"},[1]Sheet2!$I2235))),"Avg","AboveAvg")</f>
        <v>Avg</v>
      </c>
      <c r="L2235" s="5" t="s">
        <v>31</v>
      </c>
      <c r="O2235" t="str">
        <f>IF(OR(ISNUMBER(SEARCH({"smok"},$Z2235))),"Y","N")</f>
        <v>N</v>
      </c>
      <c r="P2235" t="str">
        <f>IF(OR(ISNUMBER(SEARCH({"BP","Hyper"},$Z2235))),"Y","N")</f>
        <v>N</v>
      </c>
      <c r="Q2235" t="str">
        <f>IF(OR(ISNUMBER(SEARCH({"Tobacc","smok"},$Z2235))),"Y","N")</f>
        <v>N</v>
      </c>
      <c r="T2235" s="8" t="s">
        <v>31</v>
      </c>
      <c r="U2235" s="8" t="s">
        <v>31</v>
      </c>
      <c r="Z2235" s="9" t="s">
        <v>67</v>
      </c>
      <c r="AA2235" t="str">
        <f>IF(OR(ISNUMBER(SEARCH({"Diabetes","Diabetic"},$Z2235))),"Y","N")</f>
        <v>N</v>
      </c>
      <c r="AB2235" s="6" t="s">
        <v>36</v>
      </c>
    </row>
    <row r="2236" spans="2:28">
      <c r="B2236">
        <v>2016</v>
      </c>
      <c r="C2236" s="4">
        <v>18842</v>
      </c>
      <c r="D2236" s="5" t="s">
        <v>30</v>
      </c>
      <c r="E2236" s="5" t="s">
        <v>31</v>
      </c>
      <c r="F2236" s="5" t="s">
        <v>32</v>
      </c>
      <c r="G2236" s="6" t="s">
        <v>33</v>
      </c>
      <c r="H2236" s="7">
        <v>65</v>
      </c>
      <c r="I2236" s="5" t="s">
        <v>34</v>
      </c>
      <c r="J2236" t="str">
        <f>IF((ISNUMBER(SEARCH({"Cash"},[1]Sheet2!$I2236))),"Avg","AboveAvg")</f>
        <v>Avg</v>
      </c>
      <c r="L2236" s="5" t="s">
        <v>31</v>
      </c>
      <c r="O2236" t="str">
        <f>IF(OR(ISNUMBER(SEARCH({"smok"},$Z2236))),"Y","N")</f>
        <v>N</v>
      </c>
      <c r="P2236" t="str">
        <f>IF(OR(ISNUMBER(SEARCH({"BP","Hyper"},$Z2236))),"Y","N")</f>
        <v>N</v>
      </c>
      <c r="Q2236" t="str">
        <f>IF(OR(ISNUMBER(SEARCH({"Tobacc","smok"},$Z2236))),"Y","N")</f>
        <v>N</v>
      </c>
      <c r="T2236" s="8" t="s">
        <v>31</v>
      </c>
      <c r="U2236" s="8" t="s">
        <v>31</v>
      </c>
      <c r="Z2236" s="9" t="s">
        <v>31</v>
      </c>
      <c r="AA2236" t="str">
        <f>IF(OR(ISNUMBER(SEARCH({"Diabetes","Diabetic"},$Z2236))),"Y","N")</f>
        <v>N</v>
      </c>
      <c r="AB2236" s="6" t="s">
        <v>36</v>
      </c>
    </row>
    <row r="2237" spans="2:28">
      <c r="B2237">
        <v>2016</v>
      </c>
      <c r="C2237" s="4">
        <v>24755</v>
      </c>
      <c r="D2237" s="5" t="s">
        <v>30</v>
      </c>
      <c r="E2237" s="5" t="s">
        <v>31</v>
      </c>
      <c r="F2237" s="5" t="s">
        <v>37</v>
      </c>
      <c r="G2237" s="6" t="s">
        <v>33</v>
      </c>
      <c r="H2237" s="7">
        <v>48</v>
      </c>
      <c r="I2237" s="5" t="s">
        <v>40</v>
      </c>
      <c r="J2237" t="str">
        <f>IF((ISNUMBER(SEARCH({"Cash"},[1]Sheet2!$I2237))),"Avg","AboveAvg")</f>
        <v>AboveAvg</v>
      </c>
      <c r="L2237" s="5" t="s">
        <v>44</v>
      </c>
      <c r="O2237" t="str">
        <f>IF(OR(ISNUMBER(SEARCH({"smok"},$Z2237))),"Y","N")</f>
        <v>N</v>
      </c>
      <c r="P2237" t="str">
        <f>IF(OR(ISNUMBER(SEARCH({"BP","Hyper"},$Z2237))),"Y","N")</f>
        <v>N</v>
      </c>
      <c r="Q2237" t="str">
        <f>IF(OR(ISNUMBER(SEARCH({"Tobacc","smok"},$Z2237))),"Y","N")</f>
        <v>N</v>
      </c>
      <c r="T2237" s="8" t="s">
        <v>31</v>
      </c>
      <c r="U2237" s="8" t="s">
        <v>31</v>
      </c>
      <c r="Z2237" s="9" t="s">
        <v>31</v>
      </c>
      <c r="AA2237" t="str">
        <f>IF(OR(ISNUMBER(SEARCH({"Diabetes","Diabetic"},$Z2237))),"Y","N")</f>
        <v>N</v>
      </c>
      <c r="AB2237" s="6" t="s">
        <v>36</v>
      </c>
    </row>
    <row r="2238" spans="2:28" ht="52.8">
      <c r="B2238">
        <v>2016</v>
      </c>
      <c r="C2238" s="4">
        <v>42300</v>
      </c>
      <c r="D2238" s="5" t="s">
        <v>30</v>
      </c>
      <c r="E2238" s="5" t="s">
        <v>31</v>
      </c>
      <c r="F2238" s="5" t="s">
        <v>37</v>
      </c>
      <c r="G2238" s="6" t="s">
        <v>33</v>
      </c>
      <c r="H2238" s="7">
        <v>0</v>
      </c>
      <c r="I2238" s="5" t="s">
        <v>34</v>
      </c>
      <c r="J2238" t="str">
        <f>IF((ISNUMBER(SEARCH({"Cash"},[1]Sheet2!$I2238))),"Avg","AboveAvg")</f>
        <v>Avg</v>
      </c>
      <c r="L2238" s="5" t="s">
        <v>31</v>
      </c>
      <c r="O2238" t="str">
        <f>IF(OR(ISNUMBER(SEARCH({"smok"},$Z2238))),"Y","N")</f>
        <v>N</v>
      </c>
      <c r="P2238" t="str">
        <f>IF(OR(ISNUMBER(SEARCH({"BP","Hyper"},$Z2238))),"Y","N")</f>
        <v>N</v>
      </c>
      <c r="Q2238" t="str">
        <f>IF(OR(ISNUMBER(SEARCH({"Tobacc","smok"},$Z2238))),"Y","N")</f>
        <v>N</v>
      </c>
      <c r="T2238" s="8" t="s">
        <v>31</v>
      </c>
      <c r="U2238" s="8" t="s">
        <v>31</v>
      </c>
      <c r="Z2238" s="9" t="s">
        <v>767</v>
      </c>
      <c r="AA2238" t="str">
        <f>IF(OR(ISNUMBER(SEARCH({"Diabetes","Diabetic"},$Z2238))),"Y","N")</f>
        <v>N</v>
      </c>
      <c r="AB2238" s="6" t="s">
        <v>36</v>
      </c>
    </row>
    <row r="2239" spans="2:28">
      <c r="B2239">
        <v>2016</v>
      </c>
      <c r="C2239" s="4">
        <v>28770</v>
      </c>
      <c r="D2239" s="5" t="s">
        <v>30</v>
      </c>
      <c r="E2239" s="5" t="s">
        <v>31</v>
      </c>
      <c r="F2239" s="5" t="s">
        <v>37</v>
      </c>
      <c r="G2239" s="6" t="s">
        <v>33</v>
      </c>
      <c r="H2239" s="7">
        <v>37</v>
      </c>
      <c r="I2239" s="5" t="s">
        <v>34</v>
      </c>
      <c r="J2239" t="str">
        <f>IF((ISNUMBER(SEARCH({"Cash"},[1]Sheet2!$I2239))),"Avg","AboveAvg")</f>
        <v>Avg</v>
      </c>
      <c r="L2239" s="5" t="s">
        <v>31</v>
      </c>
      <c r="O2239" t="str">
        <f>IF(OR(ISNUMBER(SEARCH({"smok"},$Z2239))),"Y","N")</f>
        <v>N</v>
      </c>
      <c r="P2239" t="str">
        <f>IF(OR(ISNUMBER(SEARCH({"BP","Hyper"},$Z2239))),"Y","N")</f>
        <v>N</v>
      </c>
      <c r="Q2239" t="str">
        <f>IF(OR(ISNUMBER(SEARCH({"Tobacc","smok"},$Z2239))),"Y","N")</f>
        <v>N</v>
      </c>
      <c r="T2239" s="8" t="s">
        <v>31</v>
      </c>
      <c r="U2239" s="8" t="s">
        <v>31</v>
      </c>
      <c r="Z2239" s="9" t="s">
        <v>31</v>
      </c>
      <c r="AA2239" t="str">
        <f>IF(OR(ISNUMBER(SEARCH({"Diabetes","Diabetic"},$Z2239))),"Y","N")</f>
        <v>N</v>
      </c>
      <c r="AB2239" s="6" t="s">
        <v>36</v>
      </c>
    </row>
    <row r="2240" spans="2:28">
      <c r="B2240">
        <v>2016</v>
      </c>
      <c r="C2240" s="4">
        <v>20713</v>
      </c>
      <c r="D2240" s="5" t="s">
        <v>30</v>
      </c>
      <c r="E2240" s="5" t="s">
        <v>31</v>
      </c>
      <c r="F2240" s="5" t="s">
        <v>37</v>
      </c>
      <c r="G2240" s="6" t="s">
        <v>33</v>
      </c>
      <c r="H2240" s="7">
        <v>59</v>
      </c>
      <c r="I2240" s="5" t="s">
        <v>40</v>
      </c>
      <c r="J2240" t="str">
        <f>IF((ISNUMBER(SEARCH({"Cash"},[1]Sheet2!$I2240))),"Avg","AboveAvg")</f>
        <v>AboveAvg</v>
      </c>
      <c r="L2240" s="5" t="s">
        <v>44</v>
      </c>
      <c r="O2240" t="str">
        <f>IF(OR(ISNUMBER(SEARCH({"smok"},$Z2240))),"Y","N")</f>
        <v>N</v>
      </c>
      <c r="P2240" t="str">
        <f>IF(OR(ISNUMBER(SEARCH({"BP","Hyper"},$Z2240))),"Y","N")</f>
        <v>N</v>
      </c>
      <c r="Q2240" t="str">
        <f>IF(OR(ISNUMBER(SEARCH({"Tobacc","smok"},$Z2240))),"Y","N")</f>
        <v>N</v>
      </c>
      <c r="T2240" s="8" t="s">
        <v>31</v>
      </c>
      <c r="U2240" s="8" t="s">
        <v>31</v>
      </c>
      <c r="Z2240" s="9" t="s">
        <v>994</v>
      </c>
      <c r="AA2240" t="str">
        <f>IF(OR(ISNUMBER(SEARCH({"Diabetes","Diabetic"},$Z2240))),"Y","N")</f>
        <v>N</v>
      </c>
      <c r="AB2240" s="6" t="s">
        <v>36</v>
      </c>
    </row>
    <row r="2241" spans="2:28" ht="409.6">
      <c r="B2241">
        <v>2016</v>
      </c>
      <c r="C2241" s="4">
        <v>19428</v>
      </c>
      <c r="D2241" s="5" t="s">
        <v>30</v>
      </c>
      <c r="E2241" s="5" t="s">
        <v>31</v>
      </c>
      <c r="F2241" s="5" t="s">
        <v>32</v>
      </c>
      <c r="G2241" s="6" t="s">
        <v>33</v>
      </c>
      <c r="H2241" s="7">
        <v>63</v>
      </c>
      <c r="I2241" s="5" t="s">
        <v>40</v>
      </c>
      <c r="J2241" t="str">
        <f>IF((ISNUMBER(SEARCH({"Cash"},[1]Sheet2!$I2241))),"Avg","AboveAvg")</f>
        <v>AboveAvg</v>
      </c>
      <c r="L2241" s="5" t="s">
        <v>44</v>
      </c>
      <c r="O2241" t="str">
        <f>IF(OR(ISNUMBER(SEARCH({"smok"},$Z2241))),"Y","N")</f>
        <v>Y</v>
      </c>
      <c r="P2241" t="str">
        <f>IF(OR(ISNUMBER(SEARCH({"BP","Hyper"},$Z2241))),"Y","N")</f>
        <v>Y</v>
      </c>
      <c r="Q2241" t="str">
        <f>IF(OR(ISNUMBER(SEARCH({"Tobacc","smok"},$Z2241))),"Y","N")</f>
        <v>Y</v>
      </c>
      <c r="T2241" s="8" t="s">
        <v>31</v>
      </c>
      <c r="U2241" s="8" t="s">
        <v>31</v>
      </c>
      <c r="Z2241" s="9" t="s">
        <v>1052</v>
      </c>
      <c r="AA2241" t="str">
        <f>IF(OR(ISNUMBER(SEARCH({"Diabetes","Diabetic"},$Z2241))),"Y","N")</f>
        <v>Y</v>
      </c>
      <c r="AB2241" s="6" t="s">
        <v>36</v>
      </c>
    </row>
    <row r="2242" spans="2:28" ht="237.6">
      <c r="B2242">
        <v>2016</v>
      </c>
      <c r="C2242" s="4">
        <v>16834</v>
      </c>
      <c r="D2242" s="5" t="s">
        <v>30</v>
      </c>
      <c r="E2242" s="5" t="s">
        <v>31</v>
      </c>
      <c r="F2242" s="5" t="s">
        <v>37</v>
      </c>
      <c r="G2242" s="6" t="s">
        <v>33</v>
      </c>
      <c r="H2242" s="7">
        <v>70</v>
      </c>
      <c r="I2242" s="5" t="s">
        <v>40</v>
      </c>
      <c r="J2242" t="str">
        <f>IF((ISNUMBER(SEARCH({"Cash"},[1]Sheet2!$I2242))),"Avg","AboveAvg")</f>
        <v>AboveAvg</v>
      </c>
      <c r="L2242" s="5" t="s">
        <v>71</v>
      </c>
      <c r="O2242" t="str">
        <f>IF(OR(ISNUMBER(SEARCH({"smok"},$Z2242))),"Y","N")</f>
        <v>N</v>
      </c>
      <c r="P2242" t="str">
        <f>IF(OR(ISNUMBER(SEARCH({"BP","Hyper"},$Z2242))),"Y","N")</f>
        <v>N</v>
      </c>
      <c r="Q2242" t="str">
        <f>IF(OR(ISNUMBER(SEARCH({"Tobacc","smok"},$Z2242))),"Y","N")</f>
        <v>N</v>
      </c>
      <c r="T2242" s="8" t="s">
        <v>31</v>
      </c>
      <c r="U2242" s="8" t="s">
        <v>31</v>
      </c>
      <c r="Z2242" s="9" t="s">
        <v>679</v>
      </c>
      <c r="AA2242" t="str">
        <f>IF(OR(ISNUMBER(SEARCH({"Diabetes","Diabetic"},$Z2242))),"Y","N")</f>
        <v>N</v>
      </c>
      <c r="AB2242" s="6" t="s">
        <v>36</v>
      </c>
    </row>
    <row r="2243" spans="2:28" ht="382.8">
      <c r="B2243">
        <v>2016</v>
      </c>
      <c r="C2243" s="4">
        <v>22143</v>
      </c>
      <c r="D2243" s="5" t="s">
        <v>30</v>
      </c>
      <c r="E2243" s="5" t="s">
        <v>31</v>
      </c>
      <c r="F2243" s="5" t="s">
        <v>37</v>
      </c>
      <c r="G2243" s="6" t="s">
        <v>33</v>
      </c>
      <c r="H2243" s="7">
        <v>55</v>
      </c>
      <c r="I2243" s="5" t="s">
        <v>34</v>
      </c>
      <c r="J2243" t="str">
        <f>IF((ISNUMBER(SEARCH({"Cash"},[1]Sheet2!$I2243))),"Avg","AboveAvg")</f>
        <v>Avg</v>
      </c>
      <c r="L2243" s="5" t="s">
        <v>48</v>
      </c>
      <c r="O2243" t="str">
        <f>IF(OR(ISNUMBER(SEARCH({"smok"},$Z2243))),"Y","N")</f>
        <v>N</v>
      </c>
      <c r="P2243" t="str">
        <f>IF(OR(ISNUMBER(SEARCH({"BP","Hyper"},$Z2243))),"Y","N")</f>
        <v>Y</v>
      </c>
      <c r="Q2243" t="str">
        <f>IF(OR(ISNUMBER(SEARCH({"Tobacc","smok"},$Z2243))),"Y","N")</f>
        <v>N</v>
      </c>
      <c r="T2243" s="8" t="s">
        <v>31</v>
      </c>
      <c r="U2243" s="8" t="s">
        <v>31</v>
      </c>
      <c r="Z2243" s="9" t="s">
        <v>1053</v>
      </c>
      <c r="AA2243" t="str">
        <f>IF(OR(ISNUMBER(SEARCH({"Diabetes","Diabetic"},$Z2243))),"Y","N")</f>
        <v>Y</v>
      </c>
      <c r="AB2243" s="6" t="s">
        <v>36</v>
      </c>
    </row>
    <row r="2244" spans="2:28" ht="118.8">
      <c r="B2244">
        <v>2016</v>
      </c>
      <c r="C2244" s="4">
        <v>24267</v>
      </c>
      <c r="D2244" s="5" t="s">
        <v>30</v>
      </c>
      <c r="E2244" s="5" t="s">
        <v>31</v>
      </c>
      <c r="F2244" s="5" t="s">
        <v>37</v>
      </c>
      <c r="G2244" s="6" t="s">
        <v>33</v>
      </c>
      <c r="H2244" s="7">
        <v>50</v>
      </c>
      <c r="I2244" s="5" t="s">
        <v>40</v>
      </c>
      <c r="J2244" t="str">
        <f>IF((ISNUMBER(SEARCH({"Cash"},[1]Sheet2!$I2244))),"Avg","AboveAvg")</f>
        <v>AboveAvg</v>
      </c>
      <c r="L2244" s="5" t="s">
        <v>41</v>
      </c>
      <c r="O2244" t="str">
        <f>IF(OR(ISNUMBER(SEARCH({"smok"},$Z2244))),"Y","N")</f>
        <v>N</v>
      </c>
      <c r="P2244" t="str">
        <f>IF(OR(ISNUMBER(SEARCH({"BP","Hyper"},$Z2244))),"Y","N")</f>
        <v>N</v>
      </c>
      <c r="Q2244" t="str">
        <f>IF(OR(ISNUMBER(SEARCH({"Tobacc","smok"},$Z2244))),"Y","N")</f>
        <v>N</v>
      </c>
      <c r="T2244" s="8" t="s">
        <v>31</v>
      </c>
      <c r="U2244" s="8" t="s">
        <v>31</v>
      </c>
      <c r="Z2244" s="9" t="s">
        <v>1054</v>
      </c>
      <c r="AA2244" t="str">
        <f>IF(OR(ISNUMBER(SEARCH({"Diabetes","Diabetic"},$Z2244))),"Y","N")</f>
        <v>N</v>
      </c>
      <c r="AB2244" s="6" t="s">
        <v>36</v>
      </c>
    </row>
    <row r="2245" spans="2:28" ht="330">
      <c r="B2245">
        <v>2016</v>
      </c>
      <c r="C2245" s="4">
        <v>15902</v>
      </c>
      <c r="D2245" s="5" t="s">
        <v>30</v>
      </c>
      <c r="E2245" s="5" t="s">
        <v>31</v>
      </c>
      <c r="F2245" s="5" t="s">
        <v>32</v>
      </c>
      <c r="G2245" s="6" t="s">
        <v>33</v>
      </c>
      <c r="H2245" s="7">
        <v>73</v>
      </c>
      <c r="I2245" s="5" t="s">
        <v>34</v>
      </c>
      <c r="J2245" t="str">
        <f>IF((ISNUMBER(SEARCH({"Cash"},[1]Sheet2!$I2245))),"Avg","AboveAvg")</f>
        <v>Avg</v>
      </c>
      <c r="L2245" s="5" t="s">
        <v>48</v>
      </c>
      <c r="O2245" t="str">
        <f>IF(OR(ISNUMBER(SEARCH({"smok"},$Z2245))),"Y","N")</f>
        <v>N</v>
      </c>
      <c r="P2245" t="str">
        <f>IF(OR(ISNUMBER(SEARCH({"BP","Hyper"},$Z2245))),"Y","N")</f>
        <v>Y</v>
      </c>
      <c r="Q2245" t="str">
        <f>IF(OR(ISNUMBER(SEARCH({"Tobacc","smok"},$Z2245))),"Y","N")</f>
        <v>N</v>
      </c>
      <c r="T2245" s="8" t="s">
        <v>31</v>
      </c>
      <c r="U2245" s="8" t="s">
        <v>31</v>
      </c>
      <c r="Z2245" s="9" t="s">
        <v>1055</v>
      </c>
      <c r="AA2245" t="str">
        <f>IF(OR(ISNUMBER(SEARCH({"Diabetes","Diabetic"},$Z2245))),"Y","N")</f>
        <v>N</v>
      </c>
      <c r="AB2245" s="6" t="s">
        <v>36</v>
      </c>
    </row>
    <row r="2246" spans="2:28">
      <c r="B2246">
        <v>2016</v>
      </c>
      <c r="C2246" s="4">
        <v>23850</v>
      </c>
      <c r="D2246" s="5" t="s">
        <v>30</v>
      </c>
      <c r="E2246" s="5" t="s">
        <v>31</v>
      </c>
      <c r="F2246" s="5" t="s">
        <v>32</v>
      </c>
      <c r="G2246" s="6" t="s">
        <v>33</v>
      </c>
      <c r="H2246" s="7">
        <v>51</v>
      </c>
      <c r="I2246" s="5" t="s">
        <v>34</v>
      </c>
      <c r="J2246" t="str">
        <f>IF((ISNUMBER(SEARCH({"Cash"},[1]Sheet2!$I2246))),"Avg","AboveAvg")</f>
        <v>Avg</v>
      </c>
      <c r="L2246" s="5" t="s">
        <v>44</v>
      </c>
      <c r="O2246" t="str">
        <f>IF(OR(ISNUMBER(SEARCH({"smok"},$Z2246))),"Y","N")</f>
        <v>N</v>
      </c>
      <c r="P2246" t="str">
        <f>IF(OR(ISNUMBER(SEARCH({"BP","Hyper"},$Z2246))),"Y","N")</f>
        <v>N</v>
      </c>
      <c r="Q2246" t="str">
        <f>IF(OR(ISNUMBER(SEARCH({"Tobacc","smok"},$Z2246))),"Y","N")</f>
        <v>N</v>
      </c>
      <c r="T2246" s="8" t="s">
        <v>31</v>
      </c>
      <c r="U2246" s="8" t="s">
        <v>31</v>
      </c>
      <c r="Z2246" s="9" t="s">
        <v>31</v>
      </c>
      <c r="AA2246" t="str">
        <f>IF(OR(ISNUMBER(SEARCH({"Diabetes","Diabetic"},$Z2246))),"Y","N")</f>
        <v>N</v>
      </c>
      <c r="AB2246" s="6" t="s">
        <v>36</v>
      </c>
    </row>
    <row r="2247" spans="2:28">
      <c r="B2247">
        <v>2016</v>
      </c>
      <c r="C2247" s="4">
        <v>22573</v>
      </c>
      <c r="D2247" s="5" t="s">
        <v>30</v>
      </c>
      <c r="E2247" s="5" t="s">
        <v>31</v>
      </c>
      <c r="F2247" s="5" t="s">
        <v>32</v>
      </c>
      <c r="G2247" s="6" t="s">
        <v>33</v>
      </c>
      <c r="H2247" s="7">
        <v>54</v>
      </c>
      <c r="I2247" s="5" t="s">
        <v>40</v>
      </c>
      <c r="J2247" t="str">
        <f>IF((ISNUMBER(SEARCH({"Cash"},[1]Sheet2!$I2247))),"Avg","AboveAvg")</f>
        <v>AboveAvg</v>
      </c>
      <c r="L2247" s="5" t="s">
        <v>41</v>
      </c>
      <c r="O2247" t="str">
        <f>IF(OR(ISNUMBER(SEARCH({"smok"},$Z2247))),"Y","N")</f>
        <v>N</v>
      </c>
      <c r="P2247" t="str">
        <f>IF(OR(ISNUMBER(SEARCH({"BP","Hyper"},$Z2247))),"Y","N")</f>
        <v>N</v>
      </c>
      <c r="Q2247" t="str">
        <f>IF(OR(ISNUMBER(SEARCH({"Tobacc","smok"},$Z2247))),"Y","N")</f>
        <v>N</v>
      </c>
      <c r="T2247" s="8" t="s">
        <v>31</v>
      </c>
      <c r="U2247" s="8" t="s">
        <v>31</v>
      </c>
      <c r="Z2247" s="9" t="s">
        <v>31</v>
      </c>
      <c r="AA2247" t="str">
        <f>IF(OR(ISNUMBER(SEARCH({"Diabetes","Diabetic"},$Z2247))),"Y","N")</f>
        <v>N</v>
      </c>
      <c r="AB2247" s="6" t="s">
        <v>36</v>
      </c>
    </row>
    <row r="2248" spans="2:28" ht="409.6">
      <c r="B2248">
        <v>2016</v>
      </c>
      <c r="C2248" s="4">
        <v>20939</v>
      </c>
      <c r="D2248" s="5" t="s">
        <v>39</v>
      </c>
      <c r="E2248" s="5" t="s">
        <v>31</v>
      </c>
      <c r="F2248" s="5" t="s">
        <v>37</v>
      </c>
      <c r="G2248" s="6" t="s">
        <v>33</v>
      </c>
      <c r="H2248" s="7">
        <v>59</v>
      </c>
      <c r="I2248" s="5" t="s">
        <v>40</v>
      </c>
      <c r="J2248" t="str">
        <f>IF((ISNUMBER(SEARCH({"Cash"},[1]Sheet2!$I2248))),"Avg","AboveAvg")</f>
        <v>AboveAvg</v>
      </c>
      <c r="L2248" s="5" t="s">
        <v>44</v>
      </c>
      <c r="O2248" t="str">
        <f>IF(OR(ISNUMBER(SEARCH({"smok"},$Z2248))),"Y","N")</f>
        <v>N</v>
      </c>
      <c r="P2248" t="str">
        <f>IF(OR(ISNUMBER(SEARCH({"BP","Hyper"},$Z2248))),"Y","N")</f>
        <v>Y</v>
      </c>
      <c r="Q2248" t="str">
        <f>IF(OR(ISNUMBER(SEARCH({"Tobacc","smok"},$Z2248))),"Y","N")</f>
        <v>N</v>
      </c>
      <c r="T2248" s="8" t="s">
        <v>31</v>
      </c>
      <c r="U2248" s="8" t="s">
        <v>31</v>
      </c>
      <c r="Z2248" s="9" t="s">
        <v>73</v>
      </c>
      <c r="AA2248" t="str">
        <f>IF(OR(ISNUMBER(SEARCH({"Diabetes","Diabetic"},$Z2248))),"Y","N")</f>
        <v>Y</v>
      </c>
      <c r="AB2248" s="6" t="s">
        <v>36</v>
      </c>
    </row>
    <row r="2249" spans="2:28" ht="409.6">
      <c r="B2249">
        <v>2016</v>
      </c>
      <c r="C2249" s="4">
        <v>25256</v>
      </c>
      <c r="D2249" s="5" t="s">
        <v>30</v>
      </c>
      <c r="E2249" s="5" t="s">
        <v>31</v>
      </c>
      <c r="F2249" s="5" t="s">
        <v>37</v>
      </c>
      <c r="G2249" s="6" t="s">
        <v>33</v>
      </c>
      <c r="H2249" s="7">
        <v>47</v>
      </c>
      <c r="I2249" s="5" t="s">
        <v>40</v>
      </c>
      <c r="J2249" t="str">
        <f>IF((ISNUMBER(SEARCH({"Cash"},[1]Sheet2!$I2249))),"Avg","AboveAvg")</f>
        <v>AboveAvg</v>
      </c>
      <c r="L2249" s="5" t="s">
        <v>31</v>
      </c>
      <c r="O2249" t="str">
        <f>IF(OR(ISNUMBER(SEARCH({"smok"},$Z2249))),"Y","N")</f>
        <v>N</v>
      </c>
      <c r="P2249" t="str">
        <f>IF(OR(ISNUMBER(SEARCH({"BP","Hyper"},$Z2249))),"Y","N")</f>
        <v>Y</v>
      </c>
      <c r="Q2249" t="str">
        <f>IF(OR(ISNUMBER(SEARCH({"Tobacc","smok"},$Z2249))),"Y","N")</f>
        <v>N</v>
      </c>
      <c r="T2249" s="8" t="s">
        <v>31</v>
      </c>
      <c r="U2249" s="8" t="s">
        <v>31</v>
      </c>
      <c r="Z2249" s="9" t="s">
        <v>70</v>
      </c>
      <c r="AA2249" t="str">
        <f>IF(OR(ISNUMBER(SEARCH({"Diabetes","Diabetic"},$Z2249))),"Y","N")</f>
        <v>N</v>
      </c>
      <c r="AB2249" s="6" t="s">
        <v>36</v>
      </c>
    </row>
    <row r="2250" spans="2:28" ht="409.6">
      <c r="B2250">
        <v>2016</v>
      </c>
      <c r="C2250" s="4">
        <v>22338</v>
      </c>
      <c r="D2250" s="5" t="s">
        <v>30</v>
      </c>
      <c r="E2250" s="5" t="s">
        <v>31</v>
      </c>
      <c r="F2250" s="5" t="s">
        <v>37</v>
      </c>
      <c r="G2250" s="6" t="s">
        <v>33</v>
      </c>
      <c r="H2250" s="7">
        <v>55</v>
      </c>
      <c r="I2250" s="5" t="s">
        <v>40</v>
      </c>
      <c r="J2250" t="str">
        <f>IF((ISNUMBER(SEARCH({"Cash"},[1]Sheet2!$I2250))),"Avg","AboveAvg")</f>
        <v>AboveAvg</v>
      </c>
      <c r="L2250" s="5" t="s">
        <v>44</v>
      </c>
      <c r="O2250" t="str">
        <f>IF(OR(ISNUMBER(SEARCH({"smok"},$Z2250))),"Y","N")</f>
        <v>N</v>
      </c>
      <c r="P2250" t="str">
        <f>IF(OR(ISNUMBER(SEARCH({"BP","Hyper"},$Z2250))),"Y","N")</f>
        <v>Y</v>
      </c>
      <c r="Q2250" t="str">
        <f>IF(OR(ISNUMBER(SEARCH({"Tobacc","smok"},$Z2250))),"Y","N")</f>
        <v>N</v>
      </c>
      <c r="T2250" s="8" t="s">
        <v>31</v>
      </c>
      <c r="U2250" s="8" t="s">
        <v>31</v>
      </c>
      <c r="Z2250" s="9" t="s">
        <v>1056</v>
      </c>
      <c r="AA2250" t="str">
        <f>IF(OR(ISNUMBER(SEARCH({"Diabetes","Diabetic"},$Z2250))),"Y","N")</f>
        <v>N</v>
      </c>
      <c r="AB2250" s="6"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JPMorgan Chase &amp;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SATHYANARAYANA JAMMALA</dc:creator>
  <cp:lastModifiedBy>SATHYANARAYANA JAMMALA</cp:lastModifiedBy>
  <dcterms:created xsi:type="dcterms:W3CDTF">2017-06-21T14:20:04Z</dcterms:created>
  <dcterms:modified xsi:type="dcterms:W3CDTF">2017-06-21T14:22:25Z</dcterms:modified>
</cp:coreProperties>
</file>