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72" windowWidth="22692" windowHeight="979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A1777" i="1" l="1"/>
  <c r="P1777" i="1"/>
  <c r="K1777" i="1"/>
  <c r="J1777" i="1"/>
  <c r="AA1776" i="1"/>
  <c r="P1776" i="1"/>
  <c r="K1776" i="1"/>
  <c r="J1776" i="1"/>
  <c r="AA1775" i="1"/>
  <c r="P1775" i="1"/>
  <c r="K1775" i="1"/>
  <c r="J1775" i="1"/>
  <c r="AA1774" i="1"/>
  <c r="P1774" i="1"/>
  <c r="K1774" i="1"/>
  <c r="J1774" i="1"/>
  <c r="AA1773" i="1"/>
  <c r="P1773" i="1"/>
  <c r="K1773" i="1"/>
  <c r="J1773" i="1"/>
  <c r="AA1772" i="1"/>
  <c r="P1772" i="1"/>
  <c r="K1772" i="1"/>
  <c r="J1772" i="1"/>
  <c r="AA1771" i="1"/>
  <c r="K1771" i="1" s="1"/>
  <c r="P1771" i="1"/>
  <c r="J1771" i="1"/>
  <c r="AA1770" i="1"/>
  <c r="K1770" i="1" s="1"/>
  <c r="P1770" i="1"/>
  <c r="J1770" i="1"/>
  <c r="AA1769" i="1"/>
  <c r="K1769" i="1" s="1"/>
  <c r="P1769" i="1"/>
  <c r="J1769" i="1"/>
  <c r="AA1768" i="1"/>
  <c r="K1768" i="1" s="1"/>
  <c r="P1768" i="1"/>
  <c r="J1768" i="1"/>
  <c r="AA1767" i="1"/>
  <c r="K1767" i="1" s="1"/>
  <c r="P1767" i="1"/>
  <c r="J1767" i="1"/>
  <c r="AA1766" i="1"/>
  <c r="K1766" i="1" s="1"/>
  <c r="P1766" i="1"/>
  <c r="J1766" i="1"/>
  <c r="AA1765" i="1"/>
  <c r="K1765" i="1" s="1"/>
  <c r="P1765" i="1"/>
  <c r="J1765" i="1"/>
  <c r="AA1764" i="1"/>
  <c r="K1764" i="1" s="1"/>
  <c r="P1764" i="1"/>
  <c r="J1764" i="1"/>
  <c r="AA1763" i="1"/>
  <c r="K1763" i="1" s="1"/>
  <c r="P1763" i="1"/>
  <c r="J1763" i="1"/>
  <c r="AA1762" i="1"/>
  <c r="K1762" i="1" s="1"/>
  <c r="P1762" i="1"/>
  <c r="J1762" i="1"/>
  <c r="AA1761" i="1"/>
  <c r="K1761" i="1" s="1"/>
  <c r="P1761" i="1"/>
  <c r="J1761" i="1"/>
  <c r="AA1760" i="1"/>
  <c r="K1760" i="1" s="1"/>
  <c r="P1760" i="1"/>
  <c r="J1760" i="1"/>
  <c r="AA1759" i="1"/>
  <c r="K1759" i="1" s="1"/>
  <c r="P1759" i="1"/>
  <c r="J1759" i="1"/>
  <c r="AA1758" i="1"/>
  <c r="K1758" i="1" s="1"/>
  <c r="P1758" i="1"/>
  <c r="J1758" i="1"/>
  <c r="AA1757" i="1"/>
  <c r="K1757" i="1" s="1"/>
  <c r="P1757" i="1"/>
  <c r="J1757" i="1"/>
  <c r="AA1756" i="1"/>
  <c r="K1756" i="1" s="1"/>
  <c r="P1756" i="1"/>
  <c r="J1756" i="1"/>
  <c r="AA1755" i="1"/>
  <c r="K1755" i="1" s="1"/>
  <c r="P1755" i="1"/>
  <c r="J1755" i="1"/>
  <c r="AA1754" i="1"/>
  <c r="K1754" i="1" s="1"/>
  <c r="P1754" i="1"/>
  <c r="J1754" i="1"/>
  <c r="AA1753" i="1"/>
  <c r="K1753" i="1" s="1"/>
  <c r="P1753" i="1"/>
  <c r="J1753" i="1"/>
  <c r="AA1752" i="1"/>
  <c r="K1752" i="1" s="1"/>
  <c r="P1752" i="1"/>
  <c r="J1752" i="1"/>
  <c r="AA1751" i="1"/>
  <c r="K1751" i="1" s="1"/>
  <c r="P1751" i="1"/>
  <c r="J1751" i="1"/>
  <c r="AA1750" i="1"/>
  <c r="K1750" i="1" s="1"/>
  <c r="P1750" i="1"/>
  <c r="J1750" i="1"/>
  <c r="AA1749" i="1"/>
  <c r="K1749" i="1" s="1"/>
  <c r="P1749" i="1"/>
  <c r="J1749" i="1"/>
  <c r="AA1748" i="1"/>
  <c r="K1748" i="1" s="1"/>
  <c r="P1748" i="1"/>
  <c r="J1748" i="1"/>
  <c r="AA1747" i="1"/>
  <c r="K1747" i="1" s="1"/>
  <c r="P1747" i="1"/>
  <c r="J1747" i="1"/>
  <c r="AA1746" i="1"/>
  <c r="K1746" i="1" s="1"/>
  <c r="P1746" i="1"/>
  <c r="J1746" i="1"/>
  <c r="AA1745" i="1"/>
  <c r="K1745" i="1" s="1"/>
  <c r="P1745" i="1"/>
  <c r="J1745" i="1"/>
  <c r="AA1744" i="1"/>
  <c r="K1744" i="1" s="1"/>
  <c r="P1744" i="1"/>
  <c r="J1744" i="1"/>
  <c r="AA1743" i="1"/>
  <c r="K1743" i="1" s="1"/>
  <c r="P1743" i="1"/>
  <c r="J1743" i="1"/>
  <c r="AA1742" i="1"/>
  <c r="K1742" i="1" s="1"/>
  <c r="P1742" i="1"/>
  <c r="J1742" i="1"/>
  <c r="AA1741" i="1"/>
  <c r="K1741" i="1" s="1"/>
  <c r="P1741" i="1"/>
  <c r="J1741" i="1"/>
  <c r="AA1740" i="1"/>
  <c r="K1740" i="1" s="1"/>
  <c r="P1740" i="1"/>
  <c r="J1740" i="1"/>
  <c r="AA1739" i="1"/>
  <c r="K1739" i="1" s="1"/>
  <c r="P1739" i="1"/>
  <c r="J1739" i="1"/>
  <c r="AA1738" i="1"/>
  <c r="K1738" i="1" s="1"/>
  <c r="P1738" i="1"/>
  <c r="J1738" i="1"/>
  <c r="AA1737" i="1"/>
  <c r="K1737" i="1" s="1"/>
  <c r="P1737" i="1"/>
  <c r="J1737" i="1"/>
  <c r="AA1736" i="1"/>
  <c r="K1736" i="1" s="1"/>
  <c r="P1736" i="1"/>
  <c r="J1736" i="1"/>
  <c r="AA1735" i="1"/>
  <c r="K1735" i="1" s="1"/>
  <c r="P1735" i="1"/>
  <c r="J1735" i="1"/>
  <c r="AA1734" i="1"/>
  <c r="K1734" i="1" s="1"/>
  <c r="P1734" i="1"/>
  <c r="J1734" i="1"/>
  <c r="AA1733" i="1"/>
  <c r="K1733" i="1" s="1"/>
  <c r="P1733" i="1"/>
  <c r="J1733" i="1"/>
  <c r="AA1732" i="1"/>
  <c r="K1732" i="1" s="1"/>
  <c r="P1732" i="1"/>
  <c r="J1732" i="1"/>
  <c r="AA1731" i="1"/>
  <c r="K1731" i="1" s="1"/>
  <c r="P1731" i="1"/>
  <c r="J1731" i="1"/>
  <c r="AA1730" i="1"/>
  <c r="K1730" i="1" s="1"/>
  <c r="P1730" i="1"/>
  <c r="J1730" i="1"/>
  <c r="AA1729" i="1"/>
  <c r="K1729" i="1" s="1"/>
  <c r="P1729" i="1"/>
  <c r="J1729" i="1"/>
  <c r="AA1728" i="1"/>
  <c r="K1728" i="1" s="1"/>
  <c r="P1728" i="1"/>
  <c r="J1728" i="1"/>
  <c r="AA1727" i="1"/>
  <c r="K1727" i="1" s="1"/>
  <c r="P1727" i="1"/>
  <c r="J1727" i="1"/>
  <c r="AA1726" i="1"/>
  <c r="K1726" i="1" s="1"/>
  <c r="P1726" i="1"/>
  <c r="J1726" i="1"/>
  <c r="AA1725" i="1"/>
  <c r="K1725" i="1" s="1"/>
  <c r="P1725" i="1"/>
  <c r="J1725" i="1"/>
  <c r="AA1724" i="1"/>
  <c r="K1724" i="1" s="1"/>
  <c r="P1724" i="1"/>
  <c r="J1724" i="1"/>
  <c r="AA1723" i="1"/>
  <c r="K1723" i="1" s="1"/>
  <c r="P1723" i="1"/>
  <c r="J1723" i="1"/>
  <c r="AA1722" i="1"/>
  <c r="K1722" i="1" s="1"/>
  <c r="P1722" i="1"/>
  <c r="J1722" i="1"/>
  <c r="AA1721" i="1"/>
  <c r="K1721" i="1" s="1"/>
  <c r="P1721" i="1"/>
  <c r="J1721" i="1"/>
  <c r="AA1720" i="1"/>
  <c r="K1720" i="1" s="1"/>
  <c r="P1720" i="1"/>
  <c r="J1720" i="1"/>
  <c r="AA1719" i="1"/>
  <c r="K1719" i="1" s="1"/>
  <c r="P1719" i="1"/>
  <c r="J1719" i="1"/>
  <c r="AA1718" i="1"/>
  <c r="K1718" i="1" s="1"/>
  <c r="P1718" i="1"/>
  <c r="J1718" i="1"/>
  <c r="AA1717" i="1"/>
  <c r="K1717" i="1" s="1"/>
  <c r="P1717" i="1"/>
  <c r="J1717" i="1"/>
  <c r="AA1716" i="1"/>
  <c r="K1716" i="1" s="1"/>
  <c r="P1716" i="1"/>
  <c r="J1716" i="1"/>
  <c r="AA1715" i="1"/>
  <c r="K1715" i="1" s="1"/>
  <c r="P1715" i="1"/>
  <c r="J1715" i="1"/>
  <c r="AA1714" i="1"/>
  <c r="K1714" i="1" s="1"/>
  <c r="P1714" i="1"/>
  <c r="J1714" i="1"/>
  <c r="AA1713" i="1"/>
  <c r="K1713" i="1" s="1"/>
  <c r="P1713" i="1"/>
  <c r="J1713" i="1"/>
  <c r="AA1712" i="1"/>
  <c r="K1712" i="1" s="1"/>
  <c r="P1712" i="1"/>
  <c r="J1712" i="1"/>
  <c r="AA1711" i="1"/>
  <c r="K1711" i="1" s="1"/>
  <c r="P1711" i="1"/>
  <c r="J1711" i="1"/>
  <c r="AA1710" i="1"/>
  <c r="K1710" i="1" s="1"/>
  <c r="P1710" i="1"/>
  <c r="J1710" i="1"/>
  <c r="AA1709" i="1"/>
  <c r="K1709" i="1" s="1"/>
  <c r="P1709" i="1"/>
  <c r="J1709" i="1"/>
  <c r="AA1708" i="1"/>
  <c r="K1708" i="1" s="1"/>
  <c r="P1708" i="1"/>
  <c r="J1708" i="1"/>
  <c r="AA1707" i="1"/>
  <c r="K1707" i="1" s="1"/>
  <c r="P1707" i="1"/>
  <c r="J1707" i="1"/>
  <c r="AA1706" i="1"/>
  <c r="K1706" i="1" s="1"/>
  <c r="P1706" i="1"/>
  <c r="J1706" i="1"/>
  <c r="AA1705" i="1"/>
  <c r="K1705" i="1" s="1"/>
  <c r="P1705" i="1"/>
  <c r="J1705" i="1"/>
  <c r="AA1704" i="1"/>
  <c r="K1704" i="1" s="1"/>
  <c r="P1704" i="1"/>
  <c r="J1704" i="1"/>
  <c r="AA1703" i="1"/>
  <c r="K1703" i="1" s="1"/>
  <c r="P1703" i="1"/>
  <c r="J1703" i="1"/>
  <c r="AA1702" i="1"/>
  <c r="K1702" i="1" s="1"/>
  <c r="P1702" i="1"/>
  <c r="J1702" i="1"/>
  <c r="AA1701" i="1"/>
  <c r="K1701" i="1" s="1"/>
  <c r="P1701" i="1"/>
  <c r="J1701" i="1"/>
  <c r="AA1700" i="1"/>
  <c r="K1700" i="1" s="1"/>
  <c r="P1700" i="1"/>
  <c r="J1700" i="1"/>
  <c r="AA1699" i="1"/>
  <c r="K1699" i="1" s="1"/>
  <c r="P1699" i="1"/>
  <c r="J1699" i="1"/>
  <c r="AA1698" i="1"/>
  <c r="K1698" i="1" s="1"/>
  <c r="P1698" i="1"/>
  <c r="J1698" i="1"/>
  <c r="AA1697" i="1"/>
  <c r="K1697" i="1" s="1"/>
  <c r="P1697" i="1"/>
  <c r="J1697" i="1"/>
  <c r="AA1696" i="1"/>
  <c r="K1696" i="1" s="1"/>
  <c r="P1696" i="1"/>
  <c r="J1696" i="1"/>
  <c r="AA1695" i="1"/>
  <c r="K1695" i="1" s="1"/>
  <c r="P1695" i="1"/>
  <c r="J1695" i="1"/>
  <c r="AA1694" i="1"/>
  <c r="K1694" i="1" s="1"/>
  <c r="P1694" i="1"/>
  <c r="J1694" i="1"/>
  <c r="AA1693" i="1"/>
  <c r="K1693" i="1" s="1"/>
  <c r="P1693" i="1"/>
  <c r="J1693" i="1"/>
  <c r="AA1692" i="1"/>
  <c r="K1692" i="1" s="1"/>
  <c r="P1692" i="1"/>
  <c r="J1692" i="1"/>
  <c r="AA1691" i="1"/>
  <c r="K1691" i="1" s="1"/>
  <c r="P1691" i="1"/>
  <c r="J1691" i="1"/>
  <c r="AA1690" i="1"/>
  <c r="K1690" i="1" s="1"/>
  <c r="P1690" i="1"/>
  <c r="J1690" i="1"/>
  <c r="AA1689" i="1"/>
  <c r="K1689" i="1" s="1"/>
  <c r="P1689" i="1"/>
  <c r="J1689" i="1"/>
  <c r="AA1688" i="1"/>
  <c r="K1688" i="1" s="1"/>
  <c r="P1688" i="1"/>
  <c r="J1688" i="1"/>
  <c r="AA1687" i="1"/>
  <c r="K1687" i="1" s="1"/>
  <c r="P1687" i="1"/>
  <c r="J1687" i="1"/>
  <c r="AA1686" i="1"/>
  <c r="K1686" i="1" s="1"/>
  <c r="P1686" i="1"/>
  <c r="J1686" i="1"/>
  <c r="AA1685" i="1"/>
  <c r="K1685" i="1" s="1"/>
  <c r="P1685" i="1"/>
  <c r="J1685" i="1"/>
  <c r="AA1684" i="1"/>
  <c r="K1684" i="1" s="1"/>
  <c r="P1684" i="1"/>
  <c r="J1684" i="1"/>
  <c r="AA1683" i="1"/>
  <c r="K1683" i="1" s="1"/>
  <c r="P1683" i="1"/>
  <c r="J1683" i="1"/>
  <c r="AA1682" i="1"/>
  <c r="K1682" i="1" s="1"/>
  <c r="P1682" i="1"/>
  <c r="J1682" i="1"/>
  <c r="AA1681" i="1"/>
  <c r="K1681" i="1" s="1"/>
  <c r="P1681" i="1"/>
  <c r="J1681" i="1"/>
  <c r="AA1680" i="1"/>
  <c r="K1680" i="1" s="1"/>
  <c r="P1680" i="1"/>
  <c r="J1680" i="1"/>
  <c r="AA1679" i="1"/>
  <c r="K1679" i="1" s="1"/>
  <c r="P1679" i="1"/>
  <c r="J1679" i="1"/>
  <c r="AA1678" i="1"/>
  <c r="K1678" i="1" s="1"/>
  <c r="P1678" i="1"/>
  <c r="J1678" i="1"/>
  <c r="AA1677" i="1"/>
  <c r="K1677" i="1" s="1"/>
  <c r="P1677" i="1"/>
  <c r="J1677" i="1"/>
  <c r="AA1676" i="1"/>
  <c r="K1676" i="1" s="1"/>
  <c r="P1676" i="1"/>
  <c r="J1676" i="1"/>
  <c r="AA1675" i="1"/>
  <c r="K1675" i="1" s="1"/>
  <c r="P1675" i="1"/>
  <c r="J1675" i="1"/>
  <c r="AA1674" i="1"/>
  <c r="K1674" i="1" s="1"/>
  <c r="P1674" i="1"/>
  <c r="J1674" i="1"/>
  <c r="AA1673" i="1"/>
  <c r="K1673" i="1" s="1"/>
  <c r="P1673" i="1"/>
  <c r="J1673" i="1"/>
  <c r="AA1672" i="1"/>
  <c r="K1672" i="1" s="1"/>
  <c r="P1672" i="1"/>
  <c r="J1672" i="1"/>
  <c r="AA1671" i="1"/>
  <c r="K1671" i="1" s="1"/>
  <c r="P1671" i="1"/>
  <c r="J1671" i="1"/>
  <c r="AA1670" i="1"/>
  <c r="K1670" i="1" s="1"/>
  <c r="P1670" i="1"/>
  <c r="J1670" i="1"/>
  <c r="AA1669" i="1"/>
  <c r="K1669" i="1" s="1"/>
  <c r="P1669" i="1"/>
  <c r="J1669" i="1"/>
  <c r="AA1668" i="1"/>
  <c r="K1668" i="1" s="1"/>
  <c r="P1668" i="1"/>
  <c r="J1668" i="1"/>
  <c r="AA1667" i="1"/>
  <c r="K1667" i="1" s="1"/>
  <c r="P1667" i="1"/>
  <c r="J1667" i="1"/>
  <c r="AA1666" i="1"/>
  <c r="K1666" i="1" s="1"/>
  <c r="P1666" i="1"/>
  <c r="J1666" i="1"/>
  <c r="AA1665" i="1"/>
  <c r="K1665" i="1" s="1"/>
  <c r="P1665" i="1"/>
  <c r="J1665" i="1"/>
  <c r="AA1664" i="1"/>
  <c r="K1664" i="1" s="1"/>
  <c r="P1664" i="1"/>
  <c r="J1664" i="1"/>
  <c r="AA1663" i="1"/>
  <c r="K1663" i="1" s="1"/>
  <c r="P1663" i="1"/>
  <c r="J1663" i="1"/>
  <c r="AA1662" i="1"/>
  <c r="K1662" i="1" s="1"/>
  <c r="P1662" i="1"/>
  <c r="J1662" i="1"/>
  <c r="AA1661" i="1"/>
  <c r="K1661" i="1" s="1"/>
  <c r="P1661" i="1"/>
  <c r="J1661" i="1"/>
  <c r="AA1660" i="1"/>
  <c r="K1660" i="1" s="1"/>
  <c r="P1660" i="1"/>
  <c r="J1660" i="1"/>
  <c r="AA1659" i="1"/>
  <c r="K1659" i="1" s="1"/>
  <c r="P1659" i="1"/>
  <c r="J1659" i="1"/>
  <c r="AA1658" i="1"/>
  <c r="K1658" i="1" s="1"/>
  <c r="P1658" i="1"/>
  <c r="J1658" i="1"/>
  <c r="AA1657" i="1"/>
  <c r="K1657" i="1" s="1"/>
  <c r="P1657" i="1"/>
  <c r="J1657" i="1"/>
  <c r="AA1656" i="1"/>
  <c r="K1656" i="1" s="1"/>
  <c r="P1656" i="1"/>
  <c r="J1656" i="1"/>
  <c r="AA1655" i="1"/>
  <c r="K1655" i="1" s="1"/>
  <c r="P1655" i="1"/>
  <c r="J1655" i="1"/>
  <c r="AA1654" i="1"/>
  <c r="K1654" i="1" s="1"/>
  <c r="P1654" i="1"/>
  <c r="J1654" i="1"/>
  <c r="AA1653" i="1"/>
  <c r="K1653" i="1" s="1"/>
  <c r="P1653" i="1"/>
  <c r="J1653" i="1"/>
  <c r="AA1652" i="1"/>
  <c r="K1652" i="1" s="1"/>
  <c r="P1652" i="1"/>
  <c r="J1652" i="1"/>
  <c r="AA1651" i="1"/>
  <c r="K1651" i="1" s="1"/>
  <c r="P1651" i="1"/>
  <c r="J1651" i="1"/>
  <c r="AA1650" i="1"/>
  <c r="K1650" i="1" s="1"/>
  <c r="P1650" i="1"/>
  <c r="J1650" i="1"/>
  <c r="AA1649" i="1"/>
  <c r="K1649" i="1" s="1"/>
  <c r="P1649" i="1"/>
  <c r="J1649" i="1"/>
  <c r="AA1648" i="1"/>
  <c r="K1648" i="1" s="1"/>
  <c r="P1648" i="1"/>
  <c r="J1648" i="1"/>
  <c r="AA1647" i="1"/>
  <c r="K1647" i="1" s="1"/>
  <c r="P1647" i="1"/>
  <c r="J1647" i="1"/>
  <c r="AA1646" i="1"/>
  <c r="K1646" i="1" s="1"/>
  <c r="P1646" i="1"/>
  <c r="J1646" i="1"/>
  <c r="AA1645" i="1"/>
  <c r="K1645" i="1" s="1"/>
  <c r="P1645" i="1"/>
  <c r="J1645" i="1"/>
  <c r="AA1644" i="1"/>
  <c r="K1644" i="1" s="1"/>
  <c r="P1644" i="1"/>
  <c r="J1644" i="1"/>
  <c r="AA1643" i="1"/>
  <c r="K1643" i="1" s="1"/>
  <c r="P1643" i="1"/>
  <c r="J1643" i="1"/>
  <c r="AA1642" i="1"/>
  <c r="K1642" i="1" s="1"/>
  <c r="P1642" i="1"/>
  <c r="J1642" i="1"/>
  <c r="AA1641" i="1"/>
  <c r="K1641" i="1" s="1"/>
  <c r="P1641" i="1"/>
  <c r="J1641" i="1"/>
  <c r="AA1640" i="1"/>
  <c r="K1640" i="1" s="1"/>
  <c r="P1640" i="1"/>
  <c r="J1640" i="1"/>
  <c r="AA1639" i="1"/>
  <c r="K1639" i="1" s="1"/>
  <c r="P1639" i="1"/>
  <c r="J1639" i="1"/>
  <c r="AA1638" i="1"/>
  <c r="K1638" i="1" s="1"/>
  <c r="P1638" i="1"/>
  <c r="J1638" i="1"/>
  <c r="AA1637" i="1"/>
  <c r="K1637" i="1" s="1"/>
  <c r="P1637" i="1"/>
  <c r="J1637" i="1"/>
  <c r="AA1636" i="1"/>
  <c r="K1636" i="1" s="1"/>
  <c r="P1636" i="1"/>
  <c r="J1636" i="1"/>
  <c r="AA1635" i="1"/>
  <c r="K1635" i="1" s="1"/>
  <c r="P1635" i="1"/>
  <c r="J1635" i="1"/>
  <c r="AA1634" i="1"/>
  <c r="K1634" i="1" s="1"/>
  <c r="P1634" i="1"/>
  <c r="J1634" i="1"/>
  <c r="AA1633" i="1"/>
  <c r="K1633" i="1" s="1"/>
  <c r="P1633" i="1"/>
  <c r="J1633" i="1"/>
  <c r="AA1632" i="1"/>
  <c r="K1632" i="1" s="1"/>
  <c r="P1632" i="1"/>
  <c r="J1632" i="1"/>
  <c r="AA1631" i="1"/>
  <c r="K1631" i="1" s="1"/>
  <c r="P1631" i="1"/>
  <c r="J1631" i="1"/>
  <c r="AA1630" i="1"/>
  <c r="K1630" i="1" s="1"/>
  <c r="P1630" i="1"/>
  <c r="J1630" i="1"/>
  <c r="AA1629" i="1"/>
  <c r="K1629" i="1" s="1"/>
  <c r="P1629" i="1"/>
  <c r="J1629" i="1"/>
  <c r="AA1628" i="1"/>
  <c r="K1628" i="1" s="1"/>
  <c r="P1628" i="1"/>
  <c r="J1628" i="1"/>
  <c r="AA1627" i="1"/>
  <c r="K1627" i="1" s="1"/>
  <c r="P1627" i="1"/>
  <c r="J1627" i="1"/>
  <c r="AA1626" i="1"/>
  <c r="K1626" i="1" s="1"/>
  <c r="P1626" i="1"/>
  <c r="J1626" i="1"/>
  <c r="AA1625" i="1"/>
  <c r="K1625" i="1" s="1"/>
  <c r="P1625" i="1"/>
  <c r="J1625" i="1"/>
  <c r="AA1624" i="1"/>
  <c r="K1624" i="1" s="1"/>
  <c r="P1624" i="1"/>
  <c r="J1624" i="1"/>
  <c r="AA1623" i="1"/>
  <c r="K1623" i="1" s="1"/>
  <c r="P1623" i="1"/>
  <c r="J1623" i="1"/>
  <c r="AA1622" i="1"/>
  <c r="K1622" i="1" s="1"/>
  <c r="P1622" i="1"/>
  <c r="J1622" i="1"/>
  <c r="AA1621" i="1"/>
  <c r="K1621" i="1" s="1"/>
  <c r="P1621" i="1"/>
  <c r="J1621" i="1"/>
  <c r="AA1620" i="1"/>
  <c r="K1620" i="1" s="1"/>
  <c r="P1620" i="1"/>
  <c r="J1620" i="1"/>
  <c r="AA1619" i="1"/>
  <c r="K1619" i="1" s="1"/>
  <c r="P1619" i="1"/>
  <c r="J1619" i="1"/>
  <c r="AA1618" i="1"/>
  <c r="K1618" i="1" s="1"/>
  <c r="P1618" i="1"/>
  <c r="J1618" i="1"/>
  <c r="AA1617" i="1"/>
  <c r="K1617" i="1" s="1"/>
  <c r="P1617" i="1"/>
  <c r="J1617" i="1"/>
  <c r="AA1616" i="1"/>
  <c r="K1616" i="1" s="1"/>
  <c r="P1616" i="1"/>
  <c r="J1616" i="1"/>
  <c r="AA1615" i="1"/>
  <c r="K1615" i="1" s="1"/>
  <c r="P1615" i="1"/>
  <c r="J1615" i="1"/>
  <c r="AA1614" i="1"/>
  <c r="K1614" i="1" s="1"/>
  <c r="P1614" i="1"/>
  <c r="J1614" i="1"/>
  <c r="AA1613" i="1"/>
  <c r="K1613" i="1" s="1"/>
  <c r="P1613" i="1"/>
  <c r="J1613" i="1"/>
  <c r="AA1612" i="1"/>
  <c r="K1612" i="1" s="1"/>
  <c r="P1612" i="1"/>
  <c r="J1612" i="1"/>
  <c r="AA1611" i="1"/>
  <c r="K1611" i="1" s="1"/>
  <c r="P1611" i="1"/>
  <c r="J1611" i="1"/>
  <c r="AA1610" i="1"/>
  <c r="K1610" i="1" s="1"/>
  <c r="P1610" i="1"/>
  <c r="J1610" i="1"/>
  <c r="AA1609" i="1"/>
  <c r="K1609" i="1" s="1"/>
  <c r="P1609" i="1"/>
  <c r="J1609" i="1"/>
  <c r="AA1608" i="1"/>
  <c r="K1608" i="1" s="1"/>
  <c r="P1608" i="1"/>
  <c r="J1608" i="1"/>
  <c r="AA1607" i="1"/>
  <c r="K1607" i="1" s="1"/>
  <c r="P1607" i="1"/>
  <c r="J1607" i="1"/>
  <c r="AA1606" i="1"/>
  <c r="K1606" i="1" s="1"/>
  <c r="P1606" i="1"/>
  <c r="J1606" i="1"/>
  <c r="AA1605" i="1"/>
  <c r="K1605" i="1" s="1"/>
  <c r="P1605" i="1"/>
  <c r="J1605" i="1"/>
  <c r="AA1604" i="1"/>
  <c r="K1604" i="1" s="1"/>
  <c r="P1604" i="1"/>
  <c r="J1604" i="1"/>
  <c r="AA1603" i="1"/>
  <c r="K1603" i="1" s="1"/>
  <c r="P1603" i="1"/>
  <c r="J1603" i="1"/>
  <c r="AA1602" i="1"/>
  <c r="K1602" i="1" s="1"/>
  <c r="P1602" i="1"/>
  <c r="J1602" i="1"/>
  <c r="AA1601" i="1"/>
  <c r="P1601" i="1"/>
  <c r="K1601" i="1"/>
  <c r="J1601" i="1"/>
  <c r="AA1600" i="1"/>
  <c r="P1600" i="1"/>
  <c r="K1600" i="1"/>
  <c r="J1600" i="1"/>
  <c r="AA1599" i="1"/>
  <c r="P1599" i="1"/>
  <c r="K1599" i="1"/>
  <c r="J1599" i="1"/>
  <c r="AA1598" i="1"/>
  <c r="P1598" i="1"/>
  <c r="K1598" i="1"/>
  <c r="J1598" i="1"/>
  <c r="AA1597" i="1"/>
  <c r="P1597" i="1"/>
  <c r="K1597" i="1"/>
  <c r="J1597" i="1"/>
  <c r="AA1596" i="1"/>
  <c r="P1596" i="1"/>
  <c r="K1596" i="1"/>
  <c r="J1596" i="1"/>
  <c r="AA1595" i="1"/>
  <c r="P1595" i="1"/>
  <c r="K1595" i="1"/>
  <c r="J1595" i="1"/>
  <c r="AA1594" i="1"/>
  <c r="P1594" i="1"/>
  <c r="K1594" i="1"/>
  <c r="J1594" i="1"/>
  <c r="AA1593" i="1"/>
  <c r="P1593" i="1"/>
  <c r="K1593" i="1"/>
  <c r="J1593" i="1"/>
  <c r="AA1592" i="1"/>
  <c r="P1592" i="1"/>
  <c r="K1592" i="1"/>
  <c r="J1592" i="1"/>
  <c r="AA1591" i="1"/>
  <c r="P1591" i="1"/>
  <c r="K1591" i="1"/>
  <c r="J1591" i="1"/>
  <c r="AA1590" i="1"/>
  <c r="P1590" i="1"/>
  <c r="K1590" i="1"/>
  <c r="J1590" i="1"/>
  <c r="AA1589" i="1"/>
  <c r="K1589" i="1" s="1"/>
  <c r="P1589" i="1"/>
  <c r="J1589" i="1"/>
  <c r="AA1588" i="1"/>
  <c r="K1588" i="1" s="1"/>
  <c r="P1588" i="1"/>
  <c r="J1588" i="1"/>
  <c r="AA1587" i="1"/>
  <c r="K1587" i="1" s="1"/>
  <c r="P1587" i="1"/>
  <c r="J1587" i="1"/>
  <c r="AA1586" i="1"/>
  <c r="K1586" i="1" s="1"/>
  <c r="P1586" i="1"/>
  <c r="J1586" i="1"/>
  <c r="AA1585" i="1"/>
  <c r="K1585" i="1" s="1"/>
  <c r="P1585" i="1"/>
  <c r="J1585" i="1"/>
  <c r="AA1584" i="1"/>
  <c r="K1584" i="1" s="1"/>
  <c r="P1584" i="1"/>
  <c r="J1584" i="1"/>
  <c r="AA1583" i="1"/>
  <c r="K1583" i="1" s="1"/>
  <c r="P1583" i="1"/>
  <c r="J1583" i="1"/>
  <c r="AA1582" i="1"/>
  <c r="K1582" i="1" s="1"/>
  <c r="P1582" i="1"/>
  <c r="J1582" i="1"/>
  <c r="AA1581" i="1"/>
  <c r="K1581" i="1" s="1"/>
  <c r="P1581" i="1"/>
  <c r="J1581" i="1"/>
  <c r="AA1580" i="1"/>
  <c r="K1580" i="1" s="1"/>
  <c r="P1580" i="1"/>
  <c r="J1580" i="1"/>
  <c r="AA1579" i="1"/>
  <c r="K1579" i="1" s="1"/>
  <c r="P1579" i="1"/>
  <c r="J1579" i="1"/>
  <c r="AA1578" i="1"/>
  <c r="K1578" i="1" s="1"/>
  <c r="P1578" i="1"/>
  <c r="J1578" i="1"/>
  <c r="AA1577" i="1"/>
  <c r="K1577" i="1" s="1"/>
  <c r="P1577" i="1"/>
  <c r="J1577" i="1"/>
  <c r="AA1576" i="1"/>
  <c r="K1576" i="1" s="1"/>
  <c r="P1576" i="1"/>
  <c r="J1576" i="1"/>
  <c r="AA1575" i="1"/>
  <c r="K1575" i="1" s="1"/>
  <c r="P1575" i="1"/>
  <c r="J1575" i="1"/>
  <c r="AA1574" i="1"/>
  <c r="K1574" i="1" s="1"/>
  <c r="P1574" i="1"/>
  <c r="J1574" i="1"/>
  <c r="AA1573" i="1"/>
  <c r="K1573" i="1" s="1"/>
  <c r="P1573" i="1"/>
  <c r="J1573" i="1"/>
  <c r="AA1572" i="1"/>
  <c r="K1572" i="1" s="1"/>
  <c r="P1572" i="1"/>
  <c r="J1572" i="1"/>
  <c r="AA1571" i="1"/>
  <c r="K1571" i="1" s="1"/>
  <c r="P1571" i="1"/>
  <c r="J1571" i="1"/>
  <c r="AA1570" i="1"/>
  <c r="K1570" i="1" s="1"/>
  <c r="P1570" i="1"/>
  <c r="J1570" i="1"/>
  <c r="AA1569" i="1"/>
  <c r="K1569" i="1" s="1"/>
  <c r="P1569" i="1"/>
  <c r="J1569" i="1"/>
  <c r="AA1568" i="1"/>
  <c r="K1568" i="1" s="1"/>
  <c r="P1568" i="1"/>
  <c r="J1568" i="1"/>
  <c r="AA1567" i="1"/>
  <c r="K1567" i="1" s="1"/>
  <c r="P1567" i="1"/>
  <c r="J1567" i="1"/>
  <c r="AA1566" i="1"/>
  <c r="K1566" i="1" s="1"/>
  <c r="P1566" i="1"/>
  <c r="J1566" i="1"/>
  <c r="AA1565" i="1"/>
  <c r="K1565" i="1" s="1"/>
  <c r="P1565" i="1"/>
  <c r="J1565" i="1"/>
  <c r="AA1564" i="1"/>
  <c r="K1564" i="1" s="1"/>
  <c r="P1564" i="1"/>
  <c r="J1564" i="1"/>
  <c r="AA1563" i="1"/>
  <c r="K1563" i="1" s="1"/>
  <c r="P1563" i="1"/>
  <c r="J1563" i="1"/>
  <c r="AA1562" i="1"/>
  <c r="K1562" i="1" s="1"/>
  <c r="P1562" i="1"/>
  <c r="J1562" i="1"/>
  <c r="AA1561" i="1"/>
  <c r="K1561" i="1" s="1"/>
  <c r="P1561" i="1"/>
  <c r="J1561" i="1"/>
  <c r="AA1560" i="1"/>
  <c r="K1560" i="1" s="1"/>
  <c r="P1560" i="1"/>
  <c r="J1560" i="1"/>
  <c r="AA1559" i="1"/>
  <c r="K1559" i="1" s="1"/>
  <c r="P1559" i="1"/>
  <c r="J1559" i="1"/>
  <c r="AA1558" i="1"/>
  <c r="K1558" i="1" s="1"/>
  <c r="P1558" i="1"/>
  <c r="J1558" i="1"/>
  <c r="AA1557" i="1"/>
  <c r="K1557" i="1" s="1"/>
  <c r="P1557" i="1"/>
  <c r="J1557" i="1"/>
  <c r="AA1556" i="1"/>
  <c r="K1556" i="1" s="1"/>
  <c r="P1556" i="1"/>
  <c r="J1556" i="1"/>
  <c r="AA1555" i="1"/>
  <c r="K1555" i="1" s="1"/>
  <c r="P1555" i="1"/>
  <c r="J1555" i="1"/>
  <c r="AA1554" i="1"/>
  <c r="K1554" i="1" s="1"/>
  <c r="P1554" i="1"/>
  <c r="J1554" i="1"/>
  <c r="AA1553" i="1"/>
  <c r="K1553" i="1" s="1"/>
  <c r="P1553" i="1"/>
  <c r="J1553" i="1"/>
  <c r="AA1552" i="1"/>
  <c r="K1552" i="1" s="1"/>
  <c r="P1552" i="1"/>
  <c r="J1552" i="1"/>
  <c r="AA1551" i="1"/>
  <c r="K1551" i="1" s="1"/>
  <c r="P1551" i="1"/>
  <c r="J1551" i="1"/>
  <c r="AA1550" i="1"/>
  <c r="K1550" i="1" s="1"/>
  <c r="P1550" i="1"/>
  <c r="J1550" i="1"/>
  <c r="AA1549" i="1"/>
  <c r="K1549" i="1" s="1"/>
  <c r="P1549" i="1"/>
  <c r="J1549" i="1"/>
  <c r="AA1548" i="1"/>
  <c r="K1548" i="1" s="1"/>
  <c r="P1548" i="1"/>
  <c r="J1548" i="1"/>
  <c r="AA1547" i="1"/>
  <c r="K1547" i="1" s="1"/>
  <c r="P1547" i="1"/>
  <c r="J1547" i="1"/>
  <c r="AA1546" i="1"/>
  <c r="K1546" i="1" s="1"/>
  <c r="P1546" i="1"/>
  <c r="J1546" i="1"/>
  <c r="AA1545" i="1"/>
  <c r="K1545" i="1" s="1"/>
  <c r="P1545" i="1"/>
  <c r="J1545" i="1"/>
  <c r="AA1544" i="1"/>
  <c r="K1544" i="1" s="1"/>
  <c r="P1544" i="1"/>
  <c r="J1544" i="1"/>
  <c r="AA1543" i="1"/>
  <c r="K1543" i="1" s="1"/>
  <c r="P1543" i="1"/>
  <c r="J1543" i="1"/>
  <c r="AA1542" i="1"/>
  <c r="K1542" i="1" s="1"/>
  <c r="P1542" i="1"/>
  <c r="J1542" i="1"/>
  <c r="AA1541" i="1"/>
  <c r="K1541" i="1" s="1"/>
  <c r="P1541" i="1"/>
  <c r="J1541" i="1"/>
  <c r="AA1540" i="1"/>
  <c r="K1540" i="1" s="1"/>
  <c r="P1540" i="1"/>
  <c r="J1540" i="1"/>
  <c r="AA1539" i="1"/>
  <c r="K1539" i="1" s="1"/>
  <c r="P1539" i="1"/>
  <c r="J1539" i="1"/>
  <c r="AA1538" i="1"/>
  <c r="K1538" i="1" s="1"/>
  <c r="P1538" i="1"/>
  <c r="J1538" i="1"/>
  <c r="AA1537" i="1"/>
  <c r="K1537" i="1" s="1"/>
  <c r="P1537" i="1"/>
  <c r="J1537" i="1"/>
  <c r="AA1536" i="1"/>
  <c r="K1536" i="1" s="1"/>
  <c r="P1536" i="1"/>
  <c r="J1536" i="1"/>
  <c r="AA1535" i="1"/>
  <c r="K1535" i="1" s="1"/>
  <c r="P1535" i="1"/>
  <c r="J1535" i="1"/>
  <c r="AA1534" i="1"/>
  <c r="K1534" i="1" s="1"/>
  <c r="P1534" i="1"/>
  <c r="J1534" i="1"/>
  <c r="AA1533" i="1"/>
  <c r="K1533" i="1" s="1"/>
  <c r="P1533" i="1"/>
  <c r="J1533" i="1"/>
  <c r="AA1532" i="1"/>
  <c r="K1532" i="1" s="1"/>
  <c r="P1532" i="1"/>
  <c r="J1532" i="1"/>
  <c r="AA1531" i="1"/>
  <c r="K1531" i="1" s="1"/>
  <c r="P1531" i="1"/>
  <c r="J1531" i="1"/>
  <c r="AA1530" i="1"/>
  <c r="K1530" i="1" s="1"/>
  <c r="P1530" i="1"/>
  <c r="J1530" i="1"/>
  <c r="AA1529" i="1"/>
  <c r="K1529" i="1" s="1"/>
  <c r="P1529" i="1"/>
  <c r="J1529" i="1"/>
  <c r="AA1528" i="1"/>
  <c r="K1528" i="1" s="1"/>
  <c r="P1528" i="1"/>
  <c r="J1528" i="1"/>
  <c r="AA1527" i="1"/>
  <c r="K1527" i="1" s="1"/>
  <c r="P1527" i="1"/>
  <c r="J1527" i="1"/>
  <c r="AA1526" i="1"/>
  <c r="K1526" i="1" s="1"/>
  <c r="P1526" i="1"/>
  <c r="J1526" i="1"/>
  <c r="AA1525" i="1"/>
  <c r="K1525" i="1" s="1"/>
  <c r="P1525" i="1"/>
  <c r="J1525" i="1"/>
  <c r="AA1524" i="1"/>
  <c r="K1524" i="1" s="1"/>
  <c r="P1524" i="1"/>
  <c r="J1524" i="1"/>
  <c r="AA1523" i="1"/>
  <c r="K1523" i="1" s="1"/>
  <c r="P1523" i="1"/>
  <c r="J1523" i="1"/>
  <c r="AA1522" i="1"/>
  <c r="K1522" i="1" s="1"/>
  <c r="P1522" i="1"/>
  <c r="J1522" i="1"/>
  <c r="AA1521" i="1"/>
  <c r="K1521" i="1" s="1"/>
  <c r="P1521" i="1"/>
  <c r="J1521" i="1"/>
  <c r="AA1520" i="1"/>
  <c r="K1520" i="1" s="1"/>
  <c r="P1520" i="1"/>
  <c r="J1520" i="1"/>
  <c r="AA1519" i="1"/>
  <c r="K1519" i="1" s="1"/>
  <c r="P1519" i="1"/>
  <c r="J1519" i="1"/>
  <c r="AA1518" i="1"/>
  <c r="K1518" i="1" s="1"/>
  <c r="P1518" i="1"/>
  <c r="J1518" i="1"/>
  <c r="AA1517" i="1"/>
  <c r="K1517" i="1" s="1"/>
  <c r="P1517" i="1"/>
  <c r="J1517" i="1"/>
  <c r="AA1516" i="1"/>
  <c r="K1516" i="1" s="1"/>
  <c r="P1516" i="1"/>
  <c r="J1516" i="1"/>
  <c r="AA1515" i="1"/>
  <c r="K1515" i="1" s="1"/>
  <c r="P1515" i="1"/>
  <c r="J1515" i="1"/>
  <c r="AA1514" i="1"/>
  <c r="K1514" i="1" s="1"/>
  <c r="P1514" i="1"/>
  <c r="J1514" i="1"/>
  <c r="AA1513" i="1"/>
  <c r="K1513" i="1" s="1"/>
  <c r="P1513" i="1"/>
  <c r="J1513" i="1"/>
  <c r="AA1512" i="1"/>
  <c r="K1512" i="1" s="1"/>
  <c r="P1512" i="1"/>
  <c r="J1512" i="1"/>
  <c r="AA1511" i="1"/>
  <c r="K1511" i="1" s="1"/>
  <c r="P1511" i="1"/>
  <c r="J1511" i="1"/>
  <c r="AA1510" i="1"/>
  <c r="K1510" i="1" s="1"/>
  <c r="P1510" i="1"/>
  <c r="J1510" i="1"/>
  <c r="AA1509" i="1"/>
  <c r="K1509" i="1" s="1"/>
  <c r="P1509" i="1"/>
  <c r="J1509" i="1"/>
  <c r="AA1508" i="1"/>
  <c r="K1508" i="1" s="1"/>
  <c r="P1508" i="1"/>
  <c r="J1508" i="1"/>
  <c r="AA1507" i="1"/>
  <c r="K1507" i="1" s="1"/>
  <c r="P1507" i="1"/>
  <c r="J1507" i="1"/>
  <c r="AA1506" i="1"/>
  <c r="K1506" i="1" s="1"/>
  <c r="P1506" i="1"/>
  <c r="J1506" i="1"/>
  <c r="AA1505" i="1"/>
  <c r="K1505" i="1" s="1"/>
  <c r="P1505" i="1"/>
  <c r="J1505" i="1"/>
  <c r="AA1504" i="1"/>
  <c r="P1504" i="1"/>
  <c r="K1504" i="1"/>
  <c r="J1504" i="1"/>
  <c r="AA1503" i="1"/>
  <c r="P1503" i="1"/>
  <c r="K1503" i="1"/>
  <c r="J1503" i="1"/>
  <c r="AA1502" i="1"/>
  <c r="P1502" i="1"/>
  <c r="K1502" i="1"/>
  <c r="J1502" i="1"/>
  <c r="AA1501" i="1"/>
  <c r="P1501" i="1"/>
  <c r="K1501" i="1"/>
  <c r="J1501" i="1"/>
  <c r="AA1500" i="1"/>
  <c r="K1500" i="1" s="1"/>
  <c r="P1500" i="1"/>
  <c r="J1500" i="1"/>
  <c r="AA1499" i="1"/>
  <c r="K1499" i="1" s="1"/>
  <c r="P1499" i="1"/>
  <c r="J1499" i="1"/>
  <c r="AA1498" i="1"/>
  <c r="K1498" i="1" s="1"/>
  <c r="P1498" i="1"/>
  <c r="J1498" i="1"/>
  <c r="AA1497" i="1"/>
  <c r="K1497" i="1" s="1"/>
  <c r="P1497" i="1"/>
  <c r="J1497" i="1"/>
  <c r="AA1496" i="1"/>
  <c r="K1496" i="1" s="1"/>
  <c r="P1496" i="1"/>
  <c r="J1496" i="1"/>
  <c r="AA1495" i="1"/>
  <c r="K1495" i="1" s="1"/>
  <c r="P1495" i="1"/>
  <c r="J1495" i="1"/>
  <c r="AA1494" i="1"/>
  <c r="K1494" i="1" s="1"/>
  <c r="P1494" i="1"/>
  <c r="J1494" i="1"/>
  <c r="AA1493" i="1"/>
  <c r="K1493" i="1" s="1"/>
  <c r="P1493" i="1"/>
  <c r="J1493" i="1"/>
  <c r="AA1492" i="1"/>
  <c r="K1492" i="1" s="1"/>
  <c r="P1492" i="1"/>
  <c r="J1492" i="1"/>
  <c r="AA1491" i="1"/>
  <c r="K1491" i="1" s="1"/>
  <c r="P1491" i="1"/>
  <c r="J1491" i="1"/>
  <c r="AA1490" i="1"/>
  <c r="K1490" i="1" s="1"/>
  <c r="P1490" i="1"/>
  <c r="J1490" i="1"/>
  <c r="AA1489" i="1"/>
  <c r="K1489" i="1" s="1"/>
  <c r="P1489" i="1"/>
  <c r="J1489" i="1"/>
  <c r="AA1488" i="1"/>
  <c r="K1488" i="1" s="1"/>
  <c r="P1488" i="1"/>
  <c r="J1488" i="1"/>
  <c r="AA1487" i="1"/>
  <c r="K1487" i="1" s="1"/>
  <c r="P1487" i="1"/>
  <c r="J1487" i="1"/>
  <c r="AA1486" i="1"/>
  <c r="K1486" i="1" s="1"/>
  <c r="P1486" i="1"/>
  <c r="J1486" i="1"/>
  <c r="AA1485" i="1"/>
  <c r="K1485" i="1" s="1"/>
  <c r="P1485" i="1"/>
  <c r="J1485" i="1"/>
  <c r="AA1484" i="1"/>
  <c r="K1484" i="1" s="1"/>
  <c r="P1484" i="1"/>
  <c r="J1484" i="1"/>
  <c r="AA1483" i="1"/>
  <c r="K1483" i="1" s="1"/>
  <c r="P1483" i="1"/>
  <c r="J1483" i="1"/>
  <c r="AA1482" i="1"/>
  <c r="K1482" i="1" s="1"/>
  <c r="P1482" i="1"/>
  <c r="J1482" i="1"/>
  <c r="AA1481" i="1"/>
  <c r="K1481" i="1" s="1"/>
  <c r="P1481" i="1"/>
  <c r="J1481" i="1"/>
  <c r="AA1480" i="1"/>
  <c r="K1480" i="1" s="1"/>
  <c r="P1480" i="1"/>
  <c r="J1480" i="1"/>
  <c r="AA1479" i="1"/>
  <c r="K1479" i="1" s="1"/>
  <c r="P1479" i="1"/>
  <c r="J1479" i="1"/>
  <c r="AA1478" i="1"/>
  <c r="K1478" i="1" s="1"/>
  <c r="P1478" i="1"/>
  <c r="J1478" i="1"/>
  <c r="AA1477" i="1"/>
  <c r="K1477" i="1" s="1"/>
  <c r="P1477" i="1"/>
  <c r="J1477" i="1"/>
  <c r="AA1476" i="1"/>
  <c r="K1476" i="1" s="1"/>
  <c r="P1476" i="1"/>
  <c r="J1476" i="1"/>
  <c r="AA1475" i="1"/>
  <c r="K1475" i="1" s="1"/>
  <c r="P1475" i="1"/>
  <c r="J1475" i="1"/>
  <c r="AA1474" i="1"/>
  <c r="K1474" i="1" s="1"/>
  <c r="P1474" i="1"/>
  <c r="J1474" i="1"/>
  <c r="AA1473" i="1"/>
  <c r="K1473" i="1" s="1"/>
  <c r="P1473" i="1"/>
  <c r="J1473" i="1"/>
  <c r="AA1472" i="1"/>
  <c r="K1472" i="1" s="1"/>
  <c r="P1472" i="1"/>
  <c r="J1472" i="1"/>
  <c r="AA1471" i="1"/>
  <c r="K1471" i="1" s="1"/>
  <c r="P1471" i="1"/>
  <c r="J1471" i="1"/>
  <c r="AA1470" i="1"/>
  <c r="K1470" i="1" s="1"/>
  <c r="P1470" i="1"/>
  <c r="J1470" i="1"/>
  <c r="AA1469" i="1"/>
  <c r="K1469" i="1" s="1"/>
  <c r="P1469" i="1"/>
  <c r="J1469" i="1"/>
  <c r="AA1468" i="1"/>
  <c r="K1468" i="1" s="1"/>
  <c r="P1468" i="1"/>
  <c r="J1468" i="1"/>
  <c r="AA1467" i="1"/>
  <c r="K1467" i="1" s="1"/>
  <c r="P1467" i="1"/>
  <c r="J1467" i="1"/>
  <c r="AA1466" i="1"/>
  <c r="K1466" i="1" s="1"/>
  <c r="P1466" i="1"/>
  <c r="J1466" i="1"/>
  <c r="AA1465" i="1"/>
  <c r="K1465" i="1" s="1"/>
  <c r="P1465" i="1"/>
  <c r="J1465" i="1"/>
  <c r="AA1464" i="1"/>
  <c r="K1464" i="1" s="1"/>
  <c r="P1464" i="1"/>
  <c r="J1464" i="1"/>
  <c r="AA1463" i="1"/>
  <c r="K1463" i="1" s="1"/>
  <c r="P1463" i="1"/>
  <c r="J1463" i="1"/>
  <c r="AA1462" i="1"/>
  <c r="K1462" i="1" s="1"/>
  <c r="P1462" i="1"/>
  <c r="J1462" i="1"/>
  <c r="AA1461" i="1"/>
  <c r="K1461" i="1" s="1"/>
  <c r="P1461" i="1"/>
  <c r="J1461" i="1"/>
  <c r="AA1460" i="1"/>
  <c r="K1460" i="1" s="1"/>
  <c r="P1460" i="1"/>
  <c r="J1460" i="1"/>
  <c r="AA1459" i="1"/>
  <c r="K1459" i="1" s="1"/>
  <c r="P1459" i="1"/>
  <c r="J1459" i="1"/>
  <c r="AA1458" i="1"/>
  <c r="K1458" i="1" s="1"/>
  <c r="P1458" i="1"/>
  <c r="J1458" i="1"/>
  <c r="AA1457" i="1"/>
  <c r="K1457" i="1" s="1"/>
  <c r="P1457" i="1"/>
  <c r="J1457" i="1"/>
  <c r="AA1456" i="1"/>
  <c r="K1456" i="1" s="1"/>
  <c r="P1456" i="1"/>
  <c r="J1456" i="1"/>
  <c r="AA1455" i="1"/>
  <c r="K1455" i="1" s="1"/>
  <c r="P1455" i="1"/>
  <c r="J1455" i="1"/>
  <c r="AA1454" i="1"/>
  <c r="K1454" i="1" s="1"/>
  <c r="P1454" i="1"/>
  <c r="J1454" i="1"/>
  <c r="AA1453" i="1"/>
  <c r="K1453" i="1" s="1"/>
  <c r="P1453" i="1"/>
  <c r="J1453" i="1"/>
  <c r="AA1452" i="1"/>
  <c r="K1452" i="1" s="1"/>
  <c r="P1452" i="1"/>
  <c r="J1452" i="1"/>
  <c r="AA1451" i="1"/>
  <c r="K1451" i="1" s="1"/>
  <c r="P1451" i="1"/>
  <c r="J1451" i="1"/>
  <c r="AA1450" i="1"/>
  <c r="K1450" i="1" s="1"/>
  <c r="P1450" i="1"/>
  <c r="J1450" i="1"/>
  <c r="AA1449" i="1"/>
  <c r="K1449" i="1" s="1"/>
  <c r="P1449" i="1"/>
  <c r="J1449" i="1"/>
  <c r="AA1448" i="1"/>
  <c r="K1448" i="1" s="1"/>
  <c r="P1448" i="1"/>
  <c r="J1448" i="1"/>
  <c r="AA1447" i="1"/>
  <c r="K1447" i="1" s="1"/>
  <c r="P1447" i="1"/>
  <c r="J1447" i="1"/>
  <c r="AA1446" i="1"/>
  <c r="K1446" i="1" s="1"/>
  <c r="P1446" i="1"/>
  <c r="J1446" i="1"/>
  <c r="AA1445" i="1"/>
  <c r="K1445" i="1" s="1"/>
  <c r="P1445" i="1"/>
  <c r="J1445" i="1"/>
  <c r="AA1444" i="1"/>
  <c r="K1444" i="1" s="1"/>
  <c r="P1444" i="1"/>
  <c r="J1444" i="1"/>
  <c r="AA1443" i="1"/>
  <c r="K1443" i="1" s="1"/>
  <c r="P1443" i="1"/>
  <c r="J1443" i="1"/>
  <c r="AA1442" i="1"/>
  <c r="K1442" i="1" s="1"/>
  <c r="P1442" i="1"/>
  <c r="J1442" i="1"/>
  <c r="AA1441" i="1"/>
  <c r="K1441" i="1" s="1"/>
  <c r="P1441" i="1"/>
  <c r="J1441" i="1"/>
  <c r="AA1440" i="1"/>
  <c r="K1440" i="1" s="1"/>
  <c r="P1440" i="1"/>
  <c r="J1440" i="1"/>
  <c r="AA1439" i="1"/>
  <c r="K1439" i="1" s="1"/>
  <c r="P1439" i="1"/>
  <c r="J1439" i="1"/>
  <c r="AA1438" i="1"/>
  <c r="K1438" i="1" s="1"/>
  <c r="P1438" i="1"/>
  <c r="J1438" i="1"/>
  <c r="AA1437" i="1"/>
  <c r="K1437" i="1" s="1"/>
  <c r="P1437" i="1"/>
  <c r="J1437" i="1"/>
  <c r="AA1436" i="1"/>
  <c r="K1436" i="1" s="1"/>
  <c r="P1436" i="1"/>
  <c r="J1436" i="1"/>
  <c r="AA1435" i="1"/>
  <c r="K1435" i="1" s="1"/>
  <c r="P1435" i="1"/>
  <c r="J1435" i="1"/>
  <c r="AA1434" i="1"/>
  <c r="K1434" i="1" s="1"/>
  <c r="P1434" i="1"/>
  <c r="J1434" i="1"/>
  <c r="AA1433" i="1"/>
  <c r="K1433" i="1" s="1"/>
  <c r="P1433" i="1"/>
  <c r="J1433" i="1"/>
  <c r="AA1432" i="1"/>
  <c r="K1432" i="1" s="1"/>
  <c r="P1432" i="1"/>
  <c r="J1432" i="1"/>
  <c r="AA1431" i="1"/>
  <c r="K1431" i="1" s="1"/>
  <c r="P1431" i="1"/>
  <c r="J1431" i="1"/>
  <c r="AA1430" i="1"/>
  <c r="K1430" i="1" s="1"/>
  <c r="P1430" i="1"/>
  <c r="J1430" i="1"/>
  <c r="AA1429" i="1"/>
  <c r="K1429" i="1" s="1"/>
  <c r="P1429" i="1"/>
  <c r="J1429" i="1"/>
  <c r="AA1428" i="1"/>
  <c r="K1428" i="1" s="1"/>
  <c r="P1428" i="1"/>
  <c r="J1428" i="1"/>
  <c r="AA1427" i="1"/>
  <c r="K1427" i="1" s="1"/>
  <c r="P1427" i="1"/>
  <c r="J1427" i="1"/>
  <c r="AA1426" i="1"/>
  <c r="K1426" i="1" s="1"/>
  <c r="P1426" i="1"/>
  <c r="J1426" i="1"/>
  <c r="AA1425" i="1"/>
  <c r="K1425" i="1" s="1"/>
  <c r="P1425" i="1"/>
  <c r="J1425" i="1"/>
  <c r="AA1424" i="1"/>
  <c r="K1424" i="1" s="1"/>
  <c r="P1424" i="1"/>
  <c r="J1424" i="1"/>
  <c r="AA1423" i="1"/>
  <c r="K1423" i="1" s="1"/>
  <c r="P1423" i="1"/>
  <c r="J1423" i="1"/>
  <c r="AA1422" i="1"/>
  <c r="K1422" i="1" s="1"/>
  <c r="P1422" i="1"/>
  <c r="J1422" i="1"/>
  <c r="AA1421" i="1"/>
  <c r="K1421" i="1" s="1"/>
  <c r="P1421" i="1"/>
  <c r="J1421" i="1"/>
  <c r="AA1420" i="1"/>
  <c r="K1420" i="1" s="1"/>
  <c r="P1420" i="1"/>
  <c r="J1420" i="1"/>
  <c r="AA1419" i="1"/>
  <c r="K1419" i="1" s="1"/>
  <c r="P1419" i="1"/>
  <c r="J1419" i="1"/>
  <c r="AA1418" i="1"/>
  <c r="K1418" i="1" s="1"/>
  <c r="P1418" i="1"/>
  <c r="J1418" i="1"/>
  <c r="AA1417" i="1"/>
  <c r="K1417" i="1" s="1"/>
  <c r="P1417" i="1"/>
  <c r="J1417" i="1"/>
  <c r="AA1416" i="1"/>
  <c r="K1416" i="1" s="1"/>
  <c r="P1416" i="1"/>
  <c r="J1416" i="1"/>
  <c r="AA1415" i="1"/>
  <c r="K1415" i="1" s="1"/>
  <c r="P1415" i="1"/>
  <c r="J1415" i="1"/>
  <c r="AA1414" i="1"/>
  <c r="K1414" i="1" s="1"/>
  <c r="P1414" i="1"/>
  <c r="J1414" i="1"/>
  <c r="AA1413" i="1"/>
  <c r="K1413" i="1" s="1"/>
  <c r="P1413" i="1"/>
  <c r="J1413" i="1"/>
  <c r="AA1412" i="1"/>
  <c r="K1412" i="1" s="1"/>
  <c r="P1412" i="1"/>
  <c r="J1412" i="1"/>
  <c r="AA1411" i="1"/>
  <c r="K1411" i="1" s="1"/>
  <c r="P1411" i="1"/>
  <c r="J1411" i="1"/>
  <c r="AA1410" i="1"/>
  <c r="K1410" i="1" s="1"/>
  <c r="P1410" i="1"/>
  <c r="J1410" i="1"/>
  <c r="AA1409" i="1"/>
  <c r="K1409" i="1" s="1"/>
  <c r="P1409" i="1"/>
  <c r="J1409" i="1"/>
  <c r="AA1408" i="1"/>
  <c r="K1408" i="1" s="1"/>
  <c r="P1408" i="1"/>
  <c r="J1408" i="1"/>
  <c r="AA1407" i="1"/>
  <c r="K1407" i="1" s="1"/>
  <c r="P1407" i="1"/>
  <c r="J1407" i="1"/>
  <c r="AA1406" i="1"/>
  <c r="K1406" i="1" s="1"/>
  <c r="P1406" i="1"/>
  <c r="J1406" i="1"/>
  <c r="AA1405" i="1"/>
  <c r="K1405" i="1" s="1"/>
  <c r="P1405" i="1"/>
  <c r="J1405" i="1"/>
  <c r="AA1404" i="1"/>
  <c r="K1404" i="1" s="1"/>
  <c r="P1404" i="1"/>
  <c r="J1404" i="1"/>
  <c r="AA1403" i="1"/>
  <c r="K1403" i="1" s="1"/>
  <c r="P1403" i="1"/>
  <c r="J1403" i="1"/>
  <c r="AA1402" i="1"/>
  <c r="K1402" i="1" s="1"/>
  <c r="P1402" i="1"/>
  <c r="J1402" i="1"/>
  <c r="AA1401" i="1"/>
  <c r="K1401" i="1" s="1"/>
  <c r="P1401" i="1"/>
  <c r="J1401" i="1"/>
  <c r="AA1400" i="1"/>
  <c r="K1400" i="1" s="1"/>
  <c r="P1400" i="1"/>
  <c r="J1400" i="1"/>
  <c r="AA1399" i="1"/>
  <c r="K1399" i="1" s="1"/>
  <c r="P1399" i="1"/>
  <c r="J1399" i="1"/>
  <c r="AA1398" i="1"/>
  <c r="K1398" i="1" s="1"/>
  <c r="P1398" i="1"/>
  <c r="J1398" i="1"/>
  <c r="AA1397" i="1"/>
  <c r="K1397" i="1" s="1"/>
  <c r="P1397" i="1"/>
  <c r="J1397" i="1"/>
  <c r="AA1396" i="1"/>
  <c r="K1396" i="1" s="1"/>
  <c r="P1396" i="1"/>
  <c r="J1396" i="1"/>
  <c r="AA1395" i="1"/>
  <c r="K1395" i="1" s="1"/>
  <c r="P1395" i="1"/>
  <c r="J1395" i="1"/>
  <c r="AA1394" i="1"/>
  <c r="K1394" i="1" s="1"/>
  <c r="P1394" i="1"/>
  <c r="J1394" i="1"/>
  <c r="AA1393" i="1"/>
  <c r="K1393" i="1" s="1"/>
  <c r="P1393" i="1"/>
  <c r="J1393" i="1"/>
  <c r="AA1392" i="1"/>
  <c r="K1392" i="1" s="1"/>
  <c r="P1392" i="1"/>
  <c r="J1392" i="1"/>
  <c r="AA1391" i="1"/>
  <c r="K1391" i="1" s="1"/>
  <c r="P1391" i="1"/>
  <c r="J1391" i="1"/>
  <c r="AA1390" i="1"/>
  <c r="K1390" i="1" s="1"/>
  <c r="P1390" i="1"/>
  <c r="J1390" i="1"/>
  <c r="AA1389" i="1"/>
  <c r="K1389" i="1" s="1"/>
  <c r="P1389" i="1"/>
  <c r="J1389" i="1"/>
  <c r="AA1388" i="1"/>
  <c r="K1388" i="1" s="1"/>
  <c r="P1388" i="1"/>
  <c r="J1388" i="1"/>
  <c r="AA1387" i="1"/>
  <c r="K1387" i="1" s="1"/>
  <c r="P1387" i="1"/>
  <c r="J1387" i="1"/>
  <c r="AA1386" i="1"/>
  <c r="K1386" i="1" s="1"/>
  <c r="P1386" i="1"/>
  <c r="J1386" i="1"/>
  <c r="AA1385" i="1"/>
  <c r="K1385" i="1" s="1"/>
  <c r="P1385" i="1"/>
  <c r="J1385" i="1"/>
  <c r="AA1384" i="1"/>
  <c r="K1384" i="1" s="1"/>
  <c r="P1384" i="1"/>
  <c r="J1384" i="1"/>
  <c r="AA1383" i="1"/>
  <c r="K1383" i="1" s="1"/>
  <c r="P1383" i="1"/>
  <c r="J1383" i="1"/>
  <c r="AA1382" i="1"/>
  <c r="K1382" i="1" s="1"/>
  <c r="P1382" i="1"/>
  <c r="J1382" i="1"/>
  <c r="AA1381" i="1"/>
  <c r="K1381" i="1" s="1"/>
  <c r="P1381" i="1"/>
  <c r="J1381" i="1"/>
  <c r="AA1380" i="1"/>
  <c r="K1380" i="1" s="1"/>
  <c r="P1380" i="1"/>
  <c r="J1380" i="1"/>
  <c r="AA1379" i="1"/>
  <c r="K1379" i="1" s="1"/>
  <c r="P1379" i="1"/>
  <c r="J1379" i="1"/>
  <c r="AA1378" i="1"/>
  <c r="K1378" i="1" s="1"/>
  <c r="P1378" i="1"/>
  <c r="J1378" i="1"/>
  <c r="AA1377" i="1"/>
  <c r="K1377" i="1" s="1"/>
  <c r="P1377" i="1"/>
  <c r="J1377" i="1"/>
  <c r="AA1376" i="1"/>
  <c r="K1376" i="1" s="1"/>
  <c r="P1376" i="1"/>
  <c r="J1376" i="1"/>
  <c r="AA1375" i="1"/>
  <c r="K1375" i="1" s="1"/>
  <c r="P1375" i="1"/>
  <c r="J1375" i="1"/>
  <c r="AA1374" i="1"/>
  <c r="K1374" i="1" s="1"/>
  <c r="P1374" i="1"/>
  <c r="J1374" i="1"/>
  <c r="AA1373" i="1"/>
  <c r="K1373" i="1" s="1"/>
  <c r="P1373" i="1"/>
  <c r="J1373" i="1"/>
  <c r="AA1372" i="1"/>
  <c r="K1372" i="1" s="1"/>
  <c r="P1372" i="1"/>
  <c r="J1372" i="1"/>
  <c r="AA1371" i="1"/>
  <c r="K1371" i="1" s="1"/>
  <c r="P1371" i="1"/>
  <c r="J1371" i="1"/>
  <c r="AA1370" i="1"/>
  <c r="K1370" i="1" s="1"/>
  <c r="P1370" i="1"/>
  <c r="J1370" i="1"/>
  <c r="AA1369" i="1"/>
  <c r="K1369" i="1" s="1"/>
  <c r="P1369" i="1"/>
  <c r="J1369" i="1"/>
  <c r="AA1368" i="1"/>
  <c r="K1368" i="1" s="1"/>
  <c r="P1368" i="1"/>
  <c r="J1368" i="1"/>
  <c r="AA1367" i="1"/>
  <c r="K1367" i="1" s="1"/>
  <c r="P1367" i="1"/>
  <c r="J1367" i="1"/>
  <c r="AA1366" i="1"/>
  <c r="K1366" i="1" s="1"/>
  <c r="P1366" i="1"/>
  <c r="J1366" i="1"/>
  <c r="AA1365" i="1"/>
  <c r="K1365" i="1" s="1"/>
  <c r="P1365" i="1"/>
  <c r="J1365" i="1"/>
  <c r="AA1364" i="1"/>
  <c r="K1364" i="1" s="1"/>
  <c r="P1364" i="1"/>
  <c r="J1364" i="1"/>
  <c r="AA1363" i="1"/>
  <c r="K1363" i="1" s="1"/>
  <c r="P1363" i="1"/>
  <c r="J1363" i="1"/>
  <c r="AA1362" i="1"/>
  <c r="K1362" i="1" s="1"/>
  <c r="P1362" i="1"/>
  <c r="J1362" i="1"/>
  <c r="AA1361" i="1"/>
  <c r="K1361" i="1" s="1"/>
  <c r="P1361" i="1"/>
  <c r="J1361" i="1"/>
  <c r="AA1360" i="1"/>
  <c r="K1360" i="1" s="1"/>
  <c r="P1360" i="1"/>
  <c r="J1360" i="1"/>
  <c r="AA1359" i="1"/>
  <c r="K1359" i="1" s="1"/>
  <c r="P1359" i="1"/>
  <c r="J1359" i="1"/>
  <c r="AA1358" i="1"/>
  <c r="K1358" i="1" s="1"/>
  <c r="P1358" i="1"/>
  <c r="J1358" i="1"/>
  <c r="AA1357" i="1"/>
  <c r="K1357" i="1" s="1"/>
  <c r="P1357" i="1"/>
  <c r="J1357" i="1"/>
  <c r="AA1356" i="1"/>
  <c r="K1356" i="1" s="1"/>
  <c r="P1356" i="1"/>
  <c r="J1356" i="1"/>
  <c r="AA1355" i="1"/>
  <c r="K1355" i="1" s="1"/>
  <c r="P1355" i="1"/>
  <c r="J1355" i="1"/>
  <c r="AA1354" i="1"/>
  <c r="K1354" i="1" s="1"/>
  <c r="P1354" i="1"/>
  <c r="J1354" i="1"/>
  <c r="AA1353" i="1"/>
  <c r="K1353" i="1" s="1"/>
  <c r="P1353" i="1"/>
  <c r="J1353" i="1"/>
  <c r="AA1352" i="1"/>
  <c r="K1352" i="1" s="1"/>
  <c r="P1352" i="1"/>
  <c r="J1352" i="1"/>
  <c r="AA1351" i="1"/>
  <c r="K1351" i="1" s="1"/>
  <c r="P1351" i="1"/>
  <c r="J1351" i="1"/>
  <c r="AA1350" i="1"/>
  <c r="K1350" i="1" s="1"/>
  <c r="P1350" i="1"/>
  <c r="J1350" i="1"/>
  <c r="AA1349" i="1"/>
  <c r="K1349" i="1" s="1"/>
  <c r="P1349" i="1"/>
  <c r="J1349" i="1"/>
  <c r="AA1348" i="1"/>
  <c r="K1348" i="1" s="1"/>
  <c r="P1348" i="1"/>
  <c r="J1348" i="1"/>
  <c r="AA1347" i="1"/>
  <c r="K1347" i="1" s="1"/>
  <c r="P1347" i="1"/>
  <c r="J1347" i="1"/>
  <c r="AA1346" i="1"/>
  <c r="K1346" i="1" s="1"/>
  <c r="P1346" i="1"/>
  <c r="J1346" i="1"/>
  <c r="AA1345" i="1"/>
  <c r="K1345" i="1" s="1"/>
  <c r="P1345" i="1"/>
  <c r="J1345" i="1"/>
  <c r="AA1344" i="1"/>
  <c r="K1344" i="1" s="1"/>
  <c r="P1344" i="1"/>
  <c r="J1344" i="1"/>
  <c r="AA1343" i="1"/>
  <c r="K1343" i="1" s="1"/>
  <c r="P1343" i="1"/>
  <c r="J1343" i="1"/>
  <c r="AA1342" i="1"/>
  <c r="K1342" i="1" s="1"/>
  <c r="P1342" i="1"/>
  <c r="J1342" i="1"/>
  <c r="AA1341" i="1"/>
  <c r="K1341" i="1" s="1"/>
  <c r="P1341" i="1"/>
  <c r="J1341" i="1"/>
  <c r="AA1340" i="1"/>
  <c r="K1340" i="1" s="1"/>
  <c r="P1340" i="1"/>
  <c r="J1340" i="1"/>
  <c r="AA1339" i="1"/>
  <c r="K1339" i="1" s="1"/>
  <c r="P1339" i="1"/>
  <c r="J1339" i="1"/>
  <c r="AA1338" i="1"/>
  <c r="K1338" i="1" s="1"/>
  <c r="P1338" i="1"/>
  <c r="J1338" i="1"/>
  <c r="AA1337" i="1"/>
  <c r="K1337" i="1" s="1"/>
  <c r="P1337" i="1"/>
  <c r="J1337" i="1"/>
  <c r="AA1336" i="1"/>
  <c r="K1336" i="1" s="1"/>
  <c r="P1336" i="1"/>
  <c r="J1336" i="1"/>
  <c r="AA1335" i="1"/>
  <c r="K1335" i="1" s="1"/>
  <c r="P1335" i="1"/>
  <c r="J1335" i="1"/>
  <c r="AA1334" i="1"/>
  <c r="K1334" i="1" s="1"/>
  <c r="P1334" i="1"/>
  <c r="J1334" i="1"/>
  <c r="AA1333" i="1"/>
  <c r="K1333" i="1" s="1"/>
  <c r="P1333" i="1"/>
  <c r="J1333" i="1"/>
  <c r="AA1332" i="1"/>
  <c r="K1332" i="1" s="1"/>
  <c r="P1332" i="1"/>
  <c r="J1332" i="1"/>
  <c r="AA1331" i="1"/>
  <c r="K1331" i="1" s="1"/>
  <c r="P1331" i="1"/>
  <c r="J1331" i="1"/>
  <c r="AA1330" i="1"/>
  <c r="K1330" i="1" s="1"/>
  <c r="P1330" i="1"/>
  <c r="J1330" i="1"/>
  <c r="AA1329" i="1"/>
  <c r="K1329" i="1" s="1"/>
  <c r="P1329" i="1"/>
  <c r="J1329" i="1"/>
  <c r="AA1328" i="1"/>
  <c r="K1328" i="1" s="1"/>
  <c r="P1328" i="1"/>
  <c r="J1328" i="1"/>
  <c r="AA1327" i="1"/>
  <c r="K1327" i="1" s="1"/>
  <c r="P1327" i="1"/>
  <c r="J1327" i="1"/>
  <c r="AA1326" i="1"/>
  <c r="K1326" i="1" s="1"/>
  <c r="P1326" i="1"/>
  <c r="J1326" i="1"/>
  <c r="AA1325" i="1"/>
  <c r="K1325" i="1" s="1"/>
  <c r="P1325" i="1"/>
  <c r="J1325" i="1"/>
  <c r="AA1324" i="1"/>
  <c r="K1324" i="1" s="1"/>
  <c r="P1324" i="1"/>
  <c r="J1324" i="1"/>
  <c r="AA1323" i="1"/>
  <c r="K1323" i="1" s="1"/>
  <c r="P1323" i="1"/>
  <c r="J1323" i="1"/>
  <c r="AA1322" i="1"/>
  <c r="K1322" i="1" s="1"/>
  <c r="P1322" i="1"/>
  <c r="J1322" i="1"/>
  <c r="AA1321" i="1"/>
  <c r="K1321" i="1" s="1"/>
  <c r="P1321" i="1"/>
  <c r="J1321" i="1"/>
  <c r="AA1320" i="1"/>
  <c r="K1320" i="1" s="1"/>
  <c r="P1320" i="1"/>
  <c r="J1320" i="1"/>
  <c r="AA1319" i="1"/>
  <c r="K1319" i="1" s="1"/>
  <c r="P1319" i="1"/>
  <c r="J1319" i="1"/>
  <c r="AA1318" i="1"/>
  <c r="K1318" i="1" s="1"/>
  <c r="P1318" i="1"/>
  <c r="J1318" i="1"/>
  <c r="AA1317" i="1"/>
  <c r="K1317" i="1" s="1"/>
  <c r="P1317" i="1"/>
  <c r="J1317" i="1"/>
  <c r="AA1316" i="1"/>
  <c r="K1316" i="1" s="1"/>
  <c r="P1316" i="1"/>
  <c r="J1316" i="1"/>
  <c r="AA1315" i="1"/>
  <c r="K1315" i="1" s="1"/>
  <c r="P1315" i="1"/>
  <c r="J1315" i="1"/>
  <c r="AA1314" i="1"/>
  <c r="K1314" i="1" s="1"/>
  <c r="P1314" i="1"/>
  <c r="J1314" i="1"/>
  <c r="AA1313" i="1"/>
  <c r="K1313" i="1" s="1"/>
  <c r="P1313" i="1"/>
  <c r="J1313" i="1"/>
  <c r="AA1312" i="1"/>
  <c r="K1312" i="1" s="1"/>
  <c r="P1312" i="1"/>
  <c r="J1312" i="1"/>
  <c r="AA1311" i="1"/>
  <c r="K1311" i="1" s="1"/>
  <c r="P1311" i="1"/>
  <c r="J1311" i="1"/>
  <c r="AA1310" i="1"/>
  <c r="K1310" i="1" s="1"/>
  <c r="P1310" i="1"/>
  <c r="J1310" i="1"/>
  <c r="AA1309" i="1"/>
  <c r="K1309" i="1" s="1"/>
  <c r="P1309" i="1"/>
  <c r="J1309" i="1"/>
  <c r="AA1308" i="1"/>
  <c r="K1308" i="1" s="1"/>
  <c r="P1308" i="1"/>
  <c r="J1308" i="1"/>
  <c r="AA1307" i="1"/>
  <c r="K1307" i="1" s="1"/>
  <c r="P1307" i="1"/>
  <c r="J1307" i="1"/>
  <c r="AA1306" i="1"/>
  <c r="K1306" i="1" s="1"/>
  <c r="P1306" i="1"/>
  <c r="J1306" i="1"/>
  <c r="AA1305" i="1"/>
  <c r="K1305" i="1" s="1"/>
  <c r="P1305" i="1"/>
  <c r="J1305" i="1"/>
  <c r="AA1304" i="1"/>
  <c r="K1304" i="1" s="1"/>
  <c r="P1304" i="1"/>
  <c r="J1304" i="1"/>
  <c r="AA1303" i="1"/>
  <c r="K1303" i="1" s="1"/>
  <c r="P1303" i="1"/>
  <c r="J1303" i="1"/>
  <c r="AA1302" i="1"/>
  <c r="K1302" i="1" s="1"/>
  <c r="P1302" i="1"/>
  <c r="J1302" i="1"/>
  <c r="AA1301" i="1"/>
  <c r="K1301" i="1" s="1"/>
  <c r="P1301" i="1"/>
  <c r="J1301" i="1"/>
  <c r="AA1300" i="1"/>
  <c r="K1300" i="1" s="1"/>
  <c r="P1300" i="1"/>
  <c r="J1300" i="1"/>
  <c r="AA1299" i="1"/>
  <c r="K1299" i="1" s="1"/>
  <c r="P1299" i="1"/>
  <c r="J1299" i="1"/>
  <c r="AA1298" i="1"/>
  <c r="K1298" i="1" s="1"/>
  <c r="P1298" i="1"/>
  <c r="J1298" i="1"/>
  <c r="AA1297" i="1"/>
  <c r="K1297" i="1" s="1"/>
  <c r="P1297" i="1"/>
  <c r="J1297" i="1"/>
  <c r="AA1296" i="1"/>
  <c r="K1296" i="1" s="1"/>
  <c r="P1296" i="1"/>
  <c r="J1296" i="1"/>
  <c r="AA1295" i="1"/>
  <c r="K1295" i="1" s="1"/>
  <c r="P1295" i="1"/>
  <c r="J1295" i="1"/>
  <c r="AA1294" i="1"/>
  <c r="K1294" i="1" s="1"/>
  <c r="P1294" i="1"/>
  <c r="J1294" i="1"/>
  <c r="AA1293" i="1"/>
  <c r="K1293" i="1" s="1"/>
  <c r="P1293" i="1"/>
  <c r="J1293" i="1"/>
  <c r="AA1292" i="1"/>
  <c r="K1292" i="1" s="1"/>
  <c r="P1292" i="1"/>
  <c r="J1292" i="1"/>
  <c r="AA1291" i="1"/>
  <c r="K1291" i="1" s="1"/>
  <c r="P1291" i="1"/>
  <c r="J1291" i="1"/>
  <c r="AA1290" i="1"/>
  <c r="K1290" i="1" s="1"/>
  <c r="P1290" i="1"/>
  <c r="J1290" i="1"/>
  <c r="AA1289" i="1"/>
  <c r="K1289" i="1" s="1"/>
  <c r="P1289" i="1"/>
  <c r="J1289" i="1"/>
  <c r="AA1288" i="1"/>
  <c r="K1288" i="1" s="1"/>
  <c r="P1288" i="1"/>
  <c r="J1288" i="1"/>
  <c r="AA1287" i="1"/>
  <c r="K1287" i="1" s="1"/>
  <c r="P1287" i="1"/>
  <c r="J1287" i="1"/>
  <c r="AA1286" i="1"/>
  <c r="K1286" i="1" s="1"/>
  <c r="P1286" i="1"/>
  <c r="J1286" i="1"/>
  <c r="AA1285" i="1"/>
  <c r="K1285" i="1" s="1"/>
  <c r="P1285" i="1"/>
  <c r="J1285" i="1"/>
  <c r="AA1284" i="1"/>
  <c r="K1284" i="1" s="1"/>
  <c r="P1284" i="1"/>
  <c r="J1284" i="1"/>
  <c r="AA1283" i="1"/>
  <c r="K1283" i="1" s="1"/>
  <c r="P1283" i="1"/>
  <c r="J1283" i="1"/>
  <c r="AA1282" i="1"/>
  <c r="K1282" i="1" s="1"/>
  <c r="P1282" i="1"/>
  <c r="J1282" i="1"/>
  <c r="AA1281" i="1"/>
  <c r="K1281" i="1" s="1"/>
  <c r="P1281" i="1"/>
  <c r="J1281" i="1"/>
  <c r="AA1280" i="1"/>
  <c r="K1280" i="1" s="1"/>
  <c r="P1280" i="1"/>
  <c r="J1280" i="1"/>
  <c r="AA1279" i="1"/>
  <c r="K1279" i="1" s="1"/>
  <c r="P1279" i="1"/>
  <c r="J1279" i="1"/>
  <c r="AA1278" i="1"/>
  <c r="K1278" i="1" s="1"/>
  <c r="P1278" i="1"/>
  <c r="J1278" i="1"/>
  <c r="AA1277" i="1"/>
  <c r="K1277" i="1" s="1"/>
  <c r="P1277" i="1"/>
  <c r="J1277" i="1"/>
  <c r="AA1276" i="1"/>
  <c r="K1276" i="1" s="1"/>
  <c r="P1276" i="1"/>
  <c r="J1276" i="1"/>
  <c r="AA1275" i="1"/>
  <c r="K1275" i="1" s="1"/>
  <c r="P1275" i="1"/>
  <c r="J1275" i="1"/>
  <c r="AA1274" i="1"/>
  <c r="K1274" i="1" s="1"/>
  <c r="P1274" i="1"/>
  <c r="J1274" i="1"/>
  <c r="AA1273" i="1"/>
  <c r="K1273" i="1" s="1"/>
  <c r="P1273" i="1"/>
  <c r="J1273" i="1"/>
  <c r="AA1272" i="1"/>
  <c r="K1272" i="1" s="1"/>
  <c r="P1272" i="1"/>
  <c r="J1272" i="1"/>
  <c r="AA1271" i="1"/>
  <c r="K1271" i="1" s="1"/>
  <c r="P1271" i="1"/>
  <c r="J1271" i="1"/>
  <c r="AA1270" i="1"/>
  <c r="K1270" i="1" s="1"/>
  <c r="P1270" i="1"/>
  <c r="J1270" i="1"/>
  <c r="AA1269" i="1"/>
  <c r="K1269" i="1" s="1"/>
  <c r="P1269" i="1"/>
  <c r="J1269" i="1"/>
  <c r="AA1268" i="1"/>
  <c r="K1268" i="1" s="1"/>
  <c r="P1268" i="1"/>
  <c r="J1268" i="1"/>
  <c r="AA1267" i="1"/>
  <c r="K1267" i="1" s="1"/>
  <c r="P1267" i="1"/>
  <c r="J1267" i="1"/>
  <c r="AA1266" i="1"/>
  <c r="K1266" i="1" s="1"/>
  <c r="P1266" i="1"/>
  <c r="J1266" i="1"/>
  <c r="AA1265" i="1"/>
  <c r="K1265" i="1" s="1"/>
  <c r="P1265" i="1"/>
  <c r="J1265" i="1"/>
  <c r="AA1264" i="1"/>
  <c r="K1264" i="1" s="1"/>
  <c r="P1264" i="1"/>
  <c r="J1264" i="1"/>
  <c r="AA1263" i="1"/>
  <c r="K1263" i="1" s="1"/>
  <c r="P1263" i="1"/>
  <c r="J1263" i="1"/>
  <c r="AA1262" i="1"/>
  <c r="K1262" i="1" s="1"/>
  <c r="P1262" i="1"/>
  <c r="J1262" i="1"/>
  <c r="AA1261" i="1"/>
  <c r="K1261" i="1" s="1"/>
  <c r="P1261" i="1"/>
  <c r="J1261" i="1"/>
  <c r="AA1260" i="1"/>
  <c r="K1260" i="1" s="1"/>
  <c r="P1260" i="1"/>
  <c r="J1260" i="1"/>
  <c r="AA1259" i="1"/>
  <c r="K1259" i="1" s="1"/>
  <c r="P1259" i="1"/>
  <c r="J1259" i="1"/>
  <c r="AA1258" i="1"/>
  <c r="K1258" i="1" s="1"/>
  <c r="P1258" i="1"/>
  <c r="J1258" i="1"/>
  <c r="AA1257" i="1"/>
  <c r="K1257" i="1" s="1"/>
  <c r="P1257" i="1"/>
  <c r="J1257" i="1"/>
  <c r="AA1256" i="1"/>
  <c r="K1256" i="1" s="1"/>
  <c r="P1256" i="1"/>
  <c r="J1256" i="1"/>
  <c r="AA1255" i="1"/>
  <c r="K1255" i="1" s="1"/>
  <c r="P1255" i="1"/>
  <c r="J1255" i="1"/>
  <c r="AA1254" i="1"/>
  <c r="K1254" i="1" s="1"/>
  <c r="P1254" i="1"/>
  <c r="J1254" i="1"/>
  <c r="AA1253" i="1"/>
  <c r="K1253" i="1" s="1"/>
  <c r="P1253" i="1"/>
  <c r="J1253" i="1"/>
  <c r="AA1252" i="1"/>
  <c r="K1252" i="1" s="1"/>
  <c r="P1252" i="1"/>
  <c r="J1252" i="1"/>
  <c r="AA1251" i="1"/>
  <c r="K1251" i="1" s="1"/>
  <c r="P1251" i="1"/>
  <c r="J1251" i="1"/>
  <c r="AA1250" i="1"/>
  <c r="K1250" i="1" s="1"/>
  <c r="P1250" i="1"/>
  <c r="J1250" i="1"/>
  <c r="AA1249" i="1"/>
  <c r="K1249" i="1" s="1"/>
  <c r="P1249" i="1"/>
  <c r="J1249" i="1"/>
  <c r="AA1248" i="1"/>
  <c r="K1248" i="1" s="1"/>
  <c r="P1248" i="1"/>
  <c r="J1248" i="1"/>
  <c r="AA1247" i="1"/>
  <c r="K1247" i="1" s="1"/>
  <c r="P1247" i="1"/>
  <c r="J1247" i="1"/>
  <c r="AA1246" i="1"/>
  <c r="K1246" i="1" s="1"/>
  <c r="P1246" i="1"/>
  <c r="J1246" i="1"/>
  <c r="AA1245" i="1"/>
  <c r="P1245" i="1"/>
  <c r="K1245" i="1"/>
  <c r="J1245" i="1"/>
  <c r="AA1244" i="1"/>
  <c r="P1244" i="1"/>
  <c r="K1244" i="1"/>
  <c r="J1244" i="1"/>
  <c r="AA1243" i="1"/>
  <c r="P1243" i="1"/>
  <c r="K1243" i="1"/>
  <c r="J1243" i="1"/>
  <c r="AA1242" i="1"/>
  <c r="P1242" i="1"/>
  <c r="K1242" i="1"/>
  <c r="J1242" i="1"/>
  <c r="AA1241" i="1"/>
  <c r="P1241" i="1"/>
  <c r="K1241" i="1"/>
  <c r="J1241" i="1"/>
  <c r="AA1240" i="1"/>
  <c r="P1240" i="1"/>
  <c r="K1240" i="1"/>
  <c r="J1240" i="1"/>
  <c r="AA1239" i="1"/>
  <c r="P1239" i="1"/>
  <c r="K1239" i="1"/>
  <c r="J1239" i="1"/>
  <c r="AA1238" i="1"/>
  <c r="K1238" i="1" s="1"/>
  <c r="P1238" i="1"/>
  <c r="J1238" i="1"/>
  <c r="AA1237" i="1"/>
  <c r="K1237" i="1" s="1"/>
  <c r="P1237" i="1"/>
  <c r="J1237" i="1"/>
  <c r="AA1236" i="1"/>
  <c r="K1236" i="1" s="1"/>
  <c r="P1236" i="1"/>
  <c r="J1236" i="1"/>
  <c r="AA1235" i="1"/>
  <c r="K1235" i="1" s="1"/>
  <c r="P1235" i="1"/>
  <c r="J1235" i="1"/>
  <c r="AA1234" i="1"/>
  <c r="K1234" i="1" s="1"/>
  <c r="P1234" i="1"/>
  <c r="J1234" i="1"/>
  <c r="AA1233" i="1"/>
  <c r="K1233" i="1" s="1"/>
  <c r="P1233" i="1"/>
  <c r="J1233" i="1"/>
  <c r="AA1232" i="1"/>
  <c r="K1232" i="1" s="1"/>
  <c r="P1232" i="1"/>
  <c r="J1232" i="1"/>
  <c r="AA1231" i="1"/>
  <c r="K1231" i="1" s="1"/>
  <c r="P1231" i="1"/>
  <c r="J1231" i="1"/>
  <c r="AA1230" i="1"/>
  <c r="K1230" i="1" s="1"/>
  <c r="P1230" i="1"/>
  <c r="J1230" i="1"/>
  <c r="AA1229" i="1"/>
  <c r="K1229" i="1" s="1"/>
  <c r="P1229" i="1"/>
  <c r="J1229" i="1"/>
  <c r="AA1228" i="1"/>
  <c r="K1228" i="1" s="1"/>
  <c r="P1228" i="1"/>
  <c r="J1228" i="1"/>
  <c r="AA1227" i="1"/>
  <c r="K1227" i="1" s="1"/>
  <c r="P1227" i="1"/>
  <c r="J1227" i="1"/>
  <c r="AA1226" i="1"/>
  <c r="K1226" i="1" s="1"/>
  <c r="P1226" i="1"/>
  <c r="J1226" i="1"/>
  <c r="AA1225" i="1"/>
  <c r="K1225" i="1" s="1"/>
  <c r="P1225" i="1"/>
  <c r="J1225" i="1"/>
  <c r="AA1224" i="1"/>
  <c r="K1224" i="1" s="1"/>
  <c r="P1224" i="1"/>
  <c r="J1224" i="1"/>
  <c r="AA1223" i="1"/>
  <c r="K1223" i="1" s="1"/>
  <c r="P1223" i="1"/>
  <c r="J1223" i="1"/>
  <c r="AA1222" i="1"/>
  <c r="K1222" i="1" s="1"/>
  <c r="P1222" i="1"/>
  <c r="J1222" i="1"/>
  <c r="AA1221" i="1"/>
  <c r="K1221" i="1" s="1"/>
  <c r="P1221" i="1"/>
  <c r="J1221" i="1"/>
  <c r="AA1220" i="1"/>
  <c r="K1220" i="1" s="1"/>
  <c r="P1220" i="1"/>
  <c r="J1220" i="1"/>
  <c r="AA1219" i="1"/>
  <c r="K1219" i="1" s="1"/>
  <c r="P1219" i="1"/>
  <c r="J1219" i="1"/>
  <c r="AA1218" i="1"/>
  <c r="K1218" i="1" s="1"/>
  <c r="P1218" i="1"/>
  <c r="J1218" i="1"/>
  <c r="AA1217" i="1"/>
  <c r="K1217" i="1" s="1"/>
  <c r="P1217" i="1"/>
  <c r="J1217" i="1"/>
  <c r="AA1216" i="1"/>
  <c r="K1216" i="1" s="1"/>
  <c r="P1216" i="1"/>
  <c r="J1216" i="1"/>
  <c r="AA1215" i="1"/>
  <c r="K1215" i="1" s="1"/>
  <c r="P1215" i="1"/>
  <c r="J1215" i="1"/>
  <c r="AA1214" i="1"/>
  <c r="K1214" i="1" s="1"/>
  <c r="P1214" i="1"/>
  <c r="J1214" i="1"/>
  <c r="AA1213" i="1"/>
  <c r="K1213" i="1" s="1"/>
  <c r="P1213" i="1"/>
  <c r="J1213" i="1"/>
  <c r="AA1212" i="1"/>
  <c r="K1212" i="1" s="1"/>
  <c r="P1212" i="1"/>
  <c r="J1212" i="1"/>
  <c r="AA1211" i="1"/>
  <c r="K1211" i="1" s="1"/>
  <c r="P1211" i="1"/>
  <c r="J1211" i="1"/>
  <c r="AA1210" i="1"/>
  <c r="K1210" i="1" s="1"/>
  <c r="P1210" i="1"/>
  <c r="J1210" i="1"/>
  <c r="AA1209" i="1"/>
  <c r="K1209" i="1" s="1"/>
  <c r="P1209" i="1"/>
  <c r="J1209" i="1"/>
  <c r="AA1208" i="1"/>
  <c r="K1208" i="1" s="1"/>
  <c r="P1208" i="1"/>
  <c r="J1208" i="1"/>
  <c r="AA1207" i="1"/>
  <c r="K1207" i="1" s="1"/>
  <c r="P1207" i="1"/>
  <c r="J1207" i="1"/>
  <c r="AA1206" i="1"/>
  <c r="K1206" i="1" s="1"/>
  <c r="P1206" i="1"/>
  <c r="J1206" i="1"/>
  <c r="AA1205" i="1"/>
  <c r="K1205" i="1" s="1"/>
  <c r="P1205" i="1"/>
  <c r="J1205" i="1"/>
  <c r="AA1204" i="1"/>
  <c r="K1204" i="1" s="1"/>
  <c r="P1204" i="1"/>
  <c r="J1204" i="1"/>
  <c r="AA1203" i="1"/>
  <c r="K1203" i="1" s="1"/>
  <c r="P1203" i="1"/>
  <c r="J1203" i="1"/>
  <c r="AA1202" i="1"/>
  <c r="K1202" i="1" s="1"/>
  <c r="P1202" i="1"/>
  <c r="J1202" i="1"/>
  <c r="AA1201" i="1"/>
  <c r="K1201" i="1" s="1"/>
  <c r="P1201" i="1"/>
  <c r="J1201" i="1"/>
  <c r="AA1200" i="1"/>
  <c r="K1200" i="1" s="1"/>
  <c r="P1200" i="1"/>
  <c r="J1200" i="1"/>
  <c r="AA1199" i="1"/>
  <c r="K1199" i="1" s="1"/>
  <c r="P1199" i="1"/>
  <c r="J1199" i="1"/>
  <c r="AA1198" i="1"/>
  <c r="K1198" i="1" s="1"/>
  <c r="P1198" i="1"/>
  <c r="J1198" i="1"/>
  <c r="AA1197" i="1"/>
  <c r="K1197" i="1" s="1"/>
  <c r="P1197" i="1"/>
  <c r="J1197" i="1"/>
  <c r="AA1196" i="1"/>
  <c r="K1196" i="1" s="1"/>
  <c r="P1196" i="1"/>
  <c r="J1196" i="1"/>
  <c r="AA1195" i="1"/>
  <c r="K1195" i="1" s="1"/>
  <c r="P1195" i="1"/>
  <c r="J1195" i="1"/>
  <c r="AA1194" i="1"/>
  <c r="K1194" i="1" s="1"/>
  <c r="P1194" i="1"/>
  <c r="J1194" i="1"/>
  <c r="AA1193" i="1"/>
  <c r="K1193" i="1" s="1"/>
  <c r="P1193" i="1"/>
  <c r="J1193" i="1"/>
  <c r="AA1192" i="1"/>
  <c r="K1192" i="1" s="1"/>
  <c r="P1192" i="1"/>
  <c r="J1192" i="1"/>
  <c r="AA1191" i="1"/>
  <c r="K1191" i="1" s="1"/>
  <c r="P1191" i="1"/>
  <c r="J1191" i="1"/>
  <c r="AA1190" i="1"/>
  <c r="K1190" i="1" s="1"/>
  <c r="P1190" i="1"/>
  <c r="J1190" i="1"/>
  <c r="AA1189" i="1"/>
  <c r="K1189" i="1" s="1"/>
  <c r="P1189" i="1"/>
  <c r="J1189" i="1"/>
  <c r="AA1188" i="1"/>
  <c r="K1188" i="1" s="1"/>
  <c r="P1188" i="1"/>
  <c r="J1188" i="1"/>
  <c r="AA1187" i="1"/>
  <c r="K1187" i="1" s="1"/>
  <c r="P1187" i="1"/>
  <c r="J1187" i="1"/>
  <c r="AA1186" i="1"/>
  <c r="K1186" i="1" s="1"/>
  <c r="P1186" i="1"/>
  <c r="J1186" i="1"/>
  <c r="AA1185" i="1"/>
  <c r="K1185" i="1" s="1"/>
  <c r="P1185" i="1"/>
  <c r="J1185" i="1"/>
  <c r="AA1184" i="1"/>
  <c r="K1184" i="1" s="1"/>
  <c r="P1184" i="1"/>
  <c r="J1184" i="1"/>
  <c r="AA1183" i="1"/>
  <c r="K1183" i="1" s="1"/>
  <c r="P1183" i="1"/>
  <c r="J1183" i="1"/>
  <c r="AA1182" i="1"/>
  <c r="K1182" i="1" s="1"/>
  <c r="P1182" i="1"/>
  <c r="J1182" i="1"/>
  <c r="AA1181" i="1"/>
  <c r="K1181" i="1" s="1"/>
  <c r="P1181" i="1"/>
  <c r="J1181" i="1"/>
  <c r="AA1180" i="1"/>
  <c r="K1180" i="1" s="1"/>
  <c r="P1180" i="1"/>
  <c r="J1180" i="1"/>
  <c r="AA1179" i="1"/>
  <c r="K1179" i="1" s="1"/>
  <c r="P1179" i="1"/>
  <c r="J1179" i="1"/>
  <c r="AA1178" i="1"/>
  <c r="K1178" i="1" s="1"/>
  <c r="P1178" i="1"/>
  <c r="J1178" i="1"/>
  <c r="AA1177" i="1"/>
  <c r="K1177" i="1" s="1"/>
  <c r="P1177" i="1"/>
  <c r="J1177" i="1"/>
  <c r="AA1176" i="1"/>
  <c r="K1176" i="1" s="1"/>
  <c r="P1176" i="1"/>
  <c r="J1176" i="1"/>
  <c r="AA1175" i="1"/>
  <c r="K1175" i="1" s="1"/>
  <c r="P1175" i="1"/>
  <c r="J1175" i="1"/>
  <c r="AA1174" i="1"/>
  <c r="K1174" i="1" s="1"/>
  <c r="P1174" i="1"/>
  <c r="J1174" i="1"/>
  <c r="AA1173" i="1"/>
  <c r="K1173" i="1" s="1"/>
  <c r="P1173" i="1"/>
  <c r="J1173" i="1"/>
  <c r="AA1172" i="1"/>
  <c r="K1172" i="1" s="1"/>
  <c r="P1172" i="1"/>
  <c r="J1172" i="1"/>
  <c r="AA1171" i="1"/>
  <c r="K1171" i="1" s="1"/>
  <c r="P1171" i="1"/>
  <c r="J1171" i="1"/>
  <c r="AA1170" i="1"/>
  <c r="K1170" i="1" s="1"/>
  <c r="P1170" i="1"/>
  <c r="J1170" i="1"/>
  <c r="AA1169" i="1"/>
  <c r="K1169" i="1" s="1"/>
  <c r="P1169" i="1"/>
  <c r="J1169" i="1"/>
  <c r="AA1168" i="1"/>
  <c r="K1168" i="1" s="1"/>
  <c r="P1168" i="1"/>
  <c r="J1168" i="1"/>
  <c r="AA1167" i="1"/>
  <c r="K1167" i="1" s="1"/>
  <c r="P1167" i="1"/>
  <c r="J1167" i="1"/>
  <c r="AA1166" i="1"/>
  <c r="K1166" i="1" s="1"/>
  <c r="P1166" i="1"/>
  <c r="J1166" i="1"/>
  <c r="AA1165" i="1"/>
  <c r="K1165" i="1" s="1"/>
  <c r="P1165" i="1"/>
  <c r="J1165" i="1"/>
  <c r="AA1164" i="1"/>
  <c r="K1164" i="1" s="1"/>
  <c r="P1164" i="1"/>
  <c r="J1164" i="1"/>
  <c r="AA1163" i="1"/>
  <c r="K1163" i="1" s="1"/>
  <c r="P1163" i="1"/>
  <c r="J1163" i="1"/>
  <c r="AA1162" i="1"/>
  <c r="K1162" i="1" s="1"/>
  <c r="P1162" i="1"/>
  <c r="J1162" i="1"/>
  <c r="AA1161" i="1"/>
  <c r="K1161" i="1" s="1"/>
  <c r="P1161" i="1"/>
  <c r="J1161" i="1"/>
  <c r="AA1160" i="1"/>
  <c r="K1160" i="1" s="1"/>
  <c r="P1160" i="1"/>
  <c r="J1160" i="1"/>
  <c r="AA1159" i="1"/>
  <c r="K1159" i="1" s="1"/>
  <c r="P1159" i="1"/>
  <c r="J1159" i="1"/>
  <c r="AA1158" i="1"/>
  <c r="K1158" i="1" s="1"/>
  <c r="P1158" i="1"/>
  <c r="J1158" i="1"/>
  <c r="AA1157" i="1"/>
  <c r="K1157" i="1" s="1"/>
  <c r="P1157" i="1"/>
  <c r="J1157" i="1"/>
  <c r="AA1156" i="1"/>
  <c r="K1156" i="1" s="1"/>
  <c r="P1156" i="1"/>
  <c r="J1156" i="1"/>
  <c r="AA1155" i="1"/>
  <c r="K1155" i="1" s="1"/>
  <c r="P1155" i="1"/>
  <c r="J1155" i="1"/>
  <c r="AA1154" i="1"/>
  <c r="K1154" i="1" s="1"/>
  <c r="P1154" i="1"/>
  <c r="J1154" i="1"/>
  <c r="AA1153" i="1"/>
  <c r="K1153" i="1" s="1"/>
  <c r="P1153" i="1"/>
  <c r="J1153" i="1"/>
  <c r="AA1152" i="1"/>
  <c r="K1152" i="1" s="1"/>
  <c r="P1152" i="1"/>
  <c r="J1152" i="1"/>
  <c r="AA1151" i="1"/>
  <c r="K1151" i="1" s="1"/>
  <c r="P1151" i="1"/>
  <c r="J1151" i="1"/>
  <c r="AA1150" i="1"/>
  <c r="K1150" i="1" s="1"/>
  <c r="P1150" i="1"/>
  <c r="J1150" i="1"/>
  <c r="AA1149" i="1"/>
  <c r="K1149" i="1" s="1"/>
  <c r="P1149" i="1"/>
  <c r="J1149" i="1"/>
  <c r="AA1148" i="1"/>
  <c r="K1148" i="1" s="1"/>
  <c r="P1148" i="1"/>
  <c r="J1148" i="1"/>
  <c r="AA1147" i="1"/>
  <c r="K1147" i="1" s="1"/>
  <c r="P1147" i="1"/>
  <c r="J1147" i="1"/>
  <c r="AA1146" i="1"/>
  <c r="K1146" i="1" s="1"/>
  <c r="P1146" i="1"/>
  <c r="J1146" i="1"/>
  <c r="AA1145" i="1"/>
  <c r="K1145" i="1" s="1"/>
  <c r="P1145" i="1"/>
  <c r="J1145" i="1"/>
  <c r="AA1144" i="1"/>
  <c r="K1144" i="1" s="1"/>
  <c r="P1144" i="1"/>
  <c r="J1144" i="1"/>
  <c r="AA1143" i="1"/>
  <c r="K1143" i="1" s="1"/>
  <c r="P1143" i="1"/>
  <c r="J1143" i="1"/>
  <c r="AA1142" i="1"/>
  <c r="K1142" i="1" s="1"/>
  <c r="P1142" i="1"/>
  <c r="J1142" i="1"/>
  <c r="AA1141" i="1"/>
  <c r="K1141" i="1" s="1"/>
  <c r="P1141" i="1"/>
  <c r="J1141" i="1"/>
  <c r="AA1140" i="1"/>
  <c r="K1140" i="1" s="1"/>
  <c r="P1140" i="1"/>
  <c r="J1140" i="1"/>
  <c r="AA1139" i="1"/>
  <c r="K1139" i="1" s="1"/>
  <c r="P1139" i="1"/>
  <c r="J1139" i="1"/>
  <c r="AA1138" i="1"/>
  <c r="K1138" i="1" s="1"/>
  <c r="P1138" i="1"/>
  <c r="J1138" i="1"/>
  <c r="AA1137" i="1"/>
  <c r="K1137" i="1" s="1"/>
  <c r="P1137" i="1"/>
  <c r="J1137" i="1"/>
  <c r="AA1136" i="1"/>
  <c r="K1136" i="1" s="1"/>
  <c r="P1136" i="1"/>
  <c r="J1136" i="1"/>
  <c r="AA1135" i="1"/>
  <c r="K1135" i="1" s="1"/>
  <c r="P1135" i="1"/>
  <c r="J1135" i="1"/>
  <c r="AA1134" i="1"/>
  <c r="K1134" i="1" s="1"/>
  <c r="P1134" i="1"/>
  <c r="J1134" i="1"/>
  <c r="AA1133" i="1"/>
  <c r="K1133" i="1" s="1"/>
  <c r="P1133" i="1"/>
  <c r="J1133" i="1"/>
  <c r="AA1132" i="1"/>
  <c r="K1132" i="1" s="1"/>
  <c r="P1132" i="1"/>
  <c r="J1132" i="1"/>
  <c r="AA1131" i="1"/>
  <c r="K1131" i="1" s="1"/>
  <c r="P1131" i="1"/>
  <c r="J1131" i="1"/>
  <c r="AA1130" i="1"/>
  <c r="K1130" i="1" s="1"/>
  <c r="P1130" i="1"/>
  <c r="J1130" i="1"/>
  <c r="AA1129" i="1"/>
  <c r="K1129" i="1" s="1"/>
  <c r="P1129" i="1"/>
  <c r="J1129" i="1"/>
  <c r="AA1128" i="1"/>
  <c r="K1128" i="1" s="1"/>
  <c r="P1128" i="1"/>
  <c r="J1128" i="1"/>
  <c r="AA1127" i="1"/>
  <c r="K1127" i="1" s="1"/>
  <c r="P1127" i="1"/>
  <c r="J1127" i="1"/>
  <c r="AA1126" i="1"/>
  <c r="K1126" i="1" s="1"/>
  <c r="P1126" i="1"/>
  <c r="J1126" i="1"/>
  <c r="AA1125" i="1"/>
  <c r="K1125" i="1" s="1"/>
  <c r="P1125" i="1"/>
  <c r="J1125" i="1"/>
  <c r="AA1124" i="1"/>
  <c r="K1124" i="1" s="1"/>
  <c r="P1124" i="1"/>
  <c r="J1124" i="1"/>
  <c r="AA1123" i="1"/>
  <c r="K1123" i="1" s="1"/>
  <c r="P1123" i="1"/>
  <c r="J1123" i="1"/>
  <c r="AA1122" i="1"/>
  <c r="K1122" i="1" s="1"/>
  <c r="P1122" i="1"/>
  <c r="J1122" i="1"/>
  <c r="AA1121" i="1"/>
  <c r="K1121" i="1" s="1"/>
  <c r="P1121" i="1"/>
  <c r="J1121" i="1"/>
  <c r="AA1120" i="1"/>
  <c r="K1120" i="1" s="1"/>
  <c r="P1120" i="1"/>
  <c r="J1120" i="1"/>
  <c r="AA1119" i="1"/>
  <c r="K1119" i="1" s="1"/>
  <c r="P1119" i="1"/>
  <c r="J1119" i="1"/>
  <c r="AA1118" i="1"/>
  <c r="K1118" i="1" s="1"/>
  <c r="P1118" i="1"/>
  <c r="J1118" i="1"/>
  <c r="AA1117" i="1"/>
  <c r="K1117" i="1" s="1"/>
  <c r="P1117" i="1"/>
  <c r="J1117" i="1"/>
  <c r="AA1116" i="1"/>
  <c r="K1116" i="1" s="1"/>
  <c r="P1116" i="1"/>
  <c r="J1116" i="1"/>
  <c r="AA1115" i="1"/>
  <c r="K1115" i="1" s="1"/>
  <c r="P1115" i="1"/>
  <c r="J1115" i="1"/>
  <c r="AA1114" i="1"/>
  <c r="K1114" i="1" s="1"/>
  <c r="P1114" i="1"/>
  <c r="J1114" i="1"/>
  <c r="AA1113" i="1"/>
  <c r="K1113" i="1" s="1"/>
  <c r="P1113" i="1"/>
  <c r="J1113" i="1"/>
  <c r="AA1112" i="1"/>
  <c r="K1112" i="1" s="1"/>
  <c r="P1112" i="1"/>
  <c r="J1112" i="1"/>
  <c r="AA1111" i="1"/>
  <c r="K1111" i="1" s="1"/>
  <c r="P1111" i="1"/>
  <c r="J1111" i="1"/>
  <c r="AA1110" i="1"/>
  <c r="K1110" i="1" s="1"/>
  <c r="P1110" i="1"/>
  <c r="J1110" i="1"/>
  <c r="AA1109" i="1"/>
  <c r="K1109" i="1" s="1"/>
  <c r="P1109" i="1"/>
  <c r="J1109" i="1"/>
  <c r="AA1108" i="1"/>
  <c r="K1108" i="1" s="1"/>
  <c r="P1108" i="1"/>
  <c r="J1108" i="1"/>
  <c r="AA1107" i="1"/>
  <c r="K1107" i="1" s="1"/>
  <c r="P1107" i="1"/>
  <c r="J1107" i="1"/>
  <c r="AA1106" i="1"/>
  <c r="K1106" i="1" s="1"/>
  <c r="P1106" i="1"/>
  <c r="J1106" i="1"/>
  <c r="AA1105" i="1"/>
  <c r="K1105" i="1" s="1"/>
  <c r="P1105" i="1"/>
  <c r="J1105" i="1"/>
  <c r="AA1104" i="1"/>
  <c r="K1104" i="1" s="1"/>
  <c r="P1104" i="1"/>
  <c r="J1104" i="1"/>
  <c r="AA1103" i="1"/>
  <c r="K1103" i="1" s="1"/>
  <c r="P1103" i="1"/>
  <c r="J1103" i="1"/>
  <c r="AA1102" i="1"/>
  <c r="K1102" i="1" s="1"/>
  <c r="P1102" i="1"/>
  <c r="J1102" i="1"/>
  <c r="AA1101" i="1"/>
  <c r="K1101" i="1" s="1"/>
  <c r="P1101" i="1"/>
  <c r="J1101" i="1"/>
  <c r="AA1100" i="1"/>
  <c r="K1100" i="1" s="1"/>
  <c r="P1100" i="1"/>
  <c r="J1100" i="1"/>
  <c r="AA1099" i="1"/>
  <c r="K1099" i="1" s="1"/>
  <c r="P1099" i="1"/>
  <c r="J1099" i="1"/>
  <c r="AA1098" i="1"/>
  <c r="K1098" i="1" s="1"/>
  <c r="P1098" i="1"/>
  <c r="J1098" i="1"/>
  <c r="AA1097" i="1"/>
  <c r="K1097" i="1" s="1"/>
  <c r="P1097" i="1"/>
  <c r="J1097" i="1"/>
  <c r="AA1096" i="1"/>
  <c r="K1096" i="1" s="1"/>
  <c r="P1096" i="1"/>
  <c r="J1096" i="1"/>
  <c r="AA1095" i="1"/>
  <c r="K1095" i="1" s="1"/>
  <c r="P1095" i="1"/>
  <c r="J1095" i="1"/>
  <c r="AA1094" i="1"/>
  <c r="K1094" i="1" s="1"/>
  <c r="P1094" i="1"/>
  <c r="J1094" i="1"/>
  <c r="AA1093" i="1"/>
  <c r="K1093" i="1" s="1"/>
  <c r="P1093" i="1"/>
  <c r="J1093" i="1"/>
  <c r="AA1092" i="1"/>
  <c r="K1092" i="1" s="1"/>
  <c r="P1092" i="1"/>
  <c r="J1092" i="1"/>
  <c r="AA1091" i="1"/>
  <c r="K1091" i="1" s="1"/>
  <c r="P1091" i="1"/>
  <c r="J1091" i="1"/>
  <c r="AA1090" i="1"/>
  <c r="K1090" i="1" s="1"/>
  <c r="P1090" i="1"/>
  <c r="J1090" i="1"/>
  <c r="AA1089" i="1"/>
  <c r="K1089" i="1" s="1"/>
  <c r="P1089" i="1"/>
  <c r="J1089" i="1"/>
  <c r="AA1088" i="1"/>
  <c r="K1088" i="1" s="1"/>
  <c r="P1088" i="1"/>
  <c r="J1088" i="1"/>
  <c r="AA1087" i="1"/>
  <c r="K1087" i="1" s="1"/>
  <c r="P1087" i="1"/>
  <c r="J1087" i="1"/>
  <c r="AA1086" i="1"/>
  <c r="K1086" i="1" s="1"/>
  <c r="P1086" i="1"/>
  <c r="J1086" i="1"/>
  <c r="AA1085" i="1"/>
  <c r="K1085" i="1" s="1"/>
  <c r="P1085" i="1"/>
  <c r="J1085" i="1"/>
  <c r="AA1084" i="1"/>
  <c r="K1084" i="1" s="1"/>
  <c r="P1084" i="1"/>
  <c r="J1084" i="1"/>
  <c r="AA1083" i="1"/>
  <c r="K1083" i="1" s="1"/>
  <c r="P1083" i="1"/>
  <c r="J1083" i="1"/>
  <c r="AA1082" i="1"/>
  <c r="K1082" i="1" s="1"/>
  <c r="P1082" i="1"/>
  <c r="J1082" i="1"/>
  <c r="AA1081" i="1"/>
  <c r="K1081" i="1" s="1"/>
  <c r="P1081" i="1"/>
  <c r="J1081" i="1"/>
  <c r="AA1080" i="1"/>
  <c r="K1080" i="1" s="1"/>
  <c r="P1080" i="1"/>
  <c r="J1080" i="1"/>
  <c r="AA1079" i="1"/>
  <c r="K1079" i="1" s="1"/>
  <c r="P1079" i="1"/>
  <c r="J1079" i="1"/>
  <c r="AA1078" i="1"/>
  <c r="K1078" i="1" s="1"/>
  <c r="P1078" i="1"/>
  <c r="J1078" i="1"/>
  <c r="AA1077" i="1"/>
  <c r="K1077" i="1" s="1"/>
  <c r="P1077" i="1"/>
  <c r="J1077" i="1"/>
  <c r="AA1076" i="1"/>
  <c r="K1076" i="1" s="1"/>
  <c r="P1076" i="1"/>
  <c r="J1076" i="1"/>
  <c r="AA1075" i="1"/>
  <c r="K1075" i="1" s="1"/>
  <c r="P1075" i="1"/>
  <c r="J1075" i="1"/>
  <c r="AA1074" i="1"/>
  <c r="K1074" i="1" s="1"/>
  <c r="P1074" i="1"/>
  <c r="J1074" i="1"/>
  <c r="AA1073" i="1"/>
  <c r="K1073" i="1" s="1"/>
  <c r="P1073" i="1"/>
  <c r="J1073" i="1"/>
  <c r="AA1072" i="1"/>
  <c r="K1072" i="1" s="1"/>
  <c r="P1072" i="1"/>
  <c r="J1072" i="1"/>
  <c r="AA1071" i="1"/>
  <c r="K1071" i="1" s="1"/>
  <c r="P1071" i="1"/>
  <c r="J1071" i="1"/>
  <c r="AA1070" i="1"/>
  <c r="K1070" i="1" s="1"/>
  <c r="P1070" i="1"/>
  <c r="J1070" i="1"/>
  <c r="AA1069" i="1"/>
  <c r="K1069" i="1" s="1"/>
  <c r="P1069" i="1"/>
  <c r="J1069" i="1"/>
  <c r="AA1068" i="1"/>
  <c r="K1068" i="1" s="1"/>
  <c r="P1068" i="1"/>
  <c r="J1068" i="1"/>
  <c r="AA1067" i="1"/>
  <c r="K1067" i="1" s="1"/>
  <c r="P1067" i="1"/>
  <c r="J1067" i="1"/>
  <c r="AA1066" i="1"/>
  <c r="K1066" i="1" s="1"/>
  <c r="P1066" i="1"/>
  <c r="J1066" i="1"/>
  <c r="AA1065" i="1"/>
  <c r="K1065" i="1" s="1"/>
  <c r="P1065" i="1"/>
  <c r="J1065" i="1"/>
  <c r="AA1064" i="1"/>
  <c r="K1064" i="1" s="1"/>
  <c r="P1064" i="1"/>
  <c r="J1064" i="1"/>
  <c r="AA1063" i="1"/>
  <c r="K1063" i="1" s="1"/>
  <c r="P1063" i="1"/>
  <c r="J1063" i="1"/>
  <c r="AA1062" i="1"/>
  <c r="K1062" i="1" s="1"/>
  <c r="P1062" i="1"/>
  <c r="J1062" i="1"/>
  <c r="AA1061" i="1"/>
  <c r="K1061" i="1" s="1"/>
  <c r="P1061" i="1"/>
  <c r="J1061" i="1"/>
  <c r="AA1060" i="1"/>
  <c r="K1060" i="1" s="1"/>
  <c r="P1060" i="1"/>
  <c r="J1060" i="1"/>
  <c r="AA1059" i="1"/>
  <c r="K1059" i="1" s="1"/>
  <c r="P1059" i="1"/>
  <c r="J1059" i="1"/>
  <c r="AA1058" i="1"/>
  <c r="K1058" i="1" s="1"/>
  <c r="P1058" i="1"/>
  <c r="J1058" i="1"/>
  <c r="AA1057" i="1"/>
  <c r="K1057" i="1" s="1"/>
  <c r="P1057" i="1"/>
  <c r="J1057" i="1"/>
  <c r="AA1056" i="1"/>
  <c r="K1056" i="1" s="1"/>
  <c r="P1056" i="1"/>
  <c r="J1056" i="1"/>
  <c r="AA1055" i="1"/>
  <c r="K1055" i="1" s="1"/>
  <c r="P1055" i="1"/>
  <c r="J1055" i="1"/>
  <c r="AA1054" i="1"/>
  <c r="K1054" i="1" s="1"/>
  <c r="P1054" i="1"/>
  <c r="J1054" i="1"/>
  <c r="AA1053" i="1"/>
  <c r="K1053" i="1" s="1"/>
  <c r="P1053" i="1"/>
  <c r="J1053" i="1"/>
  <c r="AA1052" i="1"/>
  <c r="K1052" i="1" s="1"/>
  <c r="P1052" i="1"/>
  <c r="J1052" i="1"/>
  <c r="AA1051" i="1"/>
  <c r="K1051" i="1" s="1"/>
  <c r="P1051" i="1"/>
  <c r="J1051" i="1"/>
  <c r="AA1050" i="1"/>
  <c r="K1050" i="1" s="1"/>
  <c r="P1050" i="1"/>
  <c r="J1050" i="1"/>
  <c r="AA1049" i="1"/>
  <c r="K1049" i="1" s="1"/>
  <c r="P1049" i="1"/>
  <c r="J1049" i="1"/>
  <c r="AA1048" i="1"/>
  <c r="K1048" i="1" s="1"/>
  <c r="P1048" i="1"/>
  <c r="J1048" i="1"/>
  <c r="AA1047" i="1"/>
  <c r="K1047" i="1" s="1"/>
  <c r="P1047" i="1"/>
  <c r="J1047" i="1"/>
  <c r="AA1046" i="1"/>
  <c r="K1046" i="1" s="1"/>
  <c r="P1046" i="1"/>
  <c r="J1046" i="1"/>
  <c r="AA1045" i="1"/>
  <c r="K1045" i="1" s="1"/>
  <c r="P1045" i="1"/>
  <c r="J1045" i="1"/>
  <c r="AA1044" i="1"/>
  <c r="K1044" i="1" s="1"/>
  <c r="P1044" i="1"/>
  <c r="J1044" i="1"/>
  <c r="AA1043" i="1"/>
  <c r="K1043" i="1" s="1"/>
  <c r="P1043" i="1"/>
  <c r="J1043" i="1"/>
  <c r="AA1042" i="1"/>
  <c r="K1042" i="1" s="1"/>
  <c r="P1042" i="1"/>
  <c r="J1042" i="1"/>
  <c r="AA1041" i="1"/>
  <c r="K1041" i="1" s="1"/>
  <c r="P1041" i="1"/>
  <c r="J1041" i="1"/>
  <c r="AA1040" i="1"/>
  <c r="K1040" i="1" s="1"/>
  <c r="P1040" i="1"/>
  <c r="J1040" i="1"/>
  <c r="AA1039" i="1"/>
  <c r="K1039" i="1" s="1"/>
  <c r="P1039" i="1"/>
  <c r="J1039" i="1"/>
  <c r="AA1038" i="1"/>
  <c r="K1038" i="1" s="1"/>
  <c r="P1038" i="1"/>
  <c r="J1038" i="1"/>
  <c r="AA1037" i="1"/>
  <c r="K1037" i="1" s="1"/>
  <c r="P1037" i="1"/>
  <c r="J1037" i="1"/>
  <c r="AA1036" i="1"/>
  <c r="K1036" i="1" s="1"/>
  <c r="P1036" i="1"/>
  <c r="J1036" i="1"/>
  <c r="AA1035" i="1"/>
  <c r="K1035" i="1" s="1"/>
  <c r="P1035" i="1"/>
  <c r="J1035" i="1"/>
  <c r="AA1034" i="1"/>
  <c r="K1034" i="1" s="1"/>
  <c r="P1034" i="1"/>
  <c r="J1034" i="1"/>
  <c r="AA1033" i="1"/>
  <c r="K1033" i="1" s="1"/>
  <c r="P1033" i="1"/>
  <c r="J1033" i="1"/>
  <c r="AA1032" i="1"/>
  <c r="K1032" i="1" s="1"/>
  <c r="P1032" i="1"/>
  <c r="J1032" i="1"/>
  <c r="AA1031" i="1"/>
  <c r="K1031" i="1" s="1"/>
  <c r="P1031" i="1"/>
  <c r="J1031" i="1"/>
  <c r="AA1030" i="1"/>
  <c r="K1030" i="1" s="1"/>
  <c r="P1030" i="1"/>
  <c r="J1030" i="1"/>
  <c r="AA1029" i="1"/>
  <c r="K1029" i="1" s="1"/>
  <c r="P1029" i="1"/>
  <c r="J1029" i="1"/>
  <c r="AA1028" i="1"/>
  <c r="K1028" i="1" s="1"/>
  <c r="P1028" i="1"/>
  <c r="J1028" i="1"/>
  <c r="AA1027" i="1"/>
  <c r="K1027" i="1" s="1"/>
  <c r="P1027" i="1"/>
  <c r="J1027" i="1"/>
  <c r="AA1026" i="1"/>
  <c r="K1026" i="1" s="1"/>
  <c r="P1026" i="1"/>
  <c r="J1026" i="1"/>
  <c r="AA1025" i="1"/>
  <c r="K1025" i="1" s="1"/>
  <c r="P1025" i="1"/>
  <c r="J1025" i="1"/>
  <c r="AA1024" i="1"/>
  <c r="K1024" i="1" s="1"/>
  <c r="P1024" i="1"/>
  <c r="J1024" i="1"/>
  <c r="AA1023" i="1"/>
  <c r="K1023" i="1" s="1"/>
  <c r="P1023" i="1"/>
  <c r="J1023" i="1"/>
  <c r="AA1022" i="1"/>
  <c r="K1022" i="1" s="1"/>
  <c r="P1022" i="1"/>
  <c r="J1022" i="1"/>
  <c r="AA1021" i="1"/>
  <c r="K1021" i="1" s="1"/>
  <c r="P1021" i="1"/>
  <c r="J1021" i="1"/>
  <c r="AA1020" i="1"/>
  <c r="K1020" i="1" s="1"/>
  <c r="P1020" i="1"/>
  <c r="J1020" i="1"/>
  <c r="AA1019" i="1"/>
  <c r="K1019" i="1" s="1"/>
  <c r="P1019" i="1"/>
  <c r="J1019" i="1"/>
  <c r="AA1018" i="1"/>
  <c r="K1018" i="1" s="1"/>
  <c r="P1018" i="1"/>
  <c r="J1018" i="1"/>
  <c r="AA1017" i="1"/>
  <c r="K1017" i="1" s="1"/>
  <c r="P1017" i="1"/>
  <c r="J1017" i="1"/>
  <c r="AA1016" i="1"/>
  <c r="K1016" i="1" s="1"/>
  <c r="P1016" i="1"/>
  <c r="J1016" i="1"/>
  <c r="AA1015" i="1"/>
  <c r="K1015" i="1" s="1"/>
  <c r="P1015" i="1"/>
  <c r="J1015" i="1"/>
  <c r="AA1014" i="1"/>
  <c r="K1014" i="1" s="1"/>
  <c r="P1014" i="1"/>
  <c r="J1014" i="1"/>
  <c r="AA1013" i="1"/>
  <c r="K1013" i="1" s="1"/>
  <c r="P1013" i="1"/>
  <c r="J1013" i="1"/>
  <c r="AA1012" i="1"/>
  <c r="K1012" i="1" s="1"/>
  <c r="P1012" i="1"/>
  <c r="J1012" i="1"/>
  <c r="AA1011" i="1"/>
  <c r="K1011" i="1" s="1"/>
  <c r="P1011" i="1"/>
  <c r="J1011" i="1"/>
  <c r="AA1010" i="1"/>
  <c r="K1010" i="1" s="1"/>
  <c r="P1010" i="1"/>
  <c r="J1010" i="1"/>
  <c r="AA1009" i="1"/>
  <c r="K1009" i="1" s="1"/>
  <c r="P1009" i="1"/>
  <c r="J1009" i="1"/>
  <c r="AA1008" i="1"/>
  <c r="K1008" i="1" s="1"/>
  <c r="P1008" i="1"/>
  <c r="J1008" i="1"/>
  <c r="AA1007" i="1"/>
  <c r="K1007" i="1" s="1"/>
  <c r="P1007" i="1"/>
  <c r="J1007" i="1"/>
  <c r="AA1006" i="1"/>
  <c r="K1006" i="1" s="1"/>
  <c r="P1006" i="1"/>
  <c r="J1006" i="1"/>
  <c r="AA1005" i="1"/>
  <c r="K1005" i="1" s="1"/>
  <c r="P1005" i="1"/>
  <c r="J1005" i="1"/>
  <c r="AA1004" i="1"/>
  <c r="K1004" i="1" s="1"/>
  <c r="P1004" i="1"/>
  <c r="J1004" i="1"/>
  <c r="AA1003" i="1"/>
  <c r="K1003" i="1" s="1"/>
  <c r="P1003" i="1"/>
  <c r="J1003" i="1"/>
  <c r="AA1002" i="1"/>
  <c r="K1002" i="1" s="1"/>
  <c r="P1002" i="1"/>
  <c r="J1002" i="1"/>
  <c r="AA1001" i="1"/>
  <c r="K1001" i="1" s="1"/>
  <c r="P1001" i="1"/>
  <c r="J1001" i="1"/>
  <c r="AA1000" i="1"/>
  <c r="K1000" i="1" s="1"/>
  <c r="P1000" i="1"/>
  <c r="J1000" i="1"/>
  <c r="AA999" i="1"/>
  <c r="K999" i="1" s="1"/>
  <c r="P999" i="1"/>
  <c r="J999" i="1"/>
  <c r="AA998" i="1"/>
  <c r="K998" i="1" s="1"/>
  <c r="P998" i="1"/>
  <c r="J998" i="1"/>
  <c r="AA997" i="1"/>
  <c r="K997" i="1" s="1"/>
  <c r="P997" i="1"/>
  <c r="J997" i="1"/>
  <c r="AA996" i="1"/>
  <c r="K996" i="1" s="1"/>
  <c r="P996" i="1"/>
  <c r="J996" i="1"/>
  <c r="AA995" i="1"/>
  <c r="K995" i="1" s="1"/>
  <c r="P995" i="1"/>
  <c r="J995" i="1"/>
  <c r="AA994" i="1"/>
  <c r="K994" i="1" s="1"/>
  <c r="P994" i="1"/>
  <c r="J994" i="1"/>
  <c r="AA993" i="1"/>
  <c r="K993" i="1" s="1"/>
  <c r="P993" i="1"/>
  <c r="J993" i="1"/>
  <c r="AA992" i="1"/>
  <c r="K992" i="1" s="1"/>
  <c r="P992" i="1"/>
  <c r="J992" i="1"/>
  <c r="AA991" i="1"/>
  <c r="K991" i="1" s="1"/>
  <c r="P991" i="1"/>
  <c r="J991" i="1"/>
  <c r="AA990" i="1"/>
  <c r="K990" i="1" s="1"/>
  <c r="P990" i="1"/>
  <c r="J990" i="1"/>
  <c r="AA989" i="1"/>
  <c r="K989" i="1" s="1"/>
  <c r="P989" i="1"/>
  <c r="J989" i="1"/>
  <c r="AA988" i="1"/>
  <c r="K988" i="1" s="1"/>
  <c r="P988" i="1"/>
  <c r="J988" i="1"/>
  <c r="AA987" i="1"/>
  <c r="K987" i="1" s="1"/>
  <c r="P987" i="1"/>
  <c r="J987" i="1"/>
  <c r="AA986" i="1"/>
  <c r="K986" i="1" s="1"/>
  <c r="P986" i="1"/>
  <c r="J986" i="1"/>
  <c r="AA985" i="1"/>
  <c r="K985" i="1" s="1"/>
  <c r="P985" i="1"/>
  <c r="J985" i="1"/>
  <c r="AA984" i="1"/>
  <c r="K984" i="1" s="1"/>
  <c r="P984" i="1"/>
  <c r="J984" i="1"/>
  <c r="AA983" i="1"/>
  <c r="K983" i="1" s="1"/>
  <c r="P983" i="1"/>
  <c r="J983" i="1"/>
  <c r="AA982" i="1"/>
  <c r="K982" i="1" s="1"/>
  <c r="P982" i="1"/>
  <c r="J982" i="1"/>
  <c r="AA981" i="1"/>
  <c r="K981" i="1" s="1"/>
  <c r="P981" i="1"/>
  <c r="J981" i="1"/>
  <c r="AA980" i="1"/>
  <c r="K980" i="1" s="1"/>
  <c r="P980" i="1"/>
  <c r="J980" i="1"/>
  <c r="AA979" i="1"/>
  <c r="K979" i="1" s="1"/>
  <c r="P979" i="1"/>
  <c r="J979" i="1"/>
  <c r="AA978" i="1"/>
  <c r="K978" i="1" s="1"/>
  <c r="P978" i="1"/>
  <c r="J978" i="1"/>
  <c r="AA977" i="1"/>
  <c r="K977" i="1" s="1"/>
  <c r="P977" i="1"/>
  <c r="J977" i="1"/>
  <c r="AA976" i="1"/>
  <c r="K976" i="1" s="1"/>
  <c r="P976" i="1"/>
  <c r="J976" i="1"/>
  <c r="AA975" i="1"/>
  <c r="K975" i="1" s="1"/>
  <c r="P975" i="1"/>
  <c r="J975" i="1"/>
  <c r="AA974" i="1"/>
  <c r="K974" i="1" s="1"/>
  <c r="P974" i="1"/>
  <c r="J974" i="1"/>
  <c r="AA973" i="1"/>
  <c r="K973" i="1" s="1"/>
  <c r="P973" i="1"/>
  <c r="J973" i="1"/>
  <c r="AA972" i="1"/>
  <c r="K972" i="1" s="1"/>
  <c r="P972" i="1"/>
  <c r="J972" i="1"/>
  <c r="AA971" i="1"/>
  <c r="K971" i="1" s="1"/>
  <c r="P971" i="1"/>
  <c r="J971" i="1"/>
  <c r="AA970" i="1"/>
  <c r="K970" i="1" s="1"/>
  <c r="P970" i="1"/>
  <c r="J970" i="1"/>
  <c r="AA969" i="1"/>
  <c r="K969" i="1" s="1"/>
  <c r="P969" i="1"/>
  <c r="J969" i="1"/>
  <c r="AA968" i="1"/>
  <c r="K968" i="1" s="1"/>
  <c r="P968" i="1"/>
  <c r="J968" i="1"/>
  <c r="AA967" i="1"/>
  <c r="K967" i="1" s="1"/>
  <c r="P967" i="1"/>
  <c r="J967" i="1"/>
  <c r="AA966" i="1"/>
  <c r="K966" i="1" s="1"/>
  <c r="P966" i="1"/>
  <c r="J966" i="1"/>
  <c r="AA965" i="1"/>
  <c r="K965" i="1" s="1"/>
  <c r="P965" i="1"/>
  <c r="J965" i="1"/>
  <c r="AA964" i="1"/>
  <c r="K964" i="1" s="1"/>
  <c r="P964" i="1"/>
  <c r="J964" i="1"/>
  <c r="AA963" i="1"/>
  <c r="K963" i="1" s="1"/>
  <c r="P963" i="1"/>
  <c r="J963" i="1"/>
  <c r="AA962" i="1"/>
  <c r="K962" i="1" s="1"/>
  <c r="P962" i="1"/>
  <c r="J962" i="1"/>
  <c r="AA961" i="1"/>
  <c r="K961" i="1" s="1"/>
  <c r="P961" i="1"/>
  <c r="J961" i="1"/>
  <c r="AA960" i="1"/>
  <c r="K960" i="1" s="1"/>
  <c r="P960" i="1"/>
  <c r="J960" i="1"/>
  <c r="AA959" i="1"/>
  <c r="K959" i="1" s="1"/>
  <c r="P959" i="1"/>
  <c r="J959" i="1"/>
  <c r="AA958" i="1"/>
  <c r="K958" i="1" s="1"/>
  <c r="P958" i="1"/>
  <c r="J958" i="1"/>
  <c r="AA957" i="1"/>
  <c r="K957" i="1" s="1"/>
  <c r="P957" i="1"/>
  <c r="J957" i="1"/>
  <c r="AA956" i="1"/>
  <c r="K956" i="1" s="1"/>
  <c r="P956" i="1"/>
  <c r="J956" i="1"/>
  <c r="AA955" i="1"/>
  <c r="K955" i="1" s="1"/>
  <c r="P955" i="1"/>
  <c r="J955" i="1"/>
  <c r="AA954" i="1"/>
  <c r="K954" i="1" s="1"/>
  <c r="P954" i="1"/>
  <c r="J954" i="1"/>
  <c r="AA953" i="1"/>
  <c r="K953" i="1" s="1"/>
  <c r="P953" i="1"/>
  <c r="J953" i="1"/>
  <c r="AA952" i="1"/>
  <c r="K952" i="1" s="1"/>
  <c r="P952" i="1"/>
  <c r="J952" i="1"/>
  <c r="AA951" i="1"/>
  <c r="K951" i="1" s="1"/>
  <c r="P951" i="1"/>
  <c r="J951" i="1"/>
  <c r="AA950" i="1"/>
  <c r="K950" i="1" s="1"/>
  <c r="P950" i="1"/>
  <c r="J950" i="1"/>
  <c r="AA949" i="1"/>
  <c r="K949" i="1" s="1"/>
  <c r="P949" i="1"/>
  <c r="J949" i="1"/>
  <c r="AA948" i="1"/>
  <c r="K948" i="1" s="1"/>
  <c r="P948" i="1"/>
  <c r="J948" i="1"/>
  <c r="AA947" i="1"/>
  <c r="K947" i="1" s="1"/>
  <c r="P947" i="1"/>
  <c r="J947" i="1"/>
  <c r="AA946" i="1"/>
  <c r="K946" i="1" s="1"/>
  <c r="P946" i="1"/>
  <c r="J946" i="1"/>
  <c r="AA945" i="1"/>
  <c r="K945" i="1" s="1"/>
  <c r="P945" i="1"/>
  <c r="J945" i="1"/>
  <c r="AA944" i="1"/>
  <c r="K944" i="1" s="1"/>
  <c r="P944" i="1"/>
  <c r="J944" i="1"/>
  <c r="AA943" i="1"/>
  <c r="K943" i="1" s="1"/>
  <c r="P943" i="1"/>
  <c r="J943" i="1"/>
  <c r="AA942" i="1"/>
  <c r="K942" i="1" s="1"/>
  <c r="P942" i="1"/>
  <c r="J942" i="1"/>
  <c r="AA941" i="1"/>
  <c r="K941" i="1" s="1"/>
  <c r="P941" i="1"/>
  <c r="J941" i="1"/>
  <c r="AA940" i="1"/>
  <c r="K940" i="1" s="1"/>
  <c r="P940" i="1"/>
  <c r="J940" i="1"/>
  <c r="AA939" i="1"/>
  <c r="K939" i="1" s="1"/>
  <c r="P939" i="1"/>
  <c r="J939" i="1"/>
  <c r="AA938" i="1"/>
  <c r="K938" i="1" s="1"/>
  <c r="P938" i="1"/>
  <c r="J938" i="1"/>
  <c r="AA937" i="1"/>
  <c r="K937" i="1" s="1"/>
  <c r="P937" i="1"/>
  <c r="J937" i="1"/>
  <c r="AA936" i="1"/>
  <c r="K936" i="1" s="1"/>
  <c r="P936" i="1"/>
  <c r="J936" i="1"/>
  <c r="AA935" i="1"/>
  <c r="K935" i="1" s="1"/>
  <c r="P935" i="1"/>
  <c r="J935" i="1"/>
  <c r="AA934" i="1"/>
  <c r="K934" i="1" s="1"/>
  <c r="P934" i="1"/>
  <c r="J934" i="1"/>
  <c r="AA933" i="1"/>
  <c r="K933" i="1" s="1"/>
  <c r="P933" i="1"/>
  <c r="J933" i="1"/>
  <c r="AA932" i="1"/>
  <c r="K932" i="1" s="1"/>
  <c r="P932" i="1"/>
  <c r="J932" i="1"/>
  <c r="AA931" i="1"/>
  <c r="K931" i="1" s="1"/>
  <c r="P931" i="1"/>
  <c r="J931" i="1"/>
  <c r="AA930" i="1"/>
  <c r="K930" i="1" s="1"/>
  <c r="P930" i="1"/>
  <c r="J930" i="1"/>
  <c r="AA929" i="1"/>
  <c r="K929" i="1" s="1"/>
  <c r="P929" i="1"/>
  <c r="J929" i="1"/>
  <c r="AA928" i="1"/>
  <c r="K928" i="1" s="1"/>
  <c r="P928" i="1"/>
  <c r="J928" i="1"/>
  <c r="AA927" i="1"/>
  <c r="K927" i="1" s="1"/>
  <c r="P927" i="1"/>
  <c r="J927" i="1"/>
  <c r="AA926" i="1"/>
  <c r="K926" i="1" s="1"/>
  <c r="P926" i="1"/>
  <c r="J926" i="1"/>
  <c r="AA925" i="1"/>
  <c r="K925" i="1" s="1"/>
  <c r="P925" i="1"/>
  <c r="J925" i="1"/>
  <c r="AA924" i="1"/>
  <c r="K924" i="1" s="1"/>
  <c r="P924" i="1"/>
  <c r="J924" i="1"/>
  <c r="AA923" i="1"/>
  <c r="K923" i="1" s="1"/>
  <c r="P923" i="1"/>
  <c r="J923" i="1"/>
  <c r="AA922" i="1"/>
  <c r="K922" i="1" s="1"/>
  <c r="P922" i="1"/>
  <c r="J922" i="1"/>
  <c r="AA921" i="1"/>
  <c r="K921" i="1" s="1"/>
  <c r="P921" i="1"/>
  <c r="J921" i="1"/>
  <c r="AA920" i="1"/>
  <c r="K920" i="1" s="1"/>
  <c r="P920" i="1"/>
  <c r="J920" i="1"/>
  <c r="AA919" i="1"/>
  <c r="K919" i="1" s="1"/>
  <c r="P919" i="1"/>
  <c r="J919" i="1"/>
  <c r="AA918" i="1"/>
  <c r="K918" i="1" s="1"/>
  <c r="P918" i="1"/>
  <c r="J918" i="1"/>
  <c r="AA917" i="1"/>
  <c r="K917" i="1" s="1"/>
  <c r="P917" i="1"/>
  <c r="J917" i="1"/>
  <c r="AA916" i="1"/>
  <c r="K916" i="1" s="1"/>
  <c r="P916" i="1"/>
  <c r="J916" i="1"/>
  <c r="AA915" i="1"/>
  <c r="K915" i="1" s="1"/>
  <c r="P915" i="1"/>
  <c r="J915" i="1"/>
  <c r="AA914" i="1"/>
  <c r="K914" i="1" s="1"/>
  <c r="P914" i="1"/>
  <c r="J914" i="1"/>
  <c r="AA913" i="1"/>
  <c r="K913" i="1" s="1"/>
  <c r="P913" i="1"/>
  <c r="J913" i="1"/>
  <c r="AA912" i="1"/>
  <c r="K912" i="1" s="1"/>
  <c r="P912" i="1"/>
  <c r="J912" i="1"/>
  <c r="AA911" i="1"/>
  <c r="K911" i="1" s="1"/>
  <c r="P911" i="1"/>
  <c r="J911" i="1"/>
  <c r="AA910" i="1"/>
  <c r="K910" i="1" s="1"/>
  <c r="P910" i="1"/>
  <c r="J910" i="1"/>
  <c r="AA909" i="1"/>
  <c r="K909" i="1" s="1"/>
  <c r="P909" i="1"/>
  <c r="J909" i="1"/>
  <c r="AA908" i="1"/>
  <c r="K908" i="1" s="1"/>
  <c r="P908" i="1"/>
  <c r="J908" i="1"/>
  <c r="AA907" i="1"/>
  <c r="K907" i="1" s="1"/>
  <c r="P907" i="1"/>
  <c r="J907" i="1"/>
  <c r="AA906" i="1"/>
  <c r="K906" i="1" s="1"/>
  <c r="P906" i="1"/>
  <c r="J906" i="1"/>
  <c r="AA905" i="1"/>
  <c r="K905" i="1" s="1"/>
  <c r="P905" i="1"/>
  <c r="J905" i="1"/>
  <c r="AA904" i="1"/>
  <c r="K904" i="1" s="1"/>
  <c r="P904" i="1"/>
  <c r="J904" i="1"/>
  <c r="AA903" i="1"/>
  <c r="K903" i="1" s="1"/>
  <c r="P903" i="1"/>
  <c r="J903" i="1"/>
  <c r="AA902" i="1"/>
  <c r="K902" i="1" s="1"/>
  <c r="P902" i="1"/>
  <c r="J902" i="1"/>
  <c r="AA901" i="1"/>
  <c r="K901" i="1" s="1"/>
  <c r="P901" i="1"/>
  <c r="J901" i="1"/>
  <c r="AA900" i="1"/>
  <c r="K900" i="1" s="1"/>
  <c r="P900" i="1"/>
  <c r="J900" i="1"/>
  <c r="AA899" i="1"/>
  <c r="K899" i="1" s="1"/>
  <c r="P899" i="1"/>
  <c r="J899" i="1"/>
  <c r="AA898" i="1"/>
  <c r="K898" i="1" s="1"/>
  <c r="P898" i="1"/>
  <c r="J898" i="1"/>
  <c r="AA897" i="1"/>
  <c r="K897" i="1" s="1"/>
  <c r="P897" i="1"/>
  <c r="J897" i="1"/>
  <c r="AA896" i="1"/>
  <c r="K896" i="1" s="1"/>
  <c r="P896" i="1"/>
  <c r="J896" i="1"/>
  <c r="AA895" i="1"/>
  <c r="K895" i="1" s="1"/>
  <c r="P895" i="1"/>
  <c r="J895" i="1"/>
  <c r="AA894" i="1"/>
  <c r="K894" i="1" s="1"/>
  <c r="P894" i="1"/>
  <c r="J894" i="1"/>
  <c r="AA893" i="1"/>
  <c r="K893" i="1" s="1"/>
  <c r="P893" i="1"/>
  <c r="J893" i="1"/>
  <c r="AA892" i="1"/>
  <c r="K892" i="1" s="1"/>
  <c r="P892" i="1"/>
  <c r="J892" i="1"/>
  <c r="AA891" i="1"/>
  <c r="K891" i="1" s="1"/>
  <c r="P891" i="1"/>
  <c r="J891" i="1"/>
  <c r="AA890" i="1"/>
  <c r="K890" i="1" s="1"/>
  <c r="P890" i="1"/>
  <c r="J890" i="1"/>
  <c r="AA889" i="1"/>
  <c r="K889" i="1" s="1"/>
  <c r="P889" i="1"/>
  <c r="J889" i="1"/>
  <c r="AA888" i="1"/>
  <c r="K888" i="1" s="1"/>
  <c r="P888" i="1"/>
  <c r="J888" i="1"/>
  <c r="AA887" i="1"/>
  <c r="K887" i="1" s="1"/>
  <c r="P887" i="1"/>
  <c r="J887" i="1"/>
  <c r="AA886" i="1"/>
  <c r="K886" i="1" s="1"/>
  <c r="P886" i="1"/>
  <c r="J886" i="1"/>
  <c r="AA885" i="1"/>
  <c r="K885" i="1" s="1"/>
  <c r="P885" i="1"/>
  <c r="J885" i="1"/>
  <c r="AA884" i="1"/>
  <c r="K884" i="1" s="1"/>
  <c r="P884" i="1"/>
  <c r="J884" i="1"/>
  <c r="AA883" i="1"/>
  <c r="K883" i="1" s="1"/>
  <c r="P883" i="1"/>
  <c r="J883" i="1"/>
  <c r="AA882" i="1"/>
  <c r="K882" i="1" s="1"/>
  <c r="P882" i="1"/>
  <c r="J882" i="1"/>
  <c r="AA881" i="1"/>
  <c r="K881" i="1" s="1"/>
  <c r="P881" i="1"/>
  <c r="J881" i="1"/>
  <c r="AA880" i="1"/>
  <c r="K880" i="1" s="1"/>
  <c r="P880" i="1"/>
  <c r="J880" i="1"/>
  <c r="AA879" i="1"/>
  <c r="K879" i="1" s="1"/>
  <c r="P879" i="1"/>
  <c r="J879" i="1"/>
  <c r="AA878" i="1"/>
  <c r="K878" i="1" s="1"/>
  <c r="P878" i="1"/>
  <c r="J878" i="1"/>
  <c r="AA877" i="1"/>
  <c r="K877" i="1" s="1"/>
  <c r="P877" i="1"/>
  <c r="J877" i="1"/>
  <c r="AA876" i="1"/>
  <c r="K876" i="1" s="1"/>
  <c r="P876" i="1"/>
  <c r="J876" i="1"/>
  <c r="AA875" i="1"/>
  <c r="K875" i="1" s="1"/>
  <c r="P875" i="1"/>
  <c r="J875" i="1"/>
  <c r="AA874" i="1"/>
  <c r="K874" i="1" s="1"/>
  <c r="P874" i="1"/>
  <c r="J874" i="1"/>
  <c r="AA873" i="1"/>
  <c r="K873" i="1" s="1"/>
  <c r="P873" i="1"/>
  <c r="J873" i="1"/>
  <c r="AA872" i="1"/>
  <c r="K872" i="1" s="1"/>
  <c r="P872" i="1"/>
  <c r="J872" i="1"/>
  <c r="AA871" i="1"/>
  <c r="K871" i="1" s="1"/>
  <c r="P871" i="1"/>
  <c r="J871" i="1"/>
  <c r="AA870" i="1"/>
  <c r="K870" i="1" s="1"/>
  <c r="P870" i="1"/>
  <c r="J870" i="1"/>
  <c r="AA869" i="1"/>
  <c r="K869" i="1" s="1"/>
  <c r="P869" i="1"/>
  <c r="J869" i="1"/>
  <c r="AA868" i="1"/>
  <c r="K868" i="1" s="1"/>
  <c r="P868" i="1"/>
  <c r="J868" i="1"/>
  <c r="AA867" i="1"/>
  <c r="K867" i="1" s="1"/>
  <c r="P867" i="1"/>
  <c r="J867" i="1"/>
  <c r="AA866" i="1"/>
  <c r="K866" i="1" s="1"/>
  <c r="P866" i="1"/>
  <c r="J866" i="1"/>
  <c r="AA865" i="1"/>
  <c r="K865" i="1" s="1"/>
  <c r="P865" i="1"/>
  <c r="J865" i="1"/>
  <c r="AA864" i="1"/>
  <c r="K864" i="1" s="1"/>
  <c r="P864" i="1"/>
  <c r="J864" i="1"/>
  <c r="AA863" i="1"/>
  <c r="K863" i="1" s="1"/>
  <c r="P863" i="1"/>
  <c r="J863" i="1"/>
  <c r="AA862" i="1"/>
  <c r="K862" i="1" s="1"/>
  <c r="P862" i="1"/>
  <c r="J862" i="1"/>
  <c r="AA861" i="1"/>
  <c r="K861" i="1" s="1"/>
  <c r="P861" i="1"/>
  <c r="J861" i="1"/>
  <c r="AA860" i="1"/>
  <c r="K860" i="1" s="1"/>
  <c r="P860" i="1"/>
  <c r="J860" i="1"/>
  <c r="AA859" i="1"/>
  <c r="K859" i="1" s="1"/>
  <c r="P859" i="1"/>
  <c r="J859" i="1"/>
  <c r="AA858" i="1"/>
  <c r="K858" i="1" s="1"/>
  <c r="P858" i="1"/>
  <c r="J858" i="1"/>
  <c r="AA857" i="1"/>
  <c r="K857" i="1" s="1"/>
  <c r="P857" i="1"/>
  <c r="J857" i="1"/>
  <c r="AA856" i="1"/>
  <c r="K856" i="1" s="1"/>
  <c r="P856" i="1"/>
  <c r="J856" i="1"/>
  <c r="AA855" i="1"/>
  <c r="K855" i="1" s="1"/>
  <c r="P855" i="1"/>
  <c r="J855" i="1"/>
  <c r="AA854" i="1"/>
  <c r="K854" i="1" s="1"/>
  <c r="P854" i="1"/>
  <c r="J854" i="1"/>
  <c r="AA853" i="1"/>
  <c r="K853" i="1" s="1"/>
  <c r="P853" i="1"/>
  <c r="J853" i="1"/>
  <c r="AA852" i="1"/>
  <c r="K852" i="1" s="1"/>
  <c r="P852" i="1"/>
  <c r="J852" i="1"/>
  <c r="AA851" i="1"/>
  <c r="K851" i="1" s="1"/>
  <c r="P851" i="1"/>
  <c r="J851" i="1"/>
  <c r="AA850" i="1"/>
  <c r="K850" i="1" s="1"/>
  <c r="P850" i="1"/>
  <c r="J850" i="1"/>
  <c r="AA849" i="1"/>
  <c r="K849" i="1" s="1"/>
  <c r="P849" i="1"/>
  <c r="J849" i="1"/>
  <c r="AA848" i="1"/>
  <c r="K848" i="1" s="1"/>
  <c r="P848" i="1"/>
  <c r="J848" i="1"/>
  <c r="AA847" i="1"/>
  <c r="K847" i="1" s="1"/>
  <c r="P847" i="1"/>
  <c r="J847" i="1"/>
  <c r="AA846" i="1"/>
  <c r="K846" i="1" s="1"/>
  <c r="P846" i="1"/>
  <c r="J846" i="1"/>
  <c r="AA845" i="1"/>
  <c r="K845" i="1" s="1"/>
  <c r="P845" i="1"/>
  <c r="J845" i="1"/>
  <c r="AA844" i="1"/>
  <c r="K844" i="1" s="1"/>
  <c r="P844" i="1"/>
  <c r="J844" i="1"/>
  <c r="AA843" i="1"/>
  <c r="K843" i="1" s="1"/>
  <c r="P843" i="1"/>
  <c r="J843" i="1"/>
  <c r="AA842" i="1"/>
  <c r="K842" i="1" s="1"/>
  <c r="P842" i="1"/>
  <c r="J842" i="1"/>
  <c r="AA841" i="1"/>
  <c r="K841" i="1" s="1"/>
  <c r="P841" i="1"/>
  <c r="J841" i="1"/>
  <c r="AA840" i="1"/>
  <c r="K840" i="1" s="1"/>
  <c r="P840" i="1"/>
  <c r="J840" i="1"/>
  <c r="AA839" i="1"/>
  <c r="K839" i="1" s="1"/>
  <c r="P839" i="1"/>
  <c r="J839" i="1"/>
  <c r="AA838" i="1"/>
  <c r="K838" i="1" s="1"/>
  <c r="P838" i="1"/>
  <c r="J838" i="1"/>
  <c r="AA837" i="1"/>
  <c r="K837" i="1" s="1"/>
  <c r="P837" i="1"/>
  <c r="J837" i="1"/>
  <c r="AA836" i="1"/>
  <c r="K836" i="1" s="1"/>
  <c r="P836" i="1"/>
  <c r="J836" i="1"/>
  <c r="AA835" i="1"/>
  <c r="K835" i="1" s="1"/>
  <c r="P835" i="1"/>
  <c r="J835" i="1"/>
  <c r="AA834" i="1"/>
  <c r="K834" i="1" s="1"/>
  <c r="P834" i="1"/>
  <c r="J834" i="1"/>
  <c r="AA833" i="1"/>
  <c r="K833" i="1" s="1"/>
  <c r="P833" i="1"/>
  <c r="J833" i="1"/>
  <c r="AA832" i="1"/>
  <c r="K832" i="1" s="1"/>
  <c r="P832" i="1"/>
  <c r="J832" i="1"/>
  <c r="AA831" i="1"/>
  <c r="K831" i="1" s="1"/>
  <c r="P831" i="1"/>
  <c r="J831" i="1"/>
  <c r="AA830" i="1"/>
  <c r="K830" i="1" s="1"/>
  <c r="P830" i="1"/>
  <c r="J830" i="1"/>
  <c r="AA829" i="1"/>
  <c r="K829" i="1" s="1"/>
  <c r="P829" i="1"/>
  <c r="J829" i="1"/>
  <c r="AA828" i="1"/>
  <c r="K828" i="1" s="1"/>
  <c r="P828" i="1"/>
  <c r="J828" i="1"/>
  <c r="AA827" i="1"/>
  <c r="K827" i="1" s="1"/>
  <c r="P827" i="1"/>
  <c r="J827" i="1"/>
  <c r="AA826" i="1"/>
  <c r="K826" i="1" s="1"/>
  <c r="P826" i="1"/>
  <c r="J826" i="1"/>
  <c r="AA825" i="1"/>
  <c r="K825" i="1" s="1"/>
  <c r="P825" i="1"/>
  <c r="J825" i="1"/>
  <c r="AA824" i="1"/>
  <c r="K824" i="1" s="1"/>
  <c r="P824" i="1"/>
  <c r="J824" i="1"/>
  <c r="AA823" i="1"/>
  <c r="K823" i="1" s="1"/>
  <c r="P823" i="1"/>
  <c r="J823" i="1"/>
  <c r="AA822" i="1"/>
  <c r="K822" i="1" s="1"/>
  <c r="P822" i="1"/>
  <c r="J822" i="1"/>
  <c r="AA821" i="1"/>
  <c r="K821" i="1" s="1"/>
  <c r="P821" i="1"/>
  <c r="J821" i="1"/>
  <c r="AA820" i="1"/>
  <c r="K820" i="1" s="1"/>
  <c r="P820" i="1"/>
  <c r="J820" i="1"/>
  <c r="AA819" i="1"/>
  <c r="K819" i="1" s="1"/>
  <c r="P819" i="1"/>
  <c r="J819" i="1"/>
  <c r="AA818" i="1"/>
  <c r="K818" i="1" s="1"/>
  <c r="P818" i="1"/>
  <c r="J818" i="1"/>
  <c r="AA817" i="1"/>
  <c r="K817" i="1" s="1"/>
  <c r="P817" i="1"/>
  <c r="J817" i="1"/>
  <c r="AA816" i="1"/>
  <c r="K816" i="1" s="1"/>
  <c r="P816" i="1"/>
  <c r="J816" i="1"/>
  <c r="AA815" i="1"/>
  <c r="K815" i="1" s="1"/>
  <c r="P815" i="1"/>
  <c r="J815" i="1"/>
  <c r="AA814" i="1"/>
  <c r="K814" i="1" s="1"/>
  <c r="P814" i="1"/>
  <c r="J814" i="1"/>
  <c r="AA813" i="1"/>
  <c r="K813" i="1" s="1"/>
  <c r="P813" i="1"/>
  <c r="J813" i="1"/>
  <c r="AA812" i="1"/>
  <c r="K812" i="1" s="1"/>
  <c r="P812" i="1"/>
  <c r="J812" i="1"/>
  <c r="AA811" i="1"/>
  <c r="K811" i="1" s="1"/>
  <c r="P811" i="1"/>
  <c r="J811" i="1"/>
  <c r="AA810" i="1"/>
  <c r="K810" i="1" s="1"/>
  <c r="P810" i="1"/>
  <c r="J810" i="1"/>
  <c r="AA809" i="1"/>
  <c r="K809" i="1" s="1"/>
  <c r="P809" i="1"/>
  <c r="J809" i="1"/>
  <c r="AA808" i="1"/>
  <c r="K808" i="1" s="1"/>
  <c r="P808" i="1"/>
  <c r="J808" i="1"/>
  <c r="AA807" i="1"/>
  <c r="K807" i="1" s="1"/>
  <c r="P807" i="1"/>
  <c r="J807" i="1"/>
  <c r="AA806" i="1"/>
  <c r="K806" i="1" s="1"/>
  <c r="P806" i="1"/>
  <c r="J806" i="1"/>
  <c r="AA805" i="1"/>
  <c r="K805" i="1" s="1"/>
  <c r="P805" i="1"/>
  <c r="J805" i="1"/>
  <c r="AA804" i="1"/>
  <c r="K804" i="1" s="1"/>
  <c r="P804" i="1"/>
  <c r="J804" i="1"/>
  <c r="AA803" i="1"/>
  <c r="K803" i="1" s="1"/>
  <c r="P803" i="1"/>
  <c r="J803" i="1"/>
  <c r="AA802" i="1"/>
  <c r="K802" i="1" s="1"/>
  <c r="P802" i="1"/>
  <c r="J802" i="1"/>
  <c r="AA801" i="1"/>
  <c r="K801" i="1" s="1"/>
  <c r="P801" i="1"/>
  <c r="J801" i="1"/>
  <c r="AA800" i="1"/>
  <c r="K800" i="1" s="1"/>
  <c r="P800" i="1"/>
  <c r="J800" i="1"/>
  <c r="AA799" i="1"/>
  <c r="K799" i="1" s="1"/>
  <c r="P799" i="1"/>
  <c r="J799" i="1"/>
  <c r="AA798" i="1"/>
  <c r="K798" i="1" s="1"/>
  <c r="P798" i="1"/>
  <c r="J798" i="1"/>
  <c r="AA797" i="1"/>
  <c r="K797" i="1" s="1"/>
  <c r="P797" i="1"/>
  <c r="J797" i="1"/>
  <c r="AA796" i="1"/>
  <c r="K796" i="1" s="1"/>
  <c r="P796" i="1"/>
  <c r="J796" i="1"/>
  <c r="AA795" i="1"/>
  <c r="K795" i="1" s="1"/>
  <c r="P795" i="1"/>
  <c r="J795" i="1"/>
  <c r="AA794" i="1"/>
  <c r="K794" i="1" s="1"/>
  <c r="P794" i="1"/>
  <c r="J794" i="1"/>
  <c r="AA793" i="1"/>
  <c r="K793" i="1" s="1"/>
  <c r="P793" i="1"/>
  <c r="J793" i="1"/>
  <c r="AA792" i="1"/>
  <c r="K792" i="1" s="1"/>
  <c r="P792" i="1"/>
  <c r="J792" i="1"/>
  <c r="AA791" i="1"/>
  <c r="K791" i="1" s="1"/>
  <c r="P791" i="1"/>
  <c r="J791" i="1"/>
  <c r="AA790" i="1"/>
  <c r="K790" i="1" s="1"/>
  <c r="P790" i="1"/>
  <c r="J790" i="1"/>
  <c r="AA789" i="1"/>
  <c r="K789" i="1" s="1"/>
  <c r="P789" i="1"/>
  <c r="J789" i="1"/>
  <c r="AA788" i="1"/>
  <c r="K788" i="1" s="1"/>
  <c r="P788" i="1"/>
  <c r="J788" i="1"/>
  <c r="AA787" i="1"/>
  <c r="K787" i="1" s="1"/>
  <c r="P787" i="1"/>
  <c r="J787" i="1"/>
  <c r="AA786" i="1"/>
  <c r="K786" i="1" s="1"/>
  <c r="P786" i="1"/>
  <c r="J786" i="1"/>
  <c r="AA785" i="1"/>
  <c r="K785" i="1" s="1"/>
  <c r="P785" i="1"/>
  <c r="J785" i="1"/>
  <c r="AA784" i="1"/>
  <c r="K784" i="1" s="1"/>
  <c r="P784" i="1"/>
  <c r="J784" i="1"/>
  <c r="AA783" i="1"/>
  <c r="K783" i="1" s="1"/>
  <c r="P783" i="1"/>
  <c r="J783" i="1"/>
  <c r="AA782" i="1"/>
  <c r="K782" i="1" s="1"/>
  <c r="P782" i="1"/>
  <c r="J782" i="1"/>
  <c r="AA781" i="1"/>
  <c r="K781" i="1" s="1"/>
  <c r="P781" i="1"/>
  <c r="J781" i="1"/>
  <c r="AA780" i="1"/>
  <c r="K780" i="1" s="1"/>
  <c r="P780" i="1"/>
  <c r="J780" i="1"/>
  <c r="AA779" i="1"/>
  <c r="K779" i="1" s="1"/>
  <c r="P779" i="1"/>
  <c r="J779" i="1"/>
  <c r="AA778" i="1"/>
  <c r="K778" i="1" s="1"/>
  <c r="P778" i="1"/>
  <c r="J778" i="1"/>
  <c r="AA777" i="1"/>
  <c r="K777" i="1" s="1"/>
  <c r="P777" i="1"/>
  <c r="J777" i="1"/>
  <c r="AA776" i="1"/>
  <c r="K776" i="1" s="1"/>
  <c r="P776" i="1"/>
  <c r="J776" i="1"/>
  <c r="AA775" i="1"/>
  <c r="K775" i="1" s="1"/>
  <c r="P775" i="1"/>
  <c r="J775" i="1"/>
  <c r="AA774" i="1"/>
  <c r="K774" i="1" s="1"/>
  <c r="P774" i="1"/>
  <c r="J774" i="1"/>
  <c r="AA773" i="1"/>
  <c r="K773" i="1" s="1"/>
  <c r="P773" i="1"/>
  <c r="J773" i="1"/>
  <c r="AA772" i="1"/>
  <c r="K772" i="1" s="1"/>
  <c r="P772" i="1"/>
  <c r="J772" i="1"/>
  <c r="AA771" i="1"/>
  <c r="K771" i="1" s="1"/>
  <c r="P771" i="1"/>
  <c r="J771" i="1"/>
  <c r="AA770" i="1"/>
  <c r="K770" i="1" s="1"/>
  <c r="P770" i="1"/>
  <c r="J770" i="1"/>
  <c r="AA769" i="1"/>
  <c r="K769" i="1" s="1"/>
  <c r="P769" i="1"/>
  <c r="J769" i="1"/>
  <c r="AA768" i="1"/>
  <c r="K768" i="1" s="1"/>
  <c r="P768" i="1"/>
  <c r="J768" i="1"/>
  <c r="AA767" i="1"/>
  <c r="K767" i="1" s="1"/>
  <c r="P767" i="1"/>
  <c r="J767" i="1"/>
  <c r="AA766" i="1"/>
  <c r="K766" i="1" s="1"/>
  <c r="P766" i="1"/>
  <c r="J766" i="1"/>
  <c r="AA765" i="1"/>
  <c r="K765" i="1" s="1"/>
  <c r="P765" i="1"/>
  <c r="J765" i="1"/>
  <c r="AA764" i="1"/>
  <c r="K764" i="1" s="1"/>
  <c r="P764" i="1"/>
  <c r="J764" i="1"/>
  <c r="AA763" i="1"/>
  <c r="K763" i="1" s="1"/>
  <c r="P763" i="1"/>
  <c r="J763" i="1"/>
  <c r="AA762" i="1"/>
  <c r="K762" i="1" s="1"/>
  <c r="P762" i="1"/>
  <c r="J762" i="1"/>
  <c r="AA761" i="1"/>
  <c r="K761" i="1" s="1"/>
  <c r="P761" i="1"/>
  <c r="J761" i="1"/>
  <c r="AA760" i="1"/>
  <c r="K760" i="1" s="1"/>
  <c r="P760" i="1"/>
  <c r="J760" i="1"/>
  <c r="AA759" i="1"/>
  <c r="K759" i="1" s="1"/>
  <c r="P759" i="1"/>
  <c r="J759" i="1"/>
  <c r="AA758" i="1"/>
  <c r="K758" i="1" s="1"/>
  <c r="P758" i="1"/>
  <c r="J758" i="1"/>
  <c r="AA757" i="1"/>
  <c r="K757" i="1" s="1"/>
  <c r="P757" i="1"/>
  <c r="J757" i="1"/>
  <c r="AA756" i="1"/>
  <c r="K756" i="1" s="1"/>
  <c r="P756" i="1"/>
  <c r="J756" i="1"/>
  <c r="AA755" i="1"/>
  <c r="K755" i="1" s="1"/>
  <c r="P755" i="1"/>
  <c r="J755" i="1"/>
  <c r="AA754" i="1"/>
  <c r="K754" i="1" s="1"/>
  <c r="P754" i="1"/>
  <c r="J754" i="1"/>
  <c r="AA753" i="1"/>
  <c r="K753" i="1" s="1"/>
  <c r="P753" i="1"/>
  <c r="J753" i="1"/>
  <c r="AA752" i="1"/>
  <c r="K752" i="1" s="1"/>
  <c r="P752" i="1"/>
  <c r="J752" i="1"/>
  <c r="AA751" i="1"/>
  <c r="K751" i="1" s="1"/>
  <c r="P751" i="1"/>
  <c r="J751" i="1"/>
  <c r="AA750" i="1"/>
  <c r="K750" i="1" s="1"/>
  <c r="P750" i="1"/>
  <c r="J750" i="1"/>
  <c r="AA749" i="1"/>
  <c r="K749" i="1" s="1"/>
  <c r="P749" i="1"/>
  <c r="J749" i="1"/>
  <c r="AA748" i="1"/>
  <c r="K748" i="1" s="1"/>
  <c r="P748" i="1"/>
  <c r="J748" i="1"/>
  <c r="AA747" i="1"/>
  <c r="K747" i="1" s="1"/>
  <c r="P747" i="1"/>
  <c r="J747" i="1"/>
  <c r="AA746" i="1"/>
  <c r="K746" i="1" s="1"/>
  <c r="P746" i="1"/>
  <c r="J746" i="1"/>
  <c r="AA745" i="1"/>
  <c r="K745" i="1" s="1"/>
  <c r="P745" i="1"/>
  <c r="J745" i="1"/>
  <c r="AA744" i="1"/>
  <c r="K744" i="1" s="1"/>
  <c r="P744" i="1"/>
  <c r="J744" i="1"/>
  <c r="AA743" i="1"/>
  <c r="K743" i="1" s="1"/>
  <c r="P743" i="1"/>
  <c r="J743" i="1"/>
  <c r="AA742" i="1"/>
  <c r="K742" i="1" s="1"/>
  <c r="P742" i="1"/>
  <c r="J742" i="1"/>
  <c r="AA741" i="1"/>
  <c r="K741" i="1" s="1"/>
  <c r="P741" i="1"/>
  <c r="J741" i="1"/>
  <c r="AA740" i="1"/>
  <c r="K740" i="1" s="1"/>
  <c r="P740" i="1"/>
  <c r="J740" i="1"/>
  <c r="AA739" i="1"/>
  <c r="K739" i="1" s="1"/>
  <c r="P739" i="1"/>
  <c r="J739" i="1"/>
  <c r="AA738" i="1"/>
  <c r="K738" i="1" s="1"/>
  <c r="P738" i="1"/>
  <c r="J738" i="1"/>
  <c r="AA737" i="1"/>
  <c r="K737" i="1" s="1"/>
  <c r="P737" i="1"/>
  <c r="J737" i="1"/>
  <c r="AA736" i="1"/>
  <c r="K736" i="1" s="1"/>
  <c r="P736" i="1"/>
  <c r="J736" i="1"/>
  <c r="AA735" i="1"/>
  <c r="K735" i="1" s="1"/>
  <c r="P735" i="1"/>
  <c r="J735" i="1"/>
  <c r="AA734" i="1"/>
  <c r="K734" i="1" s="1"/>
  <c r="P734" i="1"/>
  <c r="J734" i="1"/>
  <c r="AA733" i="1"/>
  <c r="K733" i="1" s="1"/>
  <c r="P733" i="1"/>
  <c r="J733" i="1"/>
  <c r="AA732" i="1"/>
  <c r="K732" i="1" s="1"/>
  <c r="P732" i="1"/>
  <c r="J732" i="1"/>
  <c r="AA731" i="1"/>
  <c r="K731" i="1" s="1"/>
  <c r="P731" i="1"/>
  <c r="J731" i="1"/>
  <c r="AA730" i="1"/>
  <c r="K730" i="1" s="1"/>
  <c r="P730" i="1"/>
  <c r="J730" i="1"/>
  <c r="AA729" i="1"/>
  <c r="K729" i="1" s="1"/>
  <c r="P729" i="1"/>
  <c r="J729" i="1"/>
  <c r="AA728" i="1"/>
  <c r="K728" i="1" s="1"/>
  <c r="P728" i="1"/>
  <c r="J728" i="1"/>
  <c r="AA727" i="1"/>
  <c r="P727" i="1"/>
  <c r="K727" i="1"/>
  <c r="J727" i="1"/>
  <c r="AA726" i="1"/>
  <c r="P726" i="1"/>
  <c r="K726" i="1"/>
  <c r="J726" i="1"/>
  <c r="AA725" i="1"/>
  <c r="P725" i="1"/>
  <c r="K725" i="1"/>
  <c r="J725" i="1"/>
  <c r="AA724" i="1"/>
  <c r="P724" i="1"/>
  <c r="K724" i="1"/>
  <c r="J724" i="1"/>
  <c r="AA723" i="1"/>
  <c r="P723" i="1"/>
  <c r="K723" i="1"/>
  <c r="J723" i="1"/>
  <c r="AA722" i="1"/>
  <c r="P722" i="1"/>
  <c r="K722" i="1"/>
  <c r="J722" i="1"/>
  <c r="AA721" i="1"/>
  <c r="P721" i="1"/>
  <c r="K721" i="1"/>
  <c r="J721" i="1"/>
  <c r="AA720" i="1"/>
  <c r="P720" i="1"/>
  <c r="K720" i="1"/>
  <c r="J720" i="1"/>
  <c r="AA719" i="1"/>
  <c r="P719" i="1"/>
  <c r="K719" i="1"/>
  <c r="J719" i="1"/>
  <c r="AA718" i="1"/>
  <c r="P718" i="1"/>
  <c r="K718" i="1"/>
  <c r="J718" i="1"/>
  <c r="AA717" i="1"/>
  <c r="P717" i="1"/>
  <c r="K717" i="1"/>
  <c r="J717" i="1"/>
  <c r="AA716" i="1"/>
  <c r="P716" i="1"/>
  <c r="K716" i="1"/>
  <c r="J716" i="1"/>
  <c r="AA715" i="1"/>
  <c r="P715" i="1"/>
  <c r="K715" i="1"/>
  <c r="J715" i="1"/>
  <c r="AA714" i="1"/>
  <c r="P714" i="1"/>
  <c r="K714" i="1"/>
  <c r="J714" i="1"/>
  <c r="AA713" i="1"/>
  <c r="P713" i="1"/>
  <c r="K713" i="1"/>
  <c r="J713" i="1"/>
  <c r="AA712" i="1"/>
  <c r="P712" i="1"/>
  <c r="K712" i="1"/>
  <c r="J712" i="1"/>
  <c r="AA711" i="1"/>
  <c r="P711" i="1"/>
  <c r="K711" i="1"/>
  <c r="J711" i="1"/>
  <c r="AA710" i="1"/>
  <c r="P710" i="1"/>
  <c r="K710" i="1"/>
  <c r="J710" i="1"/>
  <c r="AA709" i="1"/>
  <c r="P709" i="1"/>
  <c r="K709" i="1"/>
  <c r="J709" i="1"/>
  <c r="AA708" i="1"/>
  <c r="P708" i="1"/>
  <c r="K708" i="1"/>
  <c r="J708" i="1"/>
  <c r="AA707" i="1"/>
  <c r="P707" i="1"/>
  <c r="K707" i="1"/>
  <c r="J707" i="1"/>
  <c r="AA706" i="1"/>
  <c r="P706" i="1"/>
  <c r="K706" i="1"/>
  <c r="J706" i="1"/>
  <c r="AA705" i="1"/>
  <c r="P705" i="1"/>
  <c r="K705" i="1"/>
  <c r="J705" i="1"/>
  <c r="AA704" i="1"/>
  <c r="P704" i="1"/>
  <c r="K704" i="1"/>
  <c r="J704" i="1"/>
  <c r="AA703" i="1"/>
  <c r="P703" i="1"/>
  <c r="K703" i="1"/>
  <c r="J703" i="1"/>
  <c r="AA702" i="1"/>
  <c r="P702" i="1"/>
  <c r="K702" i="1"/>
  <c r="J702" i="1"/>
  <c r="AA701" i="1"/>
  <c r="P701" i="1"/>
  <c r="K701" i="1"/>
  <c r="J701" i="1"/>
  <c r="AA700" i="1"/>
  <c r="P700" i="1"/>
  <c r="K700" i="1"/>
  <c r="J700" i="1"/>
  <c r="AA699" i="1"/>
  <c r="P699" i="1"/>
  <c r="K699" i="1"/>
  <c r="J699" i="1"/>
  <c r="AA698" i="1"/>
  <c r="P698" i="1"/>
  <c r="K698" i="1"/>
  <c r="J698" i="1"/>
  <c r="AA697" i="1"/>
  <c r="P697" i="1"/>
  <c r="K697" i="1"/>
  <c r="J697" i="1"/>
  <c r="AA696" i="1"/>
  <c r="P696" i="1"/>
  <c r="K696" i="1"/>
  <c r="J696" i="1"/>
  <c r="AA695" i="1"/>
  <c r="P695" i="1"/>
  <c r="K695" i="1"/>
  <c r="J695" i="1"/>
  <c r="AA694" i="1"/>
  <c r="P694" i="1"/>
  <c r="K694" i="1"/>
  <c r="J694" i="1"/>
  <c r="AA693" i="1"/>
  <c r="P693" i="1"/>
  <c r="K693" i="1"/>
  <c r="J693" i="1"/>
  <c r="AA692" i="1"/>
  <c r="P692" i="1"/>
  <c r="K692" i="1"/>
  <c r="J692" i="1"/>
  <c r="AA691" i="1"/>
  <c r="P691" i="1"/>
  <c r="K691" i="1"/>
  <c r="J691" i="1"/>
  <c r="AA690" i="1"/>
  <c r="P690" i="1"/>
  <c r="K690" i="1"/>
  <c r="J690" i="1"/>
  <c r="AA689" i="1"/>
  <c r="P689" i="1"/>
  <c r="K689" i="1"/>
  <c r="J689" i="1"/>
  <c r="AA688" i="1"/>
  <c r="P688" i="1"/>
  <c r="K688" i="1"/>
  <c r="J688" i="1"/>
  <c r="AA687" i="1"/>
  <c r="P687" i="1"/>
  <c r="K687" i="1"/>
  <c r="J687" i="1"/>
  <c r="AA686" i="1"/>
  <c r="P686" i="1"/>
  <c r="K686" i="1"/>
  <c r="J686" i="1"/>
  <c r="AA685" i="1"/>
  <c r="P685" i="1"/>
  <c r="K685" i="1"/>
  <c r="J685" i="1"/>
  <c r="AA684" i="1"/>
  <c r="P684" i="1"/>
  <c r="K684" i="1"/>
  <c r="J684" i="1"/>
  <c r="AA683" i="1"/>
  <c r="P683" i="1"/>
  <c r="K683" i="1"/>
  <c r="J683" i="1"/>
  <c r="AA682" i="1"/>
  <c r="P682" i="1"/>
  <c r="K682" i="1"/>
  <c r="J682" i="1"/>
  <c r="AA681" i="1"/>
  <c r="P681" i="1"/>
  <c r="K681" i="1"/>
  <c r="J681" i="1"/>
  <c r="AA680" i="1"/>
  <c r="P680" i="1"/>
  <c r="K680" i="1"/>
  <c r="J680" i="1"/>
  <c r="AA679" i="1"/>
  <c r="P679" i="1"/>
  <c r="K679" i="1"/>
  <c r="J679" i="1"/>
  <c r="AA678" i="1"/>
  <c r="P678" i="1"/>
  <c r="K678" i="1"/>
  <c r="J678" i="1"/>
  <c r="AA677" i="1"/>
  <c r="P677" i="1"/>
  <c r="K677" i="1"/>
  <c r="J677" i="1"/>
  <c r="AA676" i="1"/>
  <c r="P676" i="1"/>
  <c r="K676" i="1"/>
  <c r="J676" i="1"/>
  <c r="AA675" i="1"/>
  <c r="P675" i="1"/>
  <c r="K675" i="1"/>
  <c r="J675" i="1"/>
  <c r="AA674" i="1"/>
  <c r="P674" i="1"/>
  <c r="K674" i="1"/>
  <c r="J674" i="1"/>
  <c r="AA673" i="1"/>
  <c r="P673" i="1"/>
  <c r="K673" i="1"/>
  <c r="J673" i="1"/>
  <c r="AA672" i="1"/>
  <c r="P672" i="1"/>
  <c r="K672" i="1"/>
  <c r="J672" i="1"/>
  <c r="AA671" i="1"/>
  <c r="P671" i="1"/>
  <c r="K671" i="1"/>
  <c r="J671" i="1"/>
  <c r="AA670" i="1"/>
  <c r="P670" i="1"/>
  <c r="K670" i="1"/>
  <c r="J670" i="1"/>
  <c r="AA669" i="1"/>
  <c r="P669" i="1"/>
  <c r="K669" i="1"/>
  <c r="J669" i="1"/>
  <c r="AA668" i="1"/>
  <c r="P668" i="1"/>
  <c r="K668" i="1"/>
  <c r="J668" i="1"/>
  <c r="AA667" i="1"/>
  <c r="P667" i="1"/>
  <c r="K667" i="1"/>
  <c r="J667" i="1"/>
  <c r="AA666" i="1"/>
  <c r="P666" i="1"/>
  <c r="K666" i="1"/>
  <c r="J666" i="1"/>
  <c r="AA665" i="1"/>
  <c r="P665" i="1"/>
  <c r="K665" i="1"/>
  <c r="J665" i="1"/>
  <c r="AA664" i="1"/>
  <c r="P664" i="1"/>
  <c r="K664" i="1"/>
  <c r="J664" i="1"/>
  <c r="AA663" i="1"/>
  <c r="P663" i="1"/>
  <c r="K663" i="1"/>
  <c r="J663" i="1"/>
  <c r="AA662" i="1"/>
  <c r="P662" i="1"/>
  <c r="K662" i="1"/>
  <c r="J662" i="1"/>
  <c r="AA661" i="1"/>
  <c r="P661" i="1"/>
  <c r="K661" i="1"/>
  <c r="J661" i="1"/>
  <c r="AA660" i="1"/>
  <c r="P660" i="1"/>
  <c r="K660" i="1"/>
  <c r="J660" i="1"/>
  <c r="AA659" i="1"/>
  <c r="P659" i="1"/>
  <c r="K659" i="1"/>
  <c r="J659" i="1"/>
  <c r="AA658" i="1"/>
  <c r="P658" i="1"/>
  <c r="K658" i="1"/>
  <c r="J658" i="1"/>
  <c r="AA657" i="1"/>
  <c r="P657" i="1"/>
  <c r="K657" i="1"/>
  <c r="J657" i="1"/>
  <c r="AA656" i="1"/>
  <c r="P656" i="1"/>
  <c r="K656" i="1"/>
  <c r="J656" i="1"/>
  <c r="AA655" i="1"/>
  <c r="P655" i="1"/>
  <c r="K655" i="1"/>
  <c r="J655" i="1"/>
  <c r="AA654" i="1"/>
  <c r="P654" i="1"/>
  <c r="K654" i="1"/>
  <c r="J654" i="1"/>
  <c r="AA653" i="1"/>
  <c r="P653" i="1"/>
  <c r="K653" i="1"/>
  <c r="J653" i="1"/>
  <c r="AA652" i="1"/>
  <c r="P652" i="1"/>
  <c r="K652" i="1"/>
  <c r="J652" i="1"/>
  <c r="AA651" i="1"/>
  <c r="P651" i="1"/>
  <c r="K651" i="1"/>
  <c r="J651" i="1"/>
  <c r="AA650" i="1"/>
  <c r="P650" i="1"/>
  <c r="K650" i="1"/>
  <c r="J650" i="1"/>
  <c r="AA649" i="1"/>
  <c r="P649" i="1"/>
  <c r="K649" i="1"/>
  <c r="J649" i="1"/>
  <c r="AA648" i="1"/>
  <c r="P648" i="1"/>
  <c r="K648" i="1"/>
  <c r="J648" i="1"/>
  <c r="AA647" i="1"/>
  <c r="P647" i="1"/>
  <c r="K647" i="1"/>
  <c r="J647" i="1"/>
  <c r="AA646" i="1"/>
  <c r="P646" i="1"/>
  <c r="K646" i="1"/>
  <c r="J646" i="1"/>
  <c r="AA645" i="1"/>
  <c r="P645" i="1"/>
  <c r="K645" i="1"/>
  <c r="J645" i="1"/>
  <c r="AA644" i="1"/>
  <c r="P644" i="1"/>
  <c r="K644" i="1"/>
  <c r="J644" i="1"/>
  <c r="AA643" i="1"/>
  <c r="P643" i="1"/>
  <c r="K643" i="1"/>
  <c r="J643" i="1"/>
  <c r="AA642" i="1"/>
  <c r="P642" i="1"/>
  <c r="K642" i="1"/>
  <c r="J642" i="1"/>
  <c r="AA641" i="1"/>
  <c r="P641" i="1"/>
  <c r="K641" i="1"/>
  <c r="J641" i="1"/>
  <c r="AA640" i="1"/>
  <c r="P640" i="1"/>
  <c r="K640" i="1"/>
  <c r="J640" i="1"/>
  <c r="AA639" i="1"/>
  <c r="P639" i="1"/>
  <c r="K639" i="1"/>
  <c r="J639" i="1"/>
  <c r="AA638" i="1"/>
  <c r="P638" i="1"/>
  <c r="K638" i="1"/>
  <c r="J638" i="1"/>
  <c r="AA637" i="1"/>
  <c r="P637" i="1"/>
  <c r="K637" i="1"/>
  <c r="J637" i="1"/>
  <c r="AA636" i="1"/>
  <c r="P636" i="1"/>
  <c r="K636" i="1"/>
  <c r="J636" i="1"/>
  <c r="AA635" i="1"/>
  <c r="P635" i="1"/>
  <c r="K635" i="1"/>
  <c r="J635" i="1"/>
  <c r="AA634" i="1"/>
  <c r="P634" i="1"/>
  <c r="K634" i="1"/>
  <c r="J634" i="1"/>
  <c r="AA633" i="1"/>
  <c r="P633" i="1"/>
  <c r="K633" i="1"/>
  <c r="J633" i="1"/>
  <c r="AA632" i="1"/>
  <c r="P632" i="1"/>
  <c r="K632" i="1"/>
  <c r="J632" i="1"/>
  <c r="AA631" i="1"/>
  <c r="P631" i="1"/>
  <c r="K631" i="1"/>
  <c r="J631" i="1"/>
  <c r="AA630" i="1"/>
  <c r="P630" i="1"/>
  <c r="K630" i="1"/>
  <c r="J630" i="1"/>
  <c r="AA629" i="1"/>
  <c r="P629" i="1"/>
  <c r="K629" i="1"/>
  <c r="J629" i="1"/>
  <c r="AA628" i="1"/>
  <c r="P628" i="1"/>
  <c r="K628" i="1"/>
  <c r="J628" i="1"/>
  <c r="AA627" i="1"/>
  <c r="P627" i="1"/>
  <c r="K627" i="1"/>
  <c r="J627" i="1"/>
  <c r="AA626" i="1"/>
  <c r="P626" i="1"/>
  <c r="K626" i="1"/>
  <c r="J626" i="1"/>
  <c r="AA625" i="1"/>
  <c r="P625" i="1"/>
  <c r="K625" i="1"/>
  <c r="J625" i="1"/>
  <c r="AA624" i="1"/>
  <c r="P624" i="1"/>
  <c r="K624" i="1"/>
  <c r="J624" i="1"/>
  <c r="AA623" i="1"/>
  <c r="P623" i="1"/>
  <c r="K623" i="1"/>
  <c r="J623" i="1"/>
  <c r="AA622" i="1"/>
  <c r="P622" i="1"/>
  <c r="K622" i="1"/>
  <c r="J622" i="1"/>
  <c r="AA621" i="1"/>
  <c r="P621" i="1"/>
  <c r="K621" i="1"/>
  <c r="J621" i="1"/>
  <c r="AA620" i="1"/>
  <c r="P620" i="1"/>
  <c r="K620" i="1"/>
  <c r="J620" i="1"/>
  <c r="AA619" i="1"/>
  <c r="P619" i="1"/>
  <c r="K619" i="1"/>
  <c r="J619" i="1"/>
  <c r="AA618" i="1"/>
  <c r="P618" i="1"/>
  <c r="K618" i="1"/>
  <c r="J618" i="1"/>
  <c r="AA617" i="1"/>
  <c r="P617" i="1"/>
  <c r="K617" i="1"/>
  <c r="J617" i="1"/>
  <c r="AA616" i="1"/>
  <c r="P616" i="1"/>
  <c r="K616" i="1"/>
  <c r="J616" i="1"/>
  <c r="AA615" i="1"/>
  <c r="P615" i="1"/>
  <c r="K615" i="1"/>
  <c r="J615" i="1"/>
  <c r="AA614" i="1"/>
  <c r="P614" i="1"/>
  <c r="K614" i="1"/>
  <c r="J614" i="1"/>
  <c r="AA613" i="1"/>
  <c r="P613" i="1"/>
  <c r="K613" i="1"/>
  <c r="J613" i="1"/>
  <c r="AA612" i="1"/>
  <c r="P612" i="1"/>
  <c r="K612" i="1"/>
  <c r="J612" i="1"/>
  <c r="AA611" i="1"/>
  <c r="P611" i="1"/>
  <c r="K611" i="1"/>
  <c r="J611" i="1"/>
  <c r="AA610" i="1"/>
  <c r="P610" i="1"/>
  <c r="K610" i="1"/>
  <c r="J610" i="1"/>
  <c r="AA609" i="1"/>
  <c r="P609" i="1"/>
  <c r="K609" i="1"/>
  <c r="J609" i="1"/>
  <c r="AA608" i="1"/>
  <c r="P608" i="1"/>
  <c r="K608" i="1"/>
  <c r="J608" i="1"/>
  <c r="AA607" i="1"/>
  <c r="P607" i="1"/>
  <c r="K607" i="1"/>
  <c r="J607" i="1"/>
  <c r="AA606" i="1"/>
  <c r="P606" i="1"/>
  <c r="K606" i="1"/>
  <c r="J606" i="1"/>
  <c r="AA605" i="1"/>
  <c r="P605" i="1"/>
  <c r="K605" i="1"/>
  <c r="J605" i="1"/>
  <c r="AA604" i="1"/>
  <c r="P604" i="1"/>
  <c r="K604" i="1"/>
  <c r="J604" i="1"/>
  <c r="AA603" i="1"/>
  <c r="P603" i="1"/>
  <c r="K603" i="1"/>
  <c r="J603" i="1"/>
  <c r="AA602" i="1"/>
  <c r="P602" i="1"/>
  <c r="K602" i="1"/>
  <c r="J602" i="1"/>
  <c r="AA601" i="1"/>
  <c r="P601" i="1"/>
  <c r="K601" i="1"/>
  <c r="J601" i="1"/>
  <c r="AA600" i="1"/>
  <c r="P600" i="1"/>
  <c r="K600" i="1"/>
  <c r="J600" i="1"/>
  <c r="AA599" i="1"/>
  <c r="P599" i="1"/>
  <c r="K599" i="1"/>
  <c r="J599" i="1"/>
  <c r="AA598" i="1"/>
  <c r="P598" i="1"/>
  <c r="K598" i="1"/>
  <c r="J598" i="1"/>
  <c r="AA597" i="1"/>
  <c r="P597" i="1"/>
  <c r="K597" i="1"/>
  <c r="J597" i="1"/>
  <c r="AA596" i="1"/>
  <c r="P596" i="1"/>
  <c r="K596" i="1"/>
  <c r="J596" i="1"/>
  <c r="AA595" i="1"/>
  <c r="P595" i="1"/>
  <c r="K595" i="1"/>
  <c r="J595" i="1"/>
  <c r="AA594" i="1"/>
  <c r="P594" i="1"/>
  <c r="K594" i="1"/>
  <c r="J594" i="1"/>
  <c r="AA593" i="1"/>
  <c r="P593" i="1"/>
  <c r="K593" i="1"/>
  <c r="J593" i="1"/>
  <c r="AA592" i="1"/>
  <c r="P592" i="1"/>
  <c r="K592" i="1"/>
  <c r="J592" i="1"/>
  <c r="AA591" i="1"/>
  <c r="P591" i="1"/>
  <c r="K591" i="1"/>
  <c r="J591" i="1"/>
  <c r="AA590" i="1"/>
  <c r="P590" i="1"/>
  <c r="K590" i="1"/>
  <c r="J590" i="1"/>
  <c r="AA589" i="1"/>
  <c r="P589" i="1"/>
  <c r="K589" i="1"/>
  <c r="J589" i="1"/>
  <c r="AA588" i="1"/>
  <c r="P588" i="1"/>
  <c r="K588" i="1"/>
  <c r="J588" i="1"/>
  <c r="AA587" i="1"/>
  <c r="P587" i="1"/>
  <c r="K587" i="1"/>
  <c r="J587" i="1"/>
  <c r="AA586" i="1"/>
  <c r="P586" i="1"/>
  <c r="K586" i="1"/>
  <c r="J586" i="1"/>
  <c r="AA585" i="1"/>
  <c r="P585" i="1"/>
  <c r="K585" i="1"/>
  <c r="J585" i="1"/>
  <c r="AA584" i="1"/>
  <c r="P584" i="1"/>
  <c r="K584" i="1"/>
  <c r="J584" i="1"/>
  <c r="AA583" i="1"/>
  <c r="P583" i="1"/>
  <c r="K583" i="1"/>
  <c r="J583" i="1"/>
  <c r="AA582" i="1"/>
  <c r="P582" i="1"/>
  <c r="K582" i="1"/>
  <c r="J582" i="1"/>
  <c r="AA581" i="1"/>
  <c r="P581" i="1"/>
  <c r="K581" i="1"/>
  <c r="J581" i="1"/>
  <c r="AA580" i="1"/>
  <c r="P580" i="1"/>
  <c r="K580" i="1"/>
  <c r="J580" i="1"/>
  <c r="AA579" i="1"/>
  <c r="P579" i="1"/>
  <c r="K579" i="1"/>
  <c r="J579" i="1"/>
  <c r="AA578" i="1"/>
  <c r="P578" i="1"/>
  <c r="K578" i="1"/>
  <c r="J578" i="1"/>
  <c r="AA577" i="1"/>
  <c r="P577" i="1"/>
  <c r="K577" i="1"/>
  <c r="J577" i="1"/>
  <c r="AA576" i="1"/>
  <c r="P576" i="1"/>
  <c r="K576" i="1"/>
  <c r="J576" i="1"/>
  <c r="AA575" i="1"/>
  <c r="P575" i="1"/>
  <c r="K575" i="1"/>
  <c r="J575" i="1"/>
  <c r="AA574" i="1"/>
  <c r="P574" i="1"/>
  <c r="K574" i="1"/>
  <c r="J574" i="1"/>
  <c r="AA573" i="1"/>
  <c r="P573" i="1"/>
  <c r="K573" i="1"/>
  <c r="J573" i="1"/>
  <c r="AA572" i="1"/>
  <c r="P572" i="1"/>
  <c r="K572" i="1"/>
  <c r="J572" i="1"/>
  <c r="AA571" i="1"/>
  <c r="P571" i="1"/>
  <c r="K571" i="1"/>
  <c r="J571" i="1"/>
  <c r="AA570" i="1"/>
  <c r="P570" i="1"/>
  <c r="K570" i="1"/>
  <c r="J570" i="1"/>
  <c r="AA569" i="1"/>
  <c r="P569" i="1"/>
  <c r="K569" i="1"/>
  <c r="J569" i="1"/>
  <c r="AA568" i="1"/>
  <c r="P568" i="1"/>
  <c r="K568" i="1"/>
  <c r="J568" i="1"/>
  <c r="AA567" i="1"/>
  <c r="P567" i="1"/>
  <c r="K567" i="1"/>
  <c r="J567" i="1"/>
  <c r="AA566" i="1"/>
  <c r="P566" i="1"/>
  <c r="K566" i="1"/>
  <c r="J566" i="1"/>
  <c r="AA565" i="1"/>
  <c r="P565" i="1"/>
  <c r="K565" i="1"/>
  <c r="J565" i="1"/>
  <c r="AA564" i="1"/>
  <c r="P564" i="1"/>
  <c r="K564" i="1"/>
  <c r="J564" i="1"/>
  <c r="AA563" i="1"/>
  <c r="P563" i="1"/>
  <c r="K563" i="1"/>
  <c r="J563" i="1"/>
  <c r="AA562" i="1"/>
  <c r="P562" i="1"/>
  <c r="K562" i="1"/>
  <c r="J562" i="1"/>
  <c r="AA561" i="1"/>
  <c r="P561" i="1"/>
  <c r="K561" i="1"/>
  <c r="J561" i="1"/>
  <c r="AA560" i="1"/>
  <c r="P560" i="1"/>
  <c r="K560" i="1"/>
  <c r="J560" i="1"/>
  <c r="AA559" i="1"/>
  <c r="P559" i="1"/>
  <c r="K559" i="1"/>
  <c r="J559" i="1"/>
  <c r="AA558" i="1"/>
  <c r="P558" i="1"/>
  <c r="K558" i="1"/>
  <c r="J558" i="1"/>
  <c r="AA557" i="1"/>
  <c r="P557" i="1"/>
  <c r="K557" i="1"/>
  <c r="J557" i="1"/>
  <c r="AA556" i="1"/>
  <c r="P556" i="1"/>
  <c r="K556" i="1"/>
  <c r="J556" i="1"/>
  <c r="AA555" i="1"/>
  <c r="P555" i="1"/>
  <c r="K555" i="1"/>
  <c r="J555" i="1"/>
  <c r="AA554" i="1"/>
  <c r="P554" i="1"/>
  <c r="K554" i="1"/>
  <c r="J554" i="1"/>
  <c r="AA553" i="1"/>
  <c r="P553" i="1"/>
  <c r="K553" i="1"/>
  <c r="J553" i="1"/>
  <c r="AA552" i="1"/>
  <c r="P552" i="1"/>
  <c r="K552" i="1"/>
  <c r="J552" i="1"/>
  <c r="AA551" i="1"/>
  <c r="P551" i="1"/>
  <c r="K551" i="1"/>
  <c r="J551" i="1"/>
  <c r="AA550" i="1"/>
  <c r="P550" i="1"/>
  <c r="K550" i="1"/>
  <c r="J550" i="1"/>
  <c r="AA549" i="1"/>
  <c r="P549" i="1"/>
  <c r="K549" i="1"/>
  <c r="J549" i="1"/>
  <c r="AA548" i="1"/>
  <c r="P548" i="1"/>
  <c r="K548" i="1"/>
  <c r="J548" i="1"/>
  <c r="AA547" i="1"/>
  <c r="P547" i="1"/>
  <c r="K547" i="1"/>
  <c r="J547" i="1"/>
  <c r="AA546" i="1"/>
  <c r="P546" i="1"/>
  <c r="K546" i="1"/>
  <c r="J546" i="1"/>
  <c r="AA545" i="1"/>
  <c r="P545" i="1"/>
  <c r="K545" i="1"/>
  <c r="J545" i="1"/>
  <c r="AA544" i="1"/>
  <c r="P544" i="1"/>
  <c r="K544" i="1"/>
  <c r="J544" i="1"/>
  <c r="AA543" i="1"/>
  <c r="P543" i="1"/>
  <c r="K543" i="1"/>
  <c r="J543" i="1"/>
  <c r="AA542" i="1"/>
  <c r="P542" i="1"/>
  <c r="K542" i="1"/>
  <c r="J542" i="1"/>
  <c r="AA541" i="1"/>
  <c r="P541" i="1"/>
  <c r="K541" i="1"/>
  <c r="J541" i="1"/>
  <c r="AA540" i="1"/>
  <c r="P540" i="1"/>
  <c r="K540" i="1"/>
  <c r="J540" i="1"/>
  <c r="AA539" i="1"/>
  <c r="P539" i="1"/>
  <c r="K539" i="1"/>
  <c r="J539" i="1"/>
  <c r="AA538" i="1"/>
  <c r="P538" i="1"/>
  <c r="K538" i="1"/>
  <c r="J538" i="1"/>
  <c r="AA537" i="1"/>
  <c r="P537" i="1"/>
  <c r="K537" i="1"/>
  <c r="J537" i="1"/>
  <c r="AA536" i="1"/>
  <c r="P536" i="1"/>
  <c r="K536" i="1"/>
  <c r="J536" i="1"/>
  <c r="AA535" i="1"/>
  <c r="P535" i="1"/>
  <c r="K535" i="1"/>
  <c r="J535" i="1"/>
  <c r="AA534" i="1"/>
  <c r="P534" i="1"/>
  <c r="K534" i="1"/>
  <c r="J534" i="1"/>
  <c r="AA533" i="1"/>
  <c r="P533" i="1"/>
  <c r="K533" i="1"/>
  <c r="J533" i="1"/>
  <c r="AA532" i="1"/>
  <c r="P532" i="1"/>
  <c r="K532" i="1"/>
  <c r="J532" i="1"/>
  <c r="AA531" i="1"/>
  <c r="P531" i="1"/>
  <c r="K531" i="1"/>
  <c r="J531" i="1"/>
  <c r="AA530" i="1"/>
  <c r="P530" i="1"/>
  <c r="K530" i="1"/>
  <c r="J530" i="1"/>
  <c r="AA529" i="1"/>
  <c r="P529" i="1"/>
  <c r="K529" i="1"/>
  <c r="J529" i="1"/>
  <c r="AA528" i="1"/>
  <c r="P528" i="1"/>
  <c r="K528" i="1"/>
  <c r="J528" i="1"/>
  <c r="AA527" i="1"/>
  <c r="P527" i="1"/>
  <c r="K527" i="1"/>
  <c r="J527" i="1"/>
  <c r="AA526" i="1"/>
  <c r="P526" i="1"/>
  <c r="K526" i="1"/>
  <c r="J526" i="1"/>
  <c r="AA525" i="1"/>
  <c r="P525" i="1"/>
  <c r="K525" i="1"/>
  <c r="J525" i="1"/>
  <c r="AA524" i="1"/>
  <c r="P524" i="1"/>
  <c r="K524" i="1"/>
  <c r="J524" i="1"/>
  <c r="AA523" i="1"/>
  <c r="P523" i="1"/>
  <c r="K523" i="1"/>
  <c r="J523" i="1"/>
  <c r="AA522" i="1"/>
  <c r="P522" i="1"/>
  <c r="K522" i="1"/>
  <c r="J522" i="1"/>
  <c r="AA521" i="1"/>
  <c r="P521" i="1"/>
  <c r="K521" i="1"/>
  <c r="J521" i="1"/>
  <c r="AA520" i="1"/>
  <c r="P520" i="1"/>
  <c r="K520" i="1"/>
  <c r="J520" i="1"/>
  <c r="AA519" i="1"/>
  <c r="P519" i="1"/>
  <c r="K519" i="1"/>
  <c r="J519" i="1"/>
  <c r="AA518" i="1"/>
  <c r="P518" i="1"/>
  <c r="K518" i="1"/>
  <c r="J518" i="1"/>
  <c r="AA517" i="1"/>
  <c r="P517" i="1"/>
  <c r="K517" i="1"/>
  <c r="J517" i="1"/>
  <c r="AA516" i="1"/>
  <c r="P516" i="1"/>
  <c r="K516" i="1"/>
  <c r="J516" i="1"/>
  <c r="AA515" i="1"/>
  <c r="P515" i="1"/>
  <c r="K515" i="1"/>
  <c r="J515" i="1"/>
  <c r="AA514" i="1"/>
  <c r="P514" i="1"/>
  <c r="K514" i="1"/>
  <c r="J514" i="1"/>
  <c r="AA513" i="1"/>
  <c r="P513" i="1"/>
  <c r="K513" i="1"/>
  <c r="J513" i="1"/>
  <c r="AA512" i="1"/>
  <c r="P512" i="1"/>
  <c r="K512" i="1"/>
  <c r="J512" i="1"/>
  <c r="AA511" i="1"/>
  <c r="P511" i="1"/>
  <c r="K511" i="1"/>
  <c r="J511" i="1"/>
  <c r="AA510" i="1"/>
  <c r="P510" i="1"/>
  <c r="K510" i="1"/>
  <c r="J510" i="1"/>
  <c r="AA509" i="1"/>
  <c r="P509" i="1"/>
  <c r="K509" i="1"/>
  <c r="J509" i="1"/>
  <c r="AA508" i="1"/>
  <c r="P508" i="1"/>
  <c r="K508" i="1"/>
  <c r="J508" i="1"/>
  <c r="AA507" i="1"/>
  <c r="P507" i="1"/>
  <c r="K507" i="1"/>
  <c r="J507" i="1"/>
  <c r="AA506" i="1"/>
  <c r="P506" i="1"/>
  <c r="K506" i="1"/>
  <c r="J506" i="1"/>
  <c r="AA505" i="1"/>
  <c r="P505" i="1"/>
  <c r="K505" i="1"/>
  <c r="J505" i="1"/>
  <c r="AA504" i="1"/>
  <c r="P504" i="1"/>
  <c r="K504" i="1"/>
  <c r="J504" i="1"/>
  <c r="AA503" i="1"/>
  <c r="P503" i="1"/>
  <c r="K503" i="1"/>
  <c r="J503" i="1"/>
  <c r="AA502" i="1"/>
  <c r="P502" i="1"/>
  <c r="K502" i="1"/>
  <c r="J502" i="1"/>
  <c r="AA501" i="1"/>
  <c r="P501" i="1"/>
  <c r="K501" i="1"/>
  <c r="J501" i="1"/>
  <c r="AA500" i="1"/>
  <c r="P500" i="1"/>
  <c r="K500" i="1"/>
  <c r="J500" i="1"/>
  <c r="AA499" i="1"/>
  <c r="P499" i="1"/>
  <c r="K499" i="1"/>
  <c r="J499" i="1"/>
  <c r="AA498" i="1"/>
  <c r="P498" i="1"/>
  <c r="K498" i="1"/>
  <c r="J498" i="1"/>
  <c r="AA497" i="1"/>
  <c r="P497" i="1"/>
  <c r="K497" i="1"/>
  <c r="J497" i="1"/>
  <c r="AA496" i="1"/>
  <c r="P496" i="1"/>
  <c r="K496" i="1"/>
  <c r="J496" i="1"/>
  <c r="AA495" i="1"/>
  <c r="P495" i="1"/>
  <c r="K495" i="1"/>
  <c r="J495" i="1"/>
  <c r="AA494" i="1"/>
  <c r="P494" i="1"/>
  <c r="K494" i="1"/>
  <c r="J494" i="1"/>
  <c r="AA493" i="1"/>
  <c r="P493" i="1"/>
  <c r="K493" i="1"/>
  <c r="J493" i="1"/>
  <c r="AA492" i="1"/>
  <c r="P492" i="1"/>
  <c r="K492" i="1"/>
  <c r="J492" i="1"/>
  <c r="AA491" i="1"/>
  <c r="P491" i="1"/>
  <c r="K491" i="1"/>
  <c r="J491" i="1"/>
  <c r="AA490" i="1"/>
  <c r="P490" i="1"/>
  <c r="K490" i="1"/>
  <c r="J490" i="1"/>
  <c r="AA489" i="1"/>
  <c r="P489" i="1"/>
  <c r="K489" i="1"/>
  <c r="J489" i="1"/>
  <c r="AA488" i="1"/>
  <c r="P488" i="1"/>
  <c r="K488" i="1"/>
  <c r="J488" i="1"/>
  <c r="AA487" i="1"/>
  <c r="P487" i="1"/>
  <c r="K487" i="1"/>
  <c r="J487" i="1"/>
  <c r="AA486" i="1"/>
  <c r="P486" i="1"/>
  <c r="K486" i="1"/>
  <c r="J486" i="1"/>
  <c r="AA485" i="1"/>
  <c r="P485" i="1"/>
  <c r="K485" i="1"/>
  <c r="J485" i="1"/>
  <c r="AA484" i="1"/>
  <c r="P484" i="1"/>
  <c r="K484" i="1"/>
  <c r="J484" i="1"/>
  <c r="AA483" i="1"/>
  <c r="P483" i="1"/>
  <c r="K483" i="1"/>
  <c r="J483" i="1"/>
  <c r="AA482" i="1"/>
  <c r="P482" i="1"/>
  <c r="K482" i="1"/>
  <c r="J482" i="1"/>
  <c r="AA481" i="1"/>
  <c r="P481" i="1"/>
  <c r="K481" i="1"/>
  <c r="J481" i="1"/>
  <c r="AA480" i="1"/>
  <c r="P480" i="1"/>
  <c r="K480" i="1"/>
  <c r="J480" i="1"/>
  <c r="AA479" i="1"/>
  <c r="P479" i="1"/>
  <c r="K479" i="1"/>
  <c r="J479" i="1"/>
  <c r="AA478" i="1"/>
  <c r="P478" i="1"/>
  <c r="K478" i="1"/>
  <c r="J478" i="1"/>
  <c r="AA477" i="1"/>
  <c r="P477" i="1"/>
  <c r="K477" i="1"/>
  <c r="J477" i="1"/>
  <c r="AA476" i="1"/>
  <c r="P476" i="1"/>
  <c r="K476" i="1"/>
  <c r="J476" i="1"/>
  <c r="AA475" i="1"/>
  <c r="P475" i="1"/>
  <c r="K475" i="1"/>
  <c r="J475" i="1"/>
  <c r="AA474" i="1"/>
  <c r="P474" i="1"/>
  <c r="K474" i="1"/>
  <c r="J474" i="1"/>
  <c r="AA473" i="1"/>
  <c r="P473" i="1"/>
  <c r="K473" i="1"/>
  <c r="J473" i="1"/>
  <c r="AA472" i="1"/>
  <c r="P472" i="1"/>
  <c r="K472" i="1"/>
  <c r="J472" i="1"/>
  <c r="AA471" i="1"/>
  <c r="P471" i="1"/>
  <c r="K471" i="1"/>
  <c r="J471" i="1"/>
  <c r="AA470" i="1"/>
  <c r="P470" i="1"/>
  <c r="K470" i="1"/>
  <c r="J470" i="1"/>
  <c r="AA469" i="1"/>
  <c r="P469" i="1"/>
  <c r="K469" i="1"/>
  <c r="J469" i="1"/>
  <c r="AA468" i="1"/>
  <c r="P468" i="1"/>
  <c r="K468" i="1"/>
  <c r="J468" i="1"/>
  <c r="AA467" i="1"/>
  <c r="P467" i="1"/>
  <c r="K467" i="1"/>
  <c r="J467" i="1"/>
  <c r="AA466" i="1"/>
  <c r="P466" i="1"/>
  <c r="K466" i="1"/>
  <c r="J466" i="1"/>
  <c r="AA465" i="1"/>
  <c r="P465" i="1"/>
  <c r="K465" i="1"/>
  <c r="J465" i="1"/>
  <c r="AA464" i="1"/>
  <c r="P464" i="1"/>
  <c r="K464" i="1"/>
  <c r="J464" i="1"/>
  <c r="AA463" i="1"/>
  <c r="P463" i="1"/>
  <c r="K463" i="1"/>
  <c r="J463" i="1"/>
  <c r="AA462" i="1"/>
  <c r="P462" i="1"/>
  <c r="K462" i="1"/>
  <c r="J462" i="1"/>
  <c r="AA461" i="1"/>
  <c r="P461" i="1"/>
  <c r="K461" i="1"/>
  <c r="J461" i="1"/>
  <c r="AA460" i="1"/>
  <c r="P460" i="1"/>
  <c r="K460" i="1"/>
  <c r="J460" i="1"/>
  <c r="AA459" i="1"/>
  <c r="P459" i="1"/>
  <c r="K459" i="1"/>
  <c r="J459" i="1"/>
  <c r="AA458" i="1"/>
  <c r="P458" i="1"/>
  <c r="K458" i="1"/>
  <c r="J458" i="1"/>
  <c r="AA457" i="1"/>
  <c r="P457" i="1"/>
  <c r="K457" i="1"/>
  <c r="J457" i="1"/>
  <c r="AA456" i="1"/>
  <c r="P456" i="1"/>
  <c r="K456" i="1"/>
  <c r="J456" i="1"/>
  <c r="AA455" i="1"/>
  <c r="P455" i="1"/>
  <c r="K455" i="1"/>
  <c r="J455" i="1"/>
  <c r="AA454" i="1"/>
  <c r="P454" i="1"/>
  <c r="K454" i="1"/>
  <c r="J454" i="1"/>
  <c r="AA453" i="1"/>
  <c r="P453" i="1"/>
  <c r="K453" i="1"/>
  <c r="J453" i="1"/>
  <c r="AA452" i="1"/>
  <c r="P452" i="1"/>
  <c r="K452" i="1"/>
  <c r="J452" i="1"/>
  <c r="AA451" i="1"/>
  <c r="P451" i="1"/>
  <c r="K451" i="1"/>
  <c r="J451" i="1"/>
  <c r="AA450" i="1"/>
  <c r="P450" i="1"/>
  <c r="K450" i="1"/>
  <c r="J450" i="1"/>
  <c r="AA449" i="1"/>
  <c r="P449" i="1"/>
  <c r="K449" i="1"/>
  <c r="J449" i="1"/>
  <c r="AA448" i="1"/>
  <c r="P448" i="1"/>
  <c r="K448" i="1"/>
  <c r="J448" i="1"/>
  <c r="AA447" i="1"/>
  <c r="P447" i="1"/>
  <c r="K447" i="1"/>
  <c r="J447" i="1"/>
  <c r="AA446" i="1"/>
  <c r="P446" i="1"/>
  <c r="K446" i="1"/>
  <c r="J446" i="1"/>
  <c r="AA445" i="1"/>
  <c r="P445" i="1"/>
  <c r="K445" i="1"/>
  <c r="J445" i="1"/>
  <c r="AA444" i="1"/>
  <c r="P444" i="1"/>
  <c r="K444" i="1"/>
  <c r="J444" i="1"/>
  <c r="AA443" i="1"/>
  <c r="P443" i="1"/>
  <c r="K443" i="1"/>
  <c r="J443" i="1"/>
  <c r="AA442" i="1"/>
  <c r="P442" i="1"/>
  <c r="K442" i="1"/>
  <c r="J442" i="1"/>
  <c r="AA441" i="1"/>
  <c r="P441" i="1"/>
  <c r="K441" i="1"/>
  <c r="J441" i="1"/>
  <c r="AA440" i="1"/>
  <c r="P440" i="1"/>
  <c r="K440" i="1"/>
  <c r="J440" i="1"/>
  <c r="AA439" i="1"/>
  <c r="P439" i="1"/>
  <c r="K439" i="1"/>
  <c r="J439" i="1"/>
  <c r="AA438" i="1"/>
  <c r="P438" i="1"/>
  <c r="K438" i="1"/>
  <c r="J438" i="1"/>
  <c r="AA437" i="1"/>
  <c r="P437" i="1"/>
  <c r="K437" i="1"/>
  <c r="J437" i="1"/>
  <c r="AA436" i="1"/>
  <c r="P436" i="1"/>
  <c r="K436" i="1"/>
  <c r="J436" i="1"/>
  <c r="AA435" i="1"/>
  <c r="P435" i="1"/>
  <c r="K435" i="1"/>
  <c r="J435" i="1"/>
  <c r="AA434" i="1"/>
  <c r="P434" i="1"/>
  <c r="K434" i="1"/>
  <c r="J434" i="1"/>
  <c r="AA433" i="1"/>
  <c r="P433" i="1"/>
  <c r="K433" i="1"/>
  <c r="J433" i="1"/>
  <c r="AA432" i="1"/>
  <c r="P432" i="1"/>
  <c r="K432" i="1"/>
  <c r="J432" i="1"/>
  <c r="AA431" i="1"/>
  <c r="P431" i="1"/>
  <c r="K431" i="1"/>
  <c r="J431" i="1"/>
  <c r="AA430" i="1"/>
  <c r="P430" i="1"/>
  <c r="K430" i="1"/>
  <c r="J430" i="1"/>
  <c r="AA429" i="1"/>
  <c r="P429" i="1"/>
  <c r="K429" i="1"/>
  <c r="J429" i="1"/>
  <c r="AA428" i="1"/>
  <c r="P428" i="1"/>
  <c r="K428" i="1"/>
  <c r="J428" i="1"/>
  <c r="AA427" i="1"/>
  <c r="P427" i="1"/>
  <c r="K427" i="1"/>
  <c r="J427" i="1"/>
  <c r="AA426" i="1"/>
  <c r="P426" i="1"/>
  <c r="K426" i="1"/>
  <c r="J426" i="1"/>
  <c r="AA425" i="1"/>
  <c r="P425" i="1"/>
  <c r="K425" i="1"/>
  <c r="J425" i="1"/>
  <c r="AA424" i="1"/>
  <c r="P424" i="1"/>
  <c r="K424" i="1"/>
  <c r="J424" i="1"/>
  <c r="AA423" i="1"/>
  <c r="P423" i="1"/>
  <c r="K423" i="1"/>
  <c r="J423" i="1"/>
  <c r="AA422" i="1"/>
  <c r="P422" i="1"/>
  <c r="K422" i="1"/>
  <c r="J422" i="1"/>
  <c r="AA421" i="1"/>
  <c r="P421" i="1"/>
  <c r="K421" i="1"/>
  <c r="J421" i="1"/>
  <c r="AA420" i="1"/>
  <c r="P420" i="1"/>
  <c r="K420" i="1"/>
  <c r="J420" i="1"/>
  <c r="AA419" i="1"/>
  <c r="P419" i="1"/>
  <c r="K419" i="1"/>
  <c r="J419" i="1"/>
  <c r="AA418" i="1"/>
  <c r="P418" i="1"/>
  <c r="K418" i="1"/>
  <c r="J418" i="1"/>
  <c r="AA417" i="1"/>
  <c r="P417" i="1"/>
  <c r="K417" i="1"/>
  <c r="J417" i="1"/>
  <c r="AA416" i="1"/>
  <c r="P416" i="1"/>
  <c r="K416" i="1"/>
  <c r="J416" i="1"/>
  <c r="AA415" i="1"/>
  <c r="P415" i="1"/>
  <c r="K415" i="1"/>
  <c r="J415" i="1"/>
  <c r="AA414" i="1"/>
  <c r="P414" i="1"/>
  <c r="K414" i="1"/>
  <c r="J414" i="1"/>
  <c r="AA413" i="1"/>
  <c r="P413" i="1"/>
  <c r="K413" i="1"/>
  <c r="J413" i="1"/>
  <c r="AA412" i="1"/>
  <c r="P412" i="1"/>
  <c r="K412" i="1"/>
  <c r="J412" i="1"/>
  <c r="AA411" i="1"/>
  <c r="P411" i="1"/>
  <c r="K411" i="1"/>
  <c r="J411" i="1"/>
  <c r="AA410" i="1"/>
  <c r="P410" i="1"/>
  <c r="K410" i="1"/>
  <c r="J410" i="1"/>
  <c r="AA409" i="1"/>
  <c r="P409" i="1"/>
  <c r="K409" i="1"/>
  <c r="J409" i="1"/>
  <c r="AA408" i="1"/>
  <c r="P408" i="1"/>
  <c r="K408" i="1"/>
  <c r="J408" i="1"/>
  <c r="AA407" i="1"/>
  <c r="P407" i="1"/>
  <c r="K407" i="1"/>
  <c r="J407" i="1"/>
  <c r="AA406" i="1"/>
  <c r="P406" i="1"/>
  <c r="K406" i="1"/>
  <c r="J406" i="1"/>
  <c r="AA405" i="1"/>
  <c r="P405" i="1"/>
  <c r="K405" i="1"/>
  <c r="J405" i="1"/>
  <c r="AA404" i="1"/>
  <c r="P404" i="1"/>
  <c r="K404" i="1"/>
  <c r="J404" i="1"/>
  <c r="AA403" i="1"/>
  <c r="P403" i="1"/>
  <c r="K403" i="1"/>
  <c r="J403" i="1"/>
  <c r="AA402" i="1"/>
  <c r="P402" i="1"/>
  <c r="K402" i="1"/>
  <c r="J402" i="1"/>
  <c r="AA401" i="1"/>
  <c r="P401" i="1"/>
  <c r="K401" i="1"/>
  <c r="J401" i="1"/>
  <c r="AA400" i="1"/>
  <c r="P400" i="1"/>
  <c r="K400" i="1"/>
  <c r="J400" i="1"/>
  <c r="AA399" i="1"/>
  <c r="P399" i="1"/>
  <c r="K399" i="1"/>
  <c r="J399" i="1"/>
  <c r="AA398" i="1"/>
  <c r="P398" i="1"/>
  <c r="K398" i="1"/>
  <c r="J398" i="1"/>
  <c r="AA397" i="1"/>
  <c r="P397" i="1"/>
  <c r="K397" i="1"/>
  <c r="J397" i="1"/>
  <c r="AA396" i="1"/>
  <c r="P396" i="1"/>
  <c r="K396" i="1"/>
  <c r="J396" i="1"/>
  <c r="AA395" i="1"/>
  <c r="P395" i="1"/>
  <c r="K395" i="1"/>
  <c r="J395" i="1"/>
  <c r="AA394" i="1"/>
  <c r="P394" i="1"/>
  <c r="K394" i="1"/>
  <c r="J394" i="1"/>
  <c r="AA393" i="1"/>
  <c r="P393" i="1"/>
  <c r="K393" i="1"/>
  <c r="J393" i="1"/>
  <c r="AA392" i="1"/>
  <c r="P392" i="1"/>
  <c r="K392" i="1"/>
  <c r="J392" i="1"/>
  <c r="AA391" i="1"/>
  <c r="P391" i="1"/>
  <c r="K391" i="1"/>
  <c r="J391" i="1"/>
  <c r="AA390" i="1"/>
  <c r="P390" i="1"/>
  <c r="K390" i="1"/>
  <c r="J390" i="1"/>
  <c r="AA389" i="1"/>
  <c r="P389" i="1"/>
  <c r="K389" i="1"/>
  <c r="J389" i="1"/>
  <c r="AA388" i="1"/>
  <c r="P388" i="1"/>
  <c r="K388" i="1"/>
  <c r="J388" i="1"/>
  <c r="AA387" i="1"/>
  <c r="P387" i="1"/>
  <c r="K387" i="1"/>
  <c r="J387" i="1"/>
  <c r="AA386" i="1"/>
  <c r="P386" i="1"/>
  <c r="K386" i="1"/>
  <c r="J386" i="1"/>
  <c r="AA385" i="1"/>
  <c r="P385" i="1"/>
  <c r="K385" i="1"/>
  <c r="J385" i="1"/>
  <c r="AA384" i="1"/>
  <c r="P384" i="1"/>
  <c r="K384" i="1"/>
  <c r="J384" i="1"/>
  <c r="AA383" i="1"/>
  <c r="P383" i="1"/>
  <c r="K383" i="1"/>
  <c r="J383" i="1"/>
  <c r="AA382" i="1"/>
  <c r="P382" i="1"/>
  <c r="K382" i="1"/>
  <c r="J382" i="1"/>
  <c r="AA381" i="1"/>
  <c r="P381" i="1"/>
  <c r="K381" i="1"/>
  <c r="J381" i="1"/>
  <c r="AA380" i="1"/>
  <c r="P380" i="1"/>
  <c r="K380" i="1"/>
  <c r="J380" i="1"/>
  <c r="AA379" i="1"/>
  <c r="P379" i="1"/>
  <c r="K379" i="1"/>
  <c r="J379" i="1"/>
  <c r="AA378" i="1"/>
  <c r="P378" i="1"/>
  <c r="K378" i="1"/>
  <c r="J378" i="1"/>
  <c r="AA377" i="1"/>
  <c r="P377" i="1"/>
  <c r="K377" i="1"/>
  <c r="J377" i="1"/>
  <c r="AA376" i="1"/>
  <c r="P376" i="1"/>
  <c r="K376" i="1"/>
  <c r="J376" i="1"/>
  <c r="AA375" i="1"/>
  <c r="P375" i="1"/>
  <c r="K375" i="1"/>
  <c r="J375" i="1"/>
  <c r="AA374" i="1"/>
  <c r="P374" i="1"/>
  <c r="K374" i="1"/>
  <c r="J374" i="1"/>
  <c r="AA373" i="1"/>
  <c r="P373" i="1"/>
  <c r="K373" i="1"/>
  <c r="J373" i="1"/>
  <c r="AA372" i="1"/>
  <c r="P372" i="1"/>
  <c r="K372" i="1"/>
  <c r="J372" i="1"/>
  <c r="AA371" i="1"/>
  <c r="P371" i="1"/>
  <c r="K371" i="1"/>
  <c r="J371" i="1"/>
  <c r="AA370" i="1"/>
  <c r="P370" i="1"/>
  <c r="K370" i="1"/>
  <c r="J370" i="1"/>
  <c r="AA369" i="1"/>
  <c r="P369" i="1"/>
  <c r="K369" i="1"/>
  <c r="J369" i="1"/>
  <c r="AA368" i="1"/>
  <c r="P368" i="1"/>
  <c r="K368" i="1"/>
  <c r="J368" i="1"/>
  <c r="AA367" i="1"/>
  <c r="P367" i="1"/>
  <c r="K367" i="1"/>
  <c r="J367" i="1"/>
  <c r="AA366" i="1"/>
  <c r="P366" i="1"/>
  <c r="K366" i="1"/>
  <c r="J366" i="1"/>
  <c r="AA365" i="1"/>
  <c r="P365" i="1"/>
  <c r="K365" i="1"/>
  <c r="J365" i="1"/>
  <c r="AA364" i="1"/>
  <c r="P364" i="1"/>
  <c r="K364" i="1"/>
  <c r="J364" i="1"/>
  <c r="AA363" i="1"/>
  <c r="P363" i="1"/>
  <c r="K363" i="1"/>
  <c r="J363" i="1"/>
  <c r="AA362" i="1"/>
  <c r="P362" i="1"/>
  <c r="K362" i="1"/>
  <c r="J362" i="1"/>
  <c r="AA361" i="1"/>
  <c r="P361" i="1"/>
  <c r="K361" i="1"/>
  <c r="J361" i="1"/>
  <c r="AA360" i="1"/>
  <c r="P360" i="1"/>
  <c r="K360" i="1"/>
  <c r="J360" i="1"/>
  <c r="AA359" i="1"/>
  <c r="P359" i="1"/>
  <c r="K359" i="1"/>
  <c r="J359" i="1"/>
  <c r="AA358" i="1"/>
  <c r="P358" i="1"/>
  <c r="K358" i="1"/>
  <c r="J358" i="1"/>
  <c r="AA357" i="1"/>
  <c r="P357" i="1"/>
  <c r="K357" i="1"/>
  <c r="J357" i="1"/>
  <c r="AA356" i="1"/>
  <c r="P356" i="1"/>
  <c r="K356" i="1"/>
  <c r="J356" i="1"/>
  <c r="AA355" i="1"/>
  <c r="P355" i="1"/>
  <c r="K355" i="1"/>
  <c r="J355" i="1"/>
  <c r="AA354" i="1"/>
  <c r="P354" i="1"/>
  <c r="K354" i="1"/>
  <c r="J354" i="1"/>
  <c r="AA353" i="1"/>
  <c r="P353" i="1"/>
  <c r="K353" i="1"/>
  <c r="J353" i="1"/>
  <c r="AA352" i="1"/>
  <c r="P352" i="1"/>
  <c r="K352" i="1"/>
  <c r="J352" i="1"/>
  <c r="AA351" i="1"/>
  <c r="P351" i="1"/>
  <c r="K351" i="1"/>
  <c r="J351" i="1"/>
  <c r="AA350" i="1"/>
  <c r="P350" i="1"/>
  <c r="K350" i="1"/>
  <c r="J350" i="1"/>
  <c r="AA349" i="1"/>
  <c r="P349" i="1"/>
  <c r="K349" i="1"/>
  <c r="J349" i="1"/>
  <c r="AA348" i="1"/>
  <c r="P348" i="1"/>
  <c r="K348" i="1"/>
  <c r="J348" i="1"/>
  <c r="AA347" i="1"/>
  <c r="P347" i="1"/>
  <c r="K347" i="1"/>
  <c r="J347" i="1"/>
  <c r="AA346" i="1"/>
  <c r="P346" i="1"/>
  <c r="K346" i="1"/>
  <c r="J346" i="1"/>
  <c r="AA345" i="1"/>
  <c r="P345" i="1"/>
  <c r="K345" i="1"/>
  <c r="J345" i="1"/>
  <c r="AA344" i="1"/>
  <c r="P344" i="1"/>
  <c r="K344" i="1"/>
  <c r="J344" i="1"/>
  <c r="AA343" i="1"/>
  <c r="P343" i="1"/>
  <c r="K343" i="1"/>
  <c r="J343" i="1"/>
  <c r="AA342" i="1"/>
  <c r="P342" i="1"/>
  <c r="K342" i="1"/>
  <c r="J342" i="1"/>
  <c r="AA341" i="1"/>
  <c r="P341" i="1"/>
  <c r="K341" i="1"/>
  <c r="J341" i="1"/>
  <c r="AA340" i="1"/>
  <c r="P340" i="1"/>
  <c r="K340" i="1"/>
  <c r="J340" i="1"/>
  <c r="AA339" i="1"/>
  <c r="P339" i="1"/>
  <c r="K339" i="1"/>
  <c r="J339" i="1"/>
  <c r="AA338" i="1"/>
  <c r="P338" i="1"/>
  <c r="K338" i="1"/>
  <c r="J338" i="1"/>
  <c r="AA337" i="1"/>
  <c r="P337" i="1"/>
  <c r="K337" i="1"/>
  <c r="J337" i="1"/>
  <c r="AA336" i="1"/>
  <c r="P336" i="1"/>
  <c r="K336" i="1"/>
  <c r="J336" i="1"/>
  <c r="AA335" i="1"/>
  <c r="P335" i="1"/>
  <c r="K335" i="1"/>
  <c r="J335" i="1"/>
  <c r="AA334" i="1"/>
  <c r="P334" i="1"/>
  <c r="K334" i="1"/>
  <c r="J334" i="1"/>
  <c r="AA333" i="1"/>
  <c r="P333" i="1"/>
  <c r="K333" i="1"/>
  <c r="J333" i="1"/>
  <c r="AA332" i="1"/>
  <c r="P332" i="1"/>
  <c r="K332" i="1"/>
  <c r="J332" i="1"/>
  <c r="AA331" i="1"/>
  <c r="P331" i="1"/>
  <c r="K331" i="1"/>
  <c r="J331" i="1"/>
  <c r="AA330" i="1"/>
  <c r="P330" i="1"/>
  <c r="K330" i="1"/>
  <c r="J330" i="1"/>
  <c r="AA329" i="1"/>
  <c r="P329" i="1"/>
  <c r="K329" i="1"/>
  <c r="J329" i="1"/>
  <c r="AA328" i="1"/>
  <c r="P328" i="1"/>
  <c r="K328" i="1"/>
  <c r="J328" i="1"/>
  <c r="AA327" i="1"/>
  <c r="P327" i="1"/>
  <c r="K327" i="1"/>
  <c r="J327" i="1"/>
  <c r="AA326" i="1"/>
  <c r="P326" i="1"/>
  <c r="K326" i="1"/>
  <c r="J326" i="1"/>
  <c r="AA325" i="1"/>
  <c r="P325" i="1"/>
  <c r="K325" i="1"/>
  <c r="J325" i="1"/>
  <c r="AA324" i="1"/>
  <c r="P324" i="1"/>
  <c r="K324" i="1"/>
  <c r="J324" i="1"/>
  <c r="AA323" i="1"/>
  <c r="P323" i="1"/>
  <c r="K323" i="1"/>
  <c r="J323" i="1"/>
  <c r="AA322" i="1"/>
  <c r="P322" i="1"/>
  <c r="K322" i="1"/>
  <c r="J322" i="1"/>
  <c r="AA321" i="1"/>
  <c r="P321" i="1"/>
  <c r="K321" i="1"/>
  <c r="J321" i="1"/>
  <c r="AA320" i="1"/>
  <c r="K320" i="1" s="1"/>
  <c r="P320" i="1"/>
  <c r="J320" i="1"/>
  <c r="AA319" i="1"/>
  <c r="K319" i="1" s="1"/>
  <c r="P319" i="1"/>
  <c r="J319" i="1"/>
  <c r="AA318" i="1"/>
  <c r="K318" i="1" s="1"/>
  <c r="P318" i="1"/>
  <c r="J318" i="1"/>
  <c r="AA317" i="1"/>
  <c r="K317" i="1" s="1"/>
  <c r="P317" i="1"/>
  <c r="J317" i="1"/>
  <c r="AA316" i="1"/>
  <c r="K316" i="1" s="1"/>
  <c r="P316" i="1"/>
  <c r="J316" i="1"/>
  <c r="AA315" i="1"/>
  <c r="K315" i="1" s="1"/>
  <c r="P315" i="1"/>
  <c r="J315" i="1"/>
  <c r="AA314" i="1"/>
  <c r="K314" i="1" s="1"/>
  <c r="P314" i="1"/>
  <c r="J314" i="1"/>
  <c r="AA313" i="1"/>
  <c r="K313" i="1" s="1"/>
  <c r="P313" i="1"/>
  <c r="J313" i="1"/>
  <c r="AA312" i="1"/>
  <c r="K312" i="1" s="1"/>
  <c r="P312" i="1"/>
  <c r="J312" i="1"/>
  <c r="AA311" i="1"/>
  <c r="K311" i="1" s="1"/>
  <c r="P311" i="1"/>
  <c r="J311" i="1"/>
  <c r="AA310" i="1"/>
  <c r="K310" i="1" s="1"/>
  <c r="P310" i="1"/>
  <c r="J310" i="1"/>
  <c r="AA309" i="1"/>
  <c r="K309" i="1" s="1"/>
  <c r="P309" i="1"/>
  <c r="J309" i="1"/>
  <c r="AA308" i="1"/>
  <c r="K308" i="1" s="1"/>
  <c r="P308" i="1"/>
  <c r="J308" i="1"/>
  <c r="AA307" i="1"/>
  <c r="K307" i="1" s="1"/>
  <c r="P307" i="1"/>
  <c r="J307" i="1"/>
  <c r="AA306" i="1"/>
  <c r="K306" i="1" s="1"/>
  <c r="P306" i="1"/>
  <c r="J306" i="1"/>
  <c r="AA305" i="1"/>
  <c r="K305" i="1" s="1"/>
  <c r="P305" i="1"/>
  <c r="J305" i="1"/>
  <c r="AA304" i="1"/>
  <c r="K304" i="1" s="1"/>
  <c r="P304" i="1"/>
  <c r="J304" i="1"/>
  <c r="AA303" i="1"/>
  <c r="K303" i="1" s="1"/>
  <c r="P303" i="1"/>
  <c r="J303" i="1"/>
  <c r="AA302" i="1"/>
  <c r="K302" i="1" s="1"/>
  <c r="P302" i="1"/>
  <c r="J302" i="1"/>
  <c r="AA301" i="1"/>
  <c r="K301" i="1" s="1"/>
  <c r="P301" i="1"/>
  <c r="J301" i="1"/>
  <c r="AA300" i="1"/>
  <c r="K300" i="1" s="1"/>
  <c r="P300" i="1"/>
  <c r="J300" i="1"/>
  <c r="AA299" i="1"/>
  <c r="K299" i="1" s="1"/>
  <c r="P299" i="1"/>
  <c r="J299" i="1"/>
  <c r="AA298" i="1"/>
  <c r="K298" i="1" s="1"/>
  <c r="P298" i="1"/>
  <c r="J298" i="1"/>
  <c r="AA297" i="1"/>
  <c r="K297" i="1" s="1"/>
  <c r="P297" i="1"/>
  <c r="J297" i="1"/>
  <c r="AA296" i="1"/>
  <c r="K296" i="1" s="1"/>
  <c r="P296" i="1"/>
  <c r="J296" i="1"/>
  <c r="AA295" i="1"/>
  <c r="K295" i="1" s="1"/>
  <c r="P295" i="1"/>
  <c r="J295" i="1"/>
  <c r="AA294" i="1"/>
  <c r="K294" i="1" s="1"/>
  <c r="P294" i="1"/>
  <c r="J294" i="1"/>
  <c r="AA293" i="1"/>
  <c r="K293" i="1" s="1"/>
  <c r="P293" i="1"/>
  <c r="J293" i="1"/>
  <c r="AA292" i="1"/>
  <c r="K292" i="1" s="1"/>
  <c r="P292" i="1"/>
  <c r="J292" i="1"/>
  <c r="AA291" i="1"/>
  <c r="K291" i="1" s="1"/>
  <c r="P291" i="1"/>
  <c r="J291" i="1"/>
  <c r="AA290" i="1"/>
  <c r="K290" i="1" s="1"/>
  <c r="P290" i="1"/>
  <c r="J290" i="1"/>
  <c r="AA289" i="1"/>
  <c r="K289" i="1" s="1"/>
  <c r="P289" i="1"/>
  <c r="J289" i="1"/>
  <c r="AA288" i="1"/>
  <c r="K288" i="1" s="1"/>
  <c r="P288" i="1"/>
  <c r="J288" i="1"/>
  <c r="AA287" i="1"/>
  <c r="K287" i="1" s="1"/>
  <c r="P287" i="1"/>
  <c r="J287" i="1"/>
  <c r="AA286" i="1"/>
  <c r="K286" i="1" s="1"/>
  <c r="P286" i="1"/>
  <c r="J286" i="1"/>
  <c r="AA285" i="1"/>
  <c r="K285" i="1" s="1"/>
  <c r="P285" i="1"/>
  <c r="J285" i="1"/>
  <c r="AA284" i="1"/>
  <c r="K284" i="1" s="1"/>
  <c r="P284" i="1"/>
  <c r="J284" i="1"/>
  <c r="AA283" i="1"/>
  <c r="K283" i="1" s="1"/>
  <c r="P283" i="1"/>
  <c r="J283" i="1"/>
  <c r="AA282" i="1"/>
  <c r="K282" i="1" s="1"/>
  <c r="P282" i="1"/>
  <c r="J282" i="1"/>
  <c r="AA281" i="1"/>
  <c r="K281" i="1" s="1"/>
  <c r="P281" i="1"/>
  <c r="J281" i="1"/>
  <c r="AA280" i="1"/>
  <c r="K280" i="1" s="1"/>
  <c r="P280" i="1"/>
  <c r="J280" i="1"/>
  <c r="AA279" i="1"/>
  <c r="K279" i="1" s="1"/>
  <c r="P279" i="1"/>
  <c r="J279" i="1"/>
  <c r="AA278" i="1"/>
  <c r="K278" i="1" s="1"/>
  <c r="P278" i="1"/>
  <c r="J278" i="1"/>
  <c r="AA277" i="1"/>
  <c r="K277" i="1" s="1"/>
  <c r="P277" i="1"/>
  <c r="J277" i="1"/>
  <c r="AA276" i="1"/>
  <c r="K276" i="1" s="1"/>
  <c r="P276" i="1"/>
  <c r="J276" i="1"/>
  <c r="AA275" i="1"/>
  <c r="K275" i="1" s="1"/>
  <c r="P275" i="1"/>
  <c r="J275" i="1"/>
  <c r="AA274" i="1"/>
  <c r="K274" i="1" s="1"/>
  <c r="P274" i="1"/>
  <c r="J274" i="1"/>
  <c r="AA273" i="1"/>
  <c r="K273" i="1" s="1"/>
  <c r="P273" i="1"/>
  <c r="J273" i="1"/>
  <c r="AA272" i="1"/>
  <c r="K272" i="1" s="1"/>
  <c r="P272" i="1"/>
  <c r="J272" i="1"/>
  <c r="AA271" i="1"/>
  <c r="K271" i="1" s="1"/>
  <c r="P271" i="1"/>
  <c r="J271" i="1"/>
  <c r="AA270" i="1"/>
  <c r="K270" i="1" s="1"/>
  <c r="P270" i="1"/>
  <c r="J270" i="1"/>
  <c r="AA269" i="1"/>
  <c r="K269" i="1" s="1"/>
  <c r="P269" i="1"/>
  <c r="J269" i="1"/>
  <c r="AA268" i="1"/>
  <c r="K268" i="1" s="1"/>
  <c r="P268" i="1"/>
  <c r="J268" i="1"/>
  <c r="AA267" i="1"/>
  <c r="K267" i="1" s="1"/>
  <c r="P267" i="1"/>
  <c r="J267" i="1"/>
  <c r="AA266" i="1"/>
  <c r="K266" i="1" s="1"/>
  <c r="P266" i="1"/>
  <c r="J266" i="1"/>
  <c r="AA265" i="1"/>
  <c r="K265" i="1" s="1"/>
  <c r="P265" i="1"/>
  <c r="J265" i="1"/>
  <c r="AA264" i="1"/>
  <c r="K264" i="1" s="1"/>
  <c r="P264" i="1"/>
  <c r="J264" i="1"/>
  <c r="AA263" i="1"/>
  <c r="K263" i="1" s="1"/>
  <c r="P263" i="1"/>
  <c r="J263" i="1"/>
  <c r="AA262" i="1"/>
  <c r="K262" i="1" s="1"/>
  <c r="P262" i="1"/>
  <c r="J262" i="1"/>
  <c r="AA261" i="1"/>
  <c r="K261" i="1" s="1"/>
  <c r="P261" i="1"/>
  <c r="J261" i="1"/>
  <c r="AA260" i="1"/>
  <c r="K260" i="1" s="1"/>
  <c r="P260" i="1"/>
  <c r="J260" i="1"/>
  <c r="AA259" i="1"/>
  <c r="K259" i="1" s="1"/>
  <c r="P259" i="1"/>
  <c r="J259" i="1"/>
  <c r="AA258" i="1"/>
  <c r="K258" i="1" s="1"/>
  <c r="P258" i="1"/>
  <c r="J258" i="1"/>
  <c r="AA257" i="1"/>
  <c r="K257" i="1" s="1"/>
  <c r="P257" i="1"/>
  <c r="J257" i="1"/>
  <c r="AA256" i="1"/>
  <c r="K256" i="1" s="1"/>
  <c r="P256" i="1"/>
  <c r="J256" i="1"/>
  <c r="AA255" i="1"/>
  <c r="K255" i="1" s="1"/>
  <c r="P255" i="1"/>
  <c r="J255" i="1"/>
  <c r="AA254" i="1"/>
  <c r="K254" i="1" s="1"/>
  <c r="P254" i="1"/>
  <c r="J254" i="1"/>
  <c r="AA253" i="1"/>
  <c r="K253" i="1" s="1"/>
  <c r="P253" i="1"/>
  <c r="J253" i="1"/>
  <c r="AA252" i="1"/>
  <c r="K252" i="1" s="1"/>
  <c r="P252" i="1"/>
  <c r="J252" i="1"/>
  <c r="AA251" i="1"/>
  <c r="K251" i="1" s="1"/>
  <c r="P251" i="1"/>
  <c r="J251" i="1"/>
  <c r="AA250" i="1"/>
  <c r="K250" i="1" s="1"/>
  <c r="P250" i="1"/>
  <c r="J250" i="1"/>
  <c r="AA249" i="1"/>
  <c r="K249" i="1" s="1"/>
  <c r="P249" i="1"/>
  <c r="J249" i="1"/>
  <c r="AA248" i="1"/>
  <c r="K248" i="1" s="1"/>
  <c r="P248" i="1"/>
  <c r="J248" i="1"/>
  <c r="AA247" i="1"/>
  <c r="K247" i="1" s="1"/>
  <c r="P247" i="1"/>
  <c r="J247" i="1"/>
  <c r="AA246" i="1"/>
  <c r="K246" i="1" s="1"/>
  <c r="P246" i="1"/>
  <c r="J246" i="1"/>
  <c r="AA245" i="1"/>
  <c r="K245" i="1" s="1"/>
  <c r="P245" i="1"/>
  <c r="J245" i="1"/>
  <c r="AA244" i="1"/>
  <c r="K244" i="1" s="1"/>
  <c r="P244" i="1"/>
  <c r="J244" i="1"/>
  <c r="AA243" i="1"/>
  <c r="K243" i="1" s="1"/>
  <c r="P243" i="1"/>
  <c r="J243" i="1"/>
  <c r="AA242" i="1"/>
  <c r="K242" i="1" s="1"/>
  <c r="P242" i="1"/>
  <c r="J242" i="1"/>
  <c r="AA241" i="1"/>
  <c r="K241" i="1" s="1"/>
  <c r="P241" i="1"/>
  <c r="J241" i="1"/>
  <c r="AA240" i="1"/>
  <c r="K240" i="1" s="1"/>
  <c r="P240" i="1"/>
  <c r="J240" i="1"/>
  <c r="AA239" i="1"/>
  <c r="K239" i="1" s="1"/>
  <c r="P239" i="1"/>
  <c r="J239" i="1"/>
  <c r="AA238" i="1"/>
  <c r="K238" i="1" s="1"/>
  <c r="P238" i="1"/>
  <c r="J238" i="1"/>
  <c r="AA237" i="1"/>
  <c r="K237" i="1" s="1"/>
  <c r="P237" i="1"/>
  <c r="J237" i="1"/>
  <c r="AA236" i="1"/>
  <c r="K236" i="1" s="1"/>
  <c r="P236" i="1"/>
  <c r="J236" i="1"/>
  <c r="AA235" i="1"/>
  <c r="K235" i="1" s="1"/>
  <c r="P235" i="1"/>
  <c r="J235" i="1"/>
  <c r="AA234" i="1"/>
  <c r="K234" i="1" s="1"/>
  <c r="P234" i="1"/>
  <c r="J234" i="1"/>
  <c r="AA233" i="1"/>
  <c r="K233" i="1" s="1"/>
  <c r="P233" i="1"/>
  <c r="J233" i="1"/>
  <c r="AA232" i="1"/>
  <c r="K232" i="1" s="1"/>
  <c r="P232" i="1"/>
  <c r="J232" i="1"/>
  <c r="AA231" i="1"/>
  <c r="K231" i="1" s="1"/>
  <c r="P231" i="1"/>
  <c r="J231" i="1"/>
  <c r="AA230" i="1"/>
  <c r="K230" i="1" s="1"/>
  <c r="P230" i="1"/>
  <c r="J230" i="1"/>
  <c r="AA229" i="1"/>
  <c r="K229" i="1" s="1"/>
  <c r="P229" i="1"/>
  <c r="J229" i="1"/>
  <c r="AA228" i="1"/>
  <c r="K228" i="1" s="1"/>
  <c r="P228" i="1"/>
  <c r="J228" i="1"/>
  <c r="AA227" i="1"/>
  <c r="K227" i="1" s="1"/>
  <c r="P227" i="1"/>
  <c r="J227" i="1"/>
  <c r="AA226" i="1"/>
  <c r="K226" i="1" s="1"/>
  <c r="P226" i="1"/>
  <c r="J226" i="1"/>
  <c r="AA225" i="1"/>
  <c r="K225" i="1" s="1"/>
  <c r="P225" i="1"/>
  <c r="J225" i="1"/>
  <c r="AA224" i="1"/>
  <c r="K224" i="1" s="1"/>
  <c r="P224" i="1"/>
  <c r="J224" i="1"/>
  <c r="AA223" i="1"/>
  <c r="K223" i="1" s="1"/>
  <c r="P223" i="1"/>
  <c r="J223" i="1"/>
  <c r="AA222" i="1"/>
  <c r="K222" i="1" s="1"/>
  <c r="P222" i="1"/>
  <c r="J222" i="1"/>
  <c r="AA221" i="1"/>
  <c r="K221" i="1" s="1"/>
  <c r="P221" i="1"/>
  <c r="J221" i="1"/>
  <c r="AA220" i="1"/>
  <c r="K220" i="1" s="1"/>
  <c r="P220" i="1"/>
  <c r="J220" i="1"/>
  <c r="AA219" i="1"/>
  <c r="K219" i="1" s="1"/>
  <c r="P219" i="1"/>
  <c r="J219" i="1"/>
  <c r="AA218" i="1"/>
  <c r="K218" i="1" s="1"/>
  <c r="P218" i="1"/>
  <c r="J218" i="1"/>
  <c r="AA217" i="1"/>
  <c r="K217" i="1" s="1"/>
  <c r="P217" i="1"/>
  <c r="J217" i="1"/>
  <c r="AA216" i="1"/>
  <c r="K216" i="1" s="1"/>
  <c r="P216" i="1"/>
  <c r="J216" i="1"/>
  <c r="AA215" i="1"/>
  <c r="K215" i="1" s="1"/>
  <c r="P215" i="1"/>
  <c r="J215" i="1"/>
  <c r="AA214" i="1"/>
  <c r="K214" i="1" s="1"/>
  <c r="P214" i="1"/>
  <c r="J214" i="1"/>
  <c r="AA213" i="1"/>
  <c r="K213" i="1" s="1"/>
  <c r="P213" i="1"/>
  <c r="J213" i="1"/>
  <c r="AA212" i="1"/>
  <c r="K212" i="1" s="1"/>
  <c r="P212" i="1"/>
  <c r="J212" i="1"/>
  <c r="AA211" i="1"/>
  <c r="K211" i="1" s="1"/>
  <c r="P211" i="1"/>
  <c r="J211" i="1"/>
  <c r="AA210" i="1"/>
  <c r="K210" i="1" s="1"/>
  <c r="P210" i="1"/>
  <c r="J210" i="1"/>
  <c r="AA209" i="1"/>
  <c r="K209" i="1" s="1"/>
  <c r="P209" i="1"/>
  <c r="J209" i="1"/>
  <c r="AA208" i="1"/>
  <c r="K208" i="1" s="1"/>
  <c r="P208" i="1"/>
  <c r="J208" i="1"/>
  <c r="AA207" i="1"/>
  <c r="K207" i="1" s="1"/>
  <c r="P207" i="1"/>
  <c r="J207" i="1"/>
  <c r="AA206" i="1"/>
  <c r="K206" i="1" s="1"/>
  <c r="P206" i="1"/>
  <c r="J206" i="1"/>
  <c r="AA205" i="1"/>
  <c r="K205" i="1" s="1"/>
  <c r="P205" i="1"/>
  <c r="J205" i="1"/>
  <c r="AA204" i="1"/>
  <c r="K204" i="1" s="1"/>
  <c r="P204" i="1"/>
  <c r="J204" i="1"/>
  <c r="AA203" i="1"/>
  <c r="K203" i="1" s="1"/>
  <c r="P203" i="1"/>
  <c r="J203" i="1"/>
  <c r="AA202" i="1"/>
  <c r="K202" i="1" s="1"/>
  <c r="P202" i="1"/>
  <c r="J202" i="1"/>
  <c r="AA201" i="1"/>
  <c r="K201" i="1" s="1"/>
  <c r="P201" i="1"/>
  <c r="J201" i="1"/>
  <c r="AA200" i="1"/>
  <c r="K200" i="1" s="1"/>
  <c r="P200" i="1"/>
  <c r="J200" i="1"/>
  <c r="AA199" i="1"/>
  <c r="K199" i="1" s="1"/>
  <c r="P199" i="1"/>
  <c r="J199" i="1"/>
  <c r="AA198" i="1"/>
  <c r="K198" i="1" s="1"/>
  <c r="P198" i="1"/>
  <c r="J198" i="1"/>
  <c r="AA197" i="1"/>
  <c r="K197" i="1" s="1"/>
  <c r="P197" i="1"/>
  <c r="J197" i="1"/>
  <c r="AA196" i="1"/>
  <c r="K196" i="1" s="1"/>
  <c r="P196" i="1"/>
  <c r="J196" i="1"/>
  <c r="AA195" i="1"/>
  <c r="K195" i="1" s="1"/>
  <c r="P195" i="1"/>
  <c r="J195" i="1"/>
  <c r="AA194" i="1"/>
  <c r="K194" i="1" s="1"/>
  <c r="P194" i="1"/>
  <c r="J194" i="1"/>
  <c r="AA193" i="1"/>
  <c r="K193" i="1" s="1"/>
  <c r="P193" i="1"/>
  <c r="J193" i="1"/>
  <c r="AA192" i="1"/>
  <c r="K192" i="1" s="1"/>
  <c r="P192" i="1"/>
  <c r="J192" i="1"/>
  <c r="AA191" i="1"/>
  <c r="K191" i="1" s="1"/>
  <c r="P191" i="1"/>
  <c r="J191" i="1"/>
  <c r="AA190" i="1"/>
  <c r="K190" i="1" s="1"/>
  <c r="P190" i="1"/>
  <c r="J190" i="1"/>
  <c r="AA189" i="1"/>
  <c r="K189" i="1" s="1"/>
  <c r="P189" i="1"/>
  <c r="J189" i="1"/>
  <c r="AA188" i="1"/>
  <c r="K188" i="1" s="1"/>
  <c r="P188" i="1"/>
  <c r="J188" i="1"/>
  <c r="AA187" i="1"/>
  <c r="K187" i="1" s="1"/>
  <c r="P187" i="1"/>
  <c r="J187" i="1"/>
  <c r="AA186" i="1"/>
  <c r="K186" i="1" s="1"/>
  <c r="P186" i="1"/>
  <c r="J186" i="1"/>
  <c r="AA185" i="1"/>
  <c r="K185" i="1" s="1"/>
  <c r="P185" i="1"/>
  <c r="J185" i="1"/>
  <c r="AA184" i="1"/>
  <c r="K184" i="1" s="1"/>
  <c r="P184" i="1"/>
  <c r="J184" i="1"/>
  <c r="AA183" i="1"/>
  <c r="K183" i="1" s="1"/>
  <c r="P183" i="1"/>
  <c r="J183" i="1"/>
  <c r="AA182" i="1"/>
  <c r="K182" i="1" s="1"/>
  <c r="P182" i="1"/>
  <c r="J182" i="1"/>
  <c r="AA181" i="1"/>
  <c r="K181" i="1" s="1"/>
  <c r="P181" i="1"/>
  <c r="J181" i="1"/>
  <c r="AA180" i="1"/>
  <c r="K180" i="1" s="1"/>
  <c r="P180" i="1"/>
  <c r="J180" i="1"/>
  <c r="AA179" i="1"/>
  <c r="K179" i="1" s="1"/>
  <c r="P179" i="1"/>
  <c r="J179" i="1"/>
  <c r="AA178" i="1"/>
  <c r="K178" i="1" s="1"/>
  <c r="P178" i="1"/>
  <c r="J178" i="1"/>
  <c r="AA177" i="1"/>
  <c r="K177" i="1" s="1"/>
  <c r="P177" i="1"/>
  <c r="J177" i="1"/>
  <c r="AA176" i="1"/>
  <c r="K176" i="1" s="1"/>
  <c r="P176" i="1"/>
  <c r="J176" i="1"/>
  <c r="AA175" i="1"/>
  <c r="K175" i="1" s="1"/>
  <c r="P175" i="1"/>
  <c r="J175" i="1"/>
  <c r="AA174" i="1"/>
  <c r="K174" i="1" s="1"/>
  <c r="P174" i="1"/>
  <c r="J174" i="1"/>
  <c r="AA173" i="1"/>
  <c r="K173" i="1" s="1"/>
  <c r="P173" i="1"/>
  <c r="J173" i="1"/>
  <c r="AA172" i="1"/>
  <c r="K172" i="1" s="1"/>
  <c r="P172" i="1"/>
  <c r="J172" i="1"/>
  <c r="AA171" i="1"/>
  <c r="K171" i="1" s="1"/>
  <c r="P171" i="1"/>
  <c r="J171" i="1"/>
  <c r="AA170" i="1"/>
  <c r="K170" i="1" s="1"/>
  <c r="P170" i="1"/>
  <c r="J170" i="1"/>
  <c r="AA169" i="1"/>
  <c r="K169" i="1" s="1"/>
  <c r="P169" i="1"/>
  <c r="J169" i="1"/>
  <c r="AA168" i="1"/>
  <c r="K168" i="1" s="1"/>
  <c r="P168" i="1"/>
  <c r="J168" i="1"/>
  <c r="AA167" i="1"/>
  <c r="K167" i="1" s="1"/>
  <c r="P167" i="1"/>
  <c r="J167" i="1"/>
  <c r="AA166" i="1"/>
  <c r="K166" i="1" s="1"/>
  <c r="P166" i="1"/>
  <c r="J166" i="1"/>
  <c r="AA165" i="1"/>
  <c r="K165" i="1" s="1"/>
  <c r="P165" i="1"/>
  <c r="J165" i="1"/>
  <c r="AA164" i="1"/>
  <c r="K164" i="1" s="1"/>
  <c r="P164" i="1"/>
  <c r="J164" i="1"/>
  <c r="AA163" i="1"/>
  <c r="K163" i="1" s="1"/>
  <c r="P163" i="1"/>
  <c r="J163" i="1"/>
  <c r="AA162" i="1"/>
  <c r="K162" i="1" s="1"/>
  <c r="P162" i="1"/>
  <c r="J162" i="1"/>
  <c r="AA161" i="1"/>
  <c r="K161" i="1" s="1"/>
  <c r="P161" i="1"/>
  <c r="J161" i="1"/>
  <c r="AA160" i="1"/>
  <c r="K160" i="1" s="1"/>
  <c r="P160" i="1"/>
  <c r="J160" i="1"/>
  <c r="AA159" i="1"/>
  <c r="K159" i="1" s="1"/>
  <c r="P159" i="1"/>
  <c r="J159" i="1"/>
  <c r="AA158" i="1"/>
  <c r="K158" i="1" s="1"/>
  <c r="P158" i="1"/>
  <c r="J158" i="1"/>
  <c r="AA157" i="1"/>
  <c r="K157" i="1" s="1"/>
  <c r="P157" i="1"/>
  <c r="J157" i="1"/>
  <c r="AA156" i="1"/>
  <c r="K156" i="1" s="1"/>
  <c r="P156" i="1"/>
  <c r="J156" i="1"/>
  <c r="AA155" i="1"/>
  <c r="K155" i="1" s="1"/>
  <c r="P155" i="1"/>
  <c r="J155" i="1"/>
  <c r="AA154" i="1"/>
  <c r="K154" i="1" s="1"/>
  <c r="P154" i="1"/>
  <c r="J154" i="1"/>
  <c r="AA153" i="1"/>
  <c r="K153" i="1" s="1"/>
  <c r="P153" i="1"/>
  <c r="J153" i="1"/>
  <c r="AA152" i="1"/>
  <c r="K152" i="1" s="1"/>
  <c r="P152" i="1"/>
  <c r="J152" i="1"/>
  <c r="AA151" i="1"/>
  <c r="K151" i="1" s="1"/>
  <c r="P151" i="1"/>
  <c r="J151" i="1"/>
  <c r="AA150" i="1"/>
  <c r="K150" i="1" s="1"/>
  <c r="P150" i="1"/>
  <c r="J150" i="1"/>
  <c r="AA149" i="1"/>
  <c r="K149" i="1" s="1"/>
  <c r="P149" i="1"/>
  <c r="J149" i="1"/>
  <c r="AA148" i="1"/>
  <c r="K148" i="1" s="1"/>
  <c r="P148" i="1"/>
  <c r="J148" i="1"/>
  <c r="AA147" i="1"/>
  <c r="K147" i="1" s="1"/>
  <c r="P147" i="1"/>
  <c r="J147" i="1"/>
  <c r="AA146" i="1"/>
  <c r="K146" i="1" s="1"/>
  <c r="P146" i="1"/>
  <c r="J146" i="1"/>
  <c r="AA145" i="1"/>
  <c r="K145" i="1" s="1"/>
  <c r="P145" i="1"/>
  <c r="J145" i="1"/>
  <c r="AA144" i="1"/>
  <c r="K144" i="1" s="1"/>
  <c r="P144" i="1"/>
  <c r="J144" i="1"/>
  <c r="AA143" i="1"/>
  <c r="K143" i="1" s="1"/>
  <c r="P143" i="1"/>
  <c r="J143" i="1"/>
  <c r="AA142" i="1"/>
  <c r="K142" i="1" s="1"/>
  <c r="P142" i="1"/>
  <c r="J142" i="1"/>
  <c r="AA141" i="1"/>
  <c r="K141" i="1" s="1"/>
  <c r="P141" i="1"/>
  <c r="J141" i="1"/>
  <c r="AA140" i="1"/>
  <c r="K140" i="1" s="1"/>
  <c r="P140" i="1"/>
  <c r="J140" i="1"/>
  <c r="AA139" i="1"/>
  <c r="K139" i="1" s="1"/>
  <c r="P139" i="1"/>
  <c r="J139" i="1"/>
  <c r="AA138" i="1"/>
  <c r="K138" i="1" s="1"/>
  <c r="P138" i="1"/>
  <c r="J138" i="1"/>
  <c r="AA137" i="1"/>
  <c r="K137" i="1" s="1"/>
  <c r="P137" i="1"/>
  <c r="J137" i="1"/>
  <c r="AA136" i="1"/>
  <c r="K136" i="1" s="1"/>
  <c r="P136" i="1"/>
  <c r="J136" i="1"/>
  <c r="AA135" i="1"/>
  <c r="K135" i="1" s="1"/>
  <c r="P135" i="1"/>
  <c r="J135" i="1"/>
  <c r="AA134" i="1"/>
  <c r="K134" i="1" s="1"/>
  <c r="P134" i="1"/>
  <c r="J134" i="1"/>
  <c r="AA133" i="1"/>
  <c r="K133" i="1" s="1"/>
  <c r="P133" i="1"/>
  <c r="J133" i="1"/>
  <c r="AA132" i="1"/>
  <c r="K132" i="1" s="1"/>
  <c r="P132" i="1"/>
  <c r="J132" i="1"/>
  <c r="AA131" i="1"/>
  <c r="K131" i="1" s="1"/>
  <c r="P131" i="1"/>
  <c r="J131" i="1"/>
  <c r="AA130" i="1"/>
  <c r="K130" i="1" s="1"/>
  <c r="P130" i="1"/>
  <c r="J130" i="1"/>
  <c r="AA129" i="1"/>
  <c r="K129" i="1" s="1"/>
  <c r="P129" i="1"/>
  <c r="J129" i="1"/>
  <c r="AA128" i="1"/>
  <c r="K128" i="1" s="1"/>
  <c r="P128" i="1"/>
  <c r="J128" i="1"/>
  <c r="AA127" i="1"/>
  <c r="K127" i="1" s="1"/>
  <c r="P127" i="1"/>
  <c r="J127" i="1"/>
  <c r="AA126" i="1"/>
  <c r="K126" i="1" s="1"/>
  <c r="P126" i="1"/>
  <c r="J126" i="1"/>
  <c r="AA125" i="1"/>
  <c r="K125" i="1" s="1"/>
  <c r="P125" i="1"/>
  <c r="J125" i="1"/>
  <c r="AA124" i="1"/>
  <c r="K124" i="1" s="1"/>
  <c r="P124" i="1"/>
  <c r="J124" i="1"/>
  <c r="AA123" i="1"/>
  <c r="K123" i="1" s="1"/>
  <c r="P123" i="1"/>
  <c r="J123" i="1"/>
  <c r="AA122" i="1"/>
  <c r="K122" i="1" s="1"/>
  <c r="P122" i="1"/>
  <c r="J122" i="1"/>
  <c r="AA121" i="1"/>
  <c r="K121" i="1" s="1"/>
  <c r="P121" i="1"/>
  <c r="J121" i="1"/>
  <c r="AA120" i="1"/>
  <c r="K120" i="1" s="1"/>
  <c r="P120" i="1"/>
  <c r="J120" i="1"/>
  <c r="AA119" i="1"/>
  <c r="K119" i="1" s="1"/>
  <c r="P119" i="1"/>
  <c r="J119" i="1"/>
  <c r="AA118" i="1"/>
  <c r="K118" i="1" s="1"/>
  <c r="P118" i="1"/>
  <c r="J118" i="1"/>
  <c r="AA117" i="1"/>
  <c r="K117" i="1" s="1"/>
  <c r="P117" i="1"/>
  <c r="J117" i="1"/>
  <c r="AA116" i="1"/>
  <c r="K116" i="1" s="1"/>
  <c r="P116" i="1"/>
  <c r="J116" i="1"/>
  <c r="AA115" i="1"/>
  <c r="K115" i="1" s="1"/>
  <c r="P115" i="1"/>
  <c r="J115" i="1"/>
  <c r="AA114" i="1"/>
  <c r="K114" i="1" s="1"/>
  <c r="P114" i="1"/>
  <c r="J114" i="1"/>
  <c r="AA113" i="1"/>
  <c r="K113" i="1" s="1"/>
  <c r="P113" i="1"/>
  <c r="J113" i="1"/>
  <c r="AA112" i="1"/>
  <c r="K112" i="1" s="1"/>
  <c r="P112" i="1"/>
  <c r="J112" i="1"/>
  <c r="AA111" i="1"/>
  <c r="K111" i="1" s="1"/>
  <c r="P111" i="1"/>
  <c r="J111" i="1"/>
  <c r="AA110" i="1"/>
  <c r="K110" i="1" s="1"/>
  <c r="P110" i="1"/>
  <c r="J110" i="1"/>
  <c r="AA109" i="1"/>
  <c r="K109" i="1" s="1"/>
  <c r="P109" i="1"/>
  <c r="J109" i="1"/>
  <c r="AA108" i="1"/>
  <c r="K108" i="1" s="1"/>
  <c r="P108" i="1"/>
  <c r="J108" i="1"/>
  <c r="AA107" i="1"/>
  <c r="K107" i="1" s="1"/>
  <c r="P107" i="1"/>
  <c r="J107" i="1"/>
  <c r="AA106" i="1"/>
  <c r="K106" i="1" s="1"/>
  <c r="P106" i="1"/>
  <c r="J106" i="1"/>
  <c r="AA105" i="1"/>
  <c r="K105" i="1" s="1"/>
  <c r="P105" i="1"/>
  <c r="J105" i="1"/>
  <c r="AA104" i="1"/>
  <c r="K104" i="1" s="1"/>
  <c r="P104" i="1"/>
  <c r="J104" i="1"/>
  <c r="AA103" i="1"/>
  <c r="K103" i="1" s="1"/>
  <c r="P103" i="1"/>
  <c r="J103" i="1"/>
  <c r="AA102" i="1"/>
  <c r="K102" i="1" s="1"/>
  <c r="P102" i="1"/>
  <c r="J102" i="1"/>
  <c r="AA101" i="1"/>
  <c r="K101" i="1" s="1"/>
  <c r="P101" i="1"/>
  <c r="J101" i="1"/>
  <c r="AA100" i="1"/>
  <c r="K100" i="1" s="1"/>
  <c r="P100" i="1"/>
  <c r="J100" i="1"/>
  <c r="AA99" i="1"/>
  <c r="K99" i="1" s="1"/>
  <c r="P99" i="1"/>
  <c r="J99" i="1"/>
  <c r="AA98" i="1"/>
  <c r="K98" i="1" s="1"/>
  <c r="P98" i="1"/>
  <c r="J98" i="1"/>
  <c r="AA97" i="1"/>
  <c r="K97" i="1" s="1"/>
  <c r="P97" i="1"/>
  <c r="J97" i="1"/>
  <c r="AA96" i="1"/>
  <c r="K96" i="1" s="1"/>
  <c r="P96" i="1"/>
  <c r="J96" i="1"/>
  <c r="AA95" i="1"/>
  <c r="K95" i="1" s="1"/>
  <c r="P95" i="1"/>
  <c r="J95" i="1"/>
  <c r="AA94" i="1"/>
  <c r="K94" i="1" s="1"/>
  <c r="P94" i="1"/>
  <c r="J94" i="1"/>
  <c r="AA93" i="1"/>
  <c r="K93" i="1" s="1"/>
  <c r="P93" i="1"/>
  <c r="J93" i="1"/>
  <c r="AA92" i="1"/>
  <c r="K92" i="1" s="1"/>
  <c r="P92" i="1"/>
  <c r="J92" i="1"/>
  <c r="AA91" i="1"/>
  <c r="K91" i="1" s="1"/>
  <c r="P91" i="1"/>
  <c r="J91" i="1"/>
  <c r="AA90" i="1"/>
  <c r="K90" i="1" s="1"/>
  <c r="P90" i="1"/>
  <c r="J90" i="1"/>
  <c r="AA89" i="1"/>
  <c r="K89" i="1" s="1"/>
  <c r="P89" i="1"/>
  <c r="J89" i="1"/>
  <c r="AA88" i="1"/>
  <c r="K88" i="1" s="1"/>
  <c r="P88" i="1"/>
  <c r="J88" i="1"/>
  <c r="AA87" i="1"/>
  <c r="K87" i="1" s="1"/>
  <c r="P87" i="1"/>
  <c r="J87" i="1"/>
  <c r="AA86" i="1"/>
  <c r="K86" i="1" s="1"/>
  <c r="P86" i="1"/>
  <c r="J86" i="1"/>
  <c r="AA85" i="1"/>
  <c r="K85" i="1" s="1"/>
  <c r="P85" i="1"/>
  <c r="J85" i="1"/>
  <c r="AA84" i="1"/>
  <c r="K84" i="1" s="1"/>
  <c r="P84" i="1"/>
  <c r="J84" i="1"/>
  <c r="AA83" i="1"/>
  <c r="K83" i="1" s="1"/>
  <c r="P83" i="1"/>
  <c r="J83" i="1"/>
  <c r="AA82" i="1"/>
  <c r="K82" i="1" s="1"/>
  <c r="P82" i="1"/>
  <c r="J82" i="1"/>
  <c r="AA81" i="1"/>
  <c r="K81" i="1" s="1"/>
  <c r="P81" i="1"/>
  <c r="J81" i="1"/>
  <c r="AA80" i="1"/>
  <c r="K80" i="1" s="1"/>
  <c r="P80" i="1"/>
  <c r="J80" i="1"/>
  <c r="AA79" i="1"/>
  <c r="K79" i="1" s="1"/>
  <c r="P79" i="1"/>
  <c r="J79" i="1"/>
  <c r="AA78" i="1"/>
  <c r="K78" i="1" s="1"/>
  <c r="P78" i="1"/>
  <c r="J78" i="1"/>
  <c r="AA77" i="1"/>
  <c r="K77" i="1" s="1"/>
  <c r="P77" i="1"/>
  <c r="J77" i="1"/>
  <c r="AA76" i="1"/>
  <c r="K76" i="1" s="1"/>
  <c r="P76" i="1"/>
  <c r="J76" i="1"/>
  <c r="AA75" i="1"/>
  <c r="K75" i="1" s="1"/>
  <c r="P75" i="1"/>
  <c r="J75" i="1"/>
  <c r="AA74" i="1"/>
  <c r="K74" i="1" s="1"/>
  <c r="P74" i="1"/>
  <c r="J74" i="1"/>
  <c r="AA73" i="1"/>
  <c r="K73" i="1" s="1"/>
  <c r="P73" i="1"/>
  <c r="J73" i="1"/>
  <c r="AA72" i="1"/>
  <c r="K72" i="1" s="1"/>
  <c r="P72" i="1"/>
  <c r="J72" i="1"/>
  <c r="AA71" i="1"/>
  <c r="K71" i="1" s="1"/>
  <c r="P71" i="1"/>
  <c r="J71" i="1"/>
  <c r="AA70" i="1"/>
  <c r="K70" i="1" s="1"/>
  <c r="P70" i="1"/>
  <c r="J70" i="1"/>
  <c r="AA69" i="1"/>
  <c r="K69" i="1" s="1"/>
  <c r="P69" i="1"/>
  <c r="J69" i="1"/>
  <c r="AA68" i="1"/>
  <c r="K68" i="1" s="1"/>
  <c r="P68" i="1"/>
  <c r="J68" i="1"/>
  <c r="AA67" i="1"/>
  <c r="K67" i="1" s="1"/>
  <c r="P67" i="1"/>
  <c r="J67" i="1"/>
  <c r="AA66" i="1"/>
  <c r="K66" i="1" s="1"/>
  <c r="P66" i="1"/>
  <c r="J66" i="1"/>
  <c r="AA65" i="1"/>
  <c r="K65" i="1" s="1"/>
  <c r="P65" i="1"/>
  <c r="J65" i="1"/>
  <c r="AA64" i="1"/>
  <c r="K64" i="1" s="1"/>
  <c r="P64" i="1"/>
  <c r="J64" i="1"/>
  <c r="AA63" i="1"/>
  <c r="K63" i="1" s="1"/>
  <c r="P63" i="1"/>
  <c r="J63" i="1"/>
  <c r="AA62" i="1"/>
  <c r="K62" i="1" s="1"/>
  <c r="P62" i="1"/>
  <c r="J62" i="1"/>
  <c r="AA61" i="1"/>
  <c r="K61" i="1" s="1"/>
  <c r="P61" i="1"/>
  <c r="J61" i="1"/>
  <c r="AA60" i="1"/>
  <c r="K60" i="1" s="1"/>
  <c r="P60" i="1"/>
  <c r="J60" i="1"/>
  <c r="AA59" i="1"/>
  <c r="K59" i="1" s="1"/>
  <c r="P59" i="1"/>
  <c r="J59" i="1"/>
  <c r="AA58" i="1"/>
  <c r="K58" i="1" s="1"/>
  <c r="P58" i="1"/>
  <c r="J58" i="1"/>
  <c r="AA57" i="1"/>
  <c r="K57" i="1" s="1"/>
  <c r="P57" i="1"/>
  <c r="J57" i="1"/>
  <c r="AA56" i="1"/>
  <c r="K56" i="1" s="1"/>
  <c r="P56" i="1"/>
  <c r="J56" i="1"/>
  <c r="AA55" i="1"/>
  <c r="K55" i="1" s="1"/>
  <c r="P55" i="1"/>
  <c r="J55" i="1"/>
  <c r="AA54" i="1"/>
  <c r="K54" i="1" s="1"/>
  <c r="P54" i="1"/>
  <c r="J54" i="1"/>
  <c r="AA53" i="1"/>
  <c r="K53" i="1" s="1"/>
  <c r="P53" i="1"/>
  <c r="J53" i="1"/>
  <c r="AA52" i="1"/>
  <c r="K52" i="1" s="1"/>
  <c r="P52" i="1"/>
  <c r="J52" i="1"/>
  <c r="AA51" i="1"/>
  <c r="K51" i="1" s="1"/>
  <c r="P51" i="1"/>
  <c r="J51" i="1"/>
  <c r="AA50" i="1"/>
  <c r="K50" i="1" s="1"/>
  <c r="P50" i="1"/>
  <c r="J50" i="1"/>
  <c r="AA49" i="1"/>
  <c r="K49" i="1" s="1"/>
  <c r="P49" i="1"/>
  <c r="J49" i="1"/>
  <c r="AA48" i="1"/>
  <c r="K48" i="1" s="1"/>
  <c r="P48" i="1"/>
  <c r="J48" i="1"/>
  <c r="AA47" i="1"/>
  <c r="K47" i="1" s="1"/>
  <c r="P47" i="1"/>
  <c r="J47" i="1"/>
  <c r="AA46" i="1"/>
  <c r="K46" i="1" s="1"/>
  <c r="P46" i="1"/>
  <c r="J46" i="1"/>
  <c r="AA45" i="1"/>
  <c r="K45" i="1" s="1"/>
  <c r="P45" i="1"/>
  <c r="J45" i="1"/>
  <c r="AA44" i="1"/>
  <c r="K44" i="1" s="1"/>
  <c r="P44" i="1"/>
  <c r="J44" i="1"/>
  <c r="AA43" i="1"/>
  <c r="K43" i="1" s="1"/>
  <c r="P43" i="1"/>
  <c r="J43" i="1"/>
  <c r="AA42" i="1"/>
  <c r="K42" i="1" s="1"/>
  <c r="P42" i="1"/>
  <c r="J42" i="1"/>
  <c r="AA41" i="1"/>
  <c r="K41" i="1" s="1"/>
  <c r="P41" i="1"/>
  <c r="J41" i="1"/>
  <c r="AA40" i="1"/>
  <c r="K40" i="1" s="1"/>
  <c r="P40" i="1"/>
  <c r="J40" i="1"/>
  <c r="AA39" i="1"/>
  <c r="K39" i="1" s="1"/>
  <c r="P39" i="1"/>
  <c r="J39" i="1"/>
  <c r="AA38" i="1"/>
  <c r="K38" i="1" s="1"/>
  <c r="P38" i="1"/>
  <c r="J38" i="1"/>
  <c r="AA37" i="1"/>
  <c r="K37" i="1" s="1"/>
  <c r="P37" i="1"/>
  <c r="J37" i="1"/>
  <c r="AA36" i="1"/>
  <c r="K36" i="1" s="1"/>
  <c r="P36" i="1"/>
  <c r="J36" i="1"/>
  <c r="AA35" i="1"/>
  <c r="K35" i="1" s="1"/>
  <c r="P35" i="1"/>
  <c r="J35" i="1"/>
  <c r="AA34" i="1"/>
  <c r="K34" i="1" s="1"/>
  <c r="P34" i="1"/>
  <c r="J34" i="1"/>
  <c r="AA33" i="1"/>
  <c r="K33" i="1" s="1"/>
  <c r="P33" i="1"/>
  <c r="J33" i="1"/>
  <c r="AA32" i="1"/>
  <c r="K32" i="1" s="1"/>
  <c r="P32" i="1"/>
  <c r="J32" i="1"/>
  <c r="AA31" i="1"/>
  <c r="K31" i="1" s="1"/>
  <c r="P31" i="1"/>
  <c r="J31" i="1"/>
  <c r="AA30" i="1"/>
  <c r="K30" i="1" s="1"/>
  <c r="P30" i="1"/>
  <c r="J30" i="1"/>
  <c r="AA29" i="1"/>
  <c r="K29" i="1" s="1"/>
  <c r="P29" i="1"/>
  <c r="J29" i="1"/>
  <c r="AA28" i="1"/>
  <c r="K28" i="1" s="1"/>
  <c r="P28" i="1"/>
  <c r="J28" i="1"/>
  <c r="AA27" i="1"/>
  <c r="K27" i="1" s="1"/>
  <c r="P27" i="1"/>
  <c r="J27" i="1"/>
  <c r="AA26" i="1"/>
  <c r="K26" i="1" s="1"/>
  <c r="P26" i="1"/>
  <c r="J26" i="1"/>
  <c r="AA25" i="1"/>
  <c r="K25" i="1" s="1"/>
  <c r="P25" i="1"/>
  <c r="J25" i="1"/>
  <c r="AA24" i="1"/>
  <c r="K24" i="1" s="1"/>
  <c r="P24" i="1"/>
  <c r="J24" i="1"/>
  <c r="AA23" i="1"/>
  <c r="K23" i="1" s="1"/>
  <c r="P23" i="1"/>
  <c r="J23" i="1"/>
  <c r="AA22" i="1"/>
  <c r="K22" i="1" s="1"/>
  <c r="P22" i="1"/>
  <c r="J22" i="1"/>
  <c r="AA21" i="1"/>
  <c r="K21" i="1" s="1"/>
  <c r="P21" i="1"/>
  <c r="J21" i="1"/>
  <c r="AA20" i="1"/>
  <c r="K20" i="1" s="1"/>
  <c r="P20" i="1"/>
  <c r="J20" i="1"/>
  <c r="AA19" i="1"/>
  <c r="K19" i="1" s="1"/>
  <c r="P19" i="1"/>
  <c r="J19" i="1"/>
  <c r="AA18" i="1"/>
  <c r="K18" i="1" s="1"/>
  <c r="P18" i="1"/>
  <c r="J18" i="1"/>
  <c r="AA17" i="1"/>
  <c r="K17" i="1" s="1"/>
  <c r="P17" i="1"/>
  <c r="J17" i="1"/>
  <c r="AA16" i="1"/>
  <c r="K16" i="1" s="1"/>
  <c r="P16" i="1"/>
  <c r="J16" i="1"/>
  <c r="AA15" i="1"/>
  <c r="K15" i="1" s="1"/>
  <c r="P15" i="1"/>
  <c r="J15" i="1"/>
  <c r="AA14" i="1"/>
  <c r="K14" i="1" s="1"/>
  <c r="P14" i="1"/>
  <c r="J14" i="1"/>
  <c r="AA13" i="1"/>
  <c r="K13" i="1" s="1"/>
  <c r="P13" i="1"/>
  <c r="J13" i="1"/>
  <c r="AA12" i="1"/>
  <c r="K12" i="1" s="1"/>
  <c r="P12" i="1"/>
  <c r="J12" i="1"/>
  <c r="AA11" i="1"/>
  <c r="K11" i="1" s="1"/>
  <c r="P11" i="1"/>
  <c r="J11" i="1"/>
  <c r="AA10" i="1"/>
  <c r="K10" i="1" s="1"/>
  <c r="P10" i="1"/>
  <c r="J10" i="1"/>
  <c r="AA9" i="1"/>
  <c r="K9" i="1" s="1"/>
  <c r="P9" i="1"/>
  <c r="J9" i="1"/>
  <c r="AA8" i="1"/>
  <c r="K8" i="1" s="1"/>
  <c r="P8" i="1"/>
  <c r="J8" i="1"/>
  <c r="AA7" i="1"/>
  <c r="K7" i="1" s="1"/>
  <c r="P7" i="1"/>
  <c r="J7" i="1"/>
  <c r="AA6" i="1"/>
  <c r="K6" i="1" s="1"/>
  <c r="P6" i="1"/>
  <c r="J6" i="1"/>
  <c r="AA5" i="1"/>
  <c r="K5" i="1" s="1"/>
  <c r="P5" i="1"/>
  <c r="J5" i="1"/>
  <c r="AA4" i="1"/>
  <c r="K4" i="1" s="1"/>
  <c r="P4" i="1"/>
  <c r="J4" i="1"/>
  <c r="AA3" i="1"/>
  <c r="K3" i="1" s="1"/>
  <c r="P3" i="1"/>
  <c r="J3" i="1"/>
  <c r="AA2" i="1"/>
  <c r="K2" i="1" s="1"/>
  <c r="P2" i="1"/>
  <c r="J2" i="1"/>
  <c r="AA1" i="1"/>
  <c r="K1" i="1" s="1"/>
  <c r="P1" i="1"/>
  <c r="J1" i="1"/>
</calcChain>
</file>

<file path=xl/sharedStrings.xml><?xml version="1.0" encoding="utf-8"?>
<sst xmlns="http://schemas.openxmlformats.org/spreadsheetml/2006/main" count="19547" uniqueCount="880">
  <si>
    <t>ALIVE</t>
  </si>
  <si>
    <t/>
  </si>
  <si>
    <t>Male</t>
  </si>
  <si>
    <t>Hyderabad</t>
  </si>
  <si>
    <t>Cash</t>
  </si>
  <si>
    <t>CARDIOLOGY</t>
  </si>
  <si>
    <t>Y</t>
  </si>
  <si>
    <t>Female</t>
  </si>
  <si>
    <t>A+</t>
  </si>
  <si>
    <t>CARDIOTHORACIC &amp; VASCULAR SURGERY</t>
  </si>
  <si>
    <t>Credit</t>
  </si>
  <si>
    <t>:: PHYSICAL EXAMINATION ::_x000D_
_x000D_
- On examination patient is conscious, coherent, afebrile._x000D_
- HR : 76/min._x000D_
- BP : 130/80 mmHg._x000D_
- RR : 20/min._x000D_
- SPO2 : 98% on room air._x000D_
- CVS : S1 S2+_x000D_
- RS : BAE +, Clear._x000D_
.</t>
  </si>
  <si>
    <t>B-</t>
  </si>
  <si>
    <t>Known case of HTN, CAG done 12 years ago which is normal coronaries</t>
  </si>
  <si>
    <t>CAD, S/P PTCA status (2013), DM / HTN  _x000D_
_x000D_
PHYSICAL EXAMINATION::  _x000D_
_x000D_
General condition:- Conscious / Coherent _x000D_
BP; 130/70 mm Hg _x000D_
HR: 88/Min_x000D_
CVS: S1,S2+ _x000D_
Chest: B/L Air entry, clear</t>
  </si>
  <si>
    <t>Known case of Diabetes Mellitus Type II with on regular treatment. History of diabetic retinopathy and not taken any treatment._x000D_
_x000D_
:: PHYSICAL EXAMINATION :: _x000D_
_x000D_
On Examination - _x000D_
_x000D_
PR : 80bpm_x000D_
BP : 140/90 mm of Hg_x000D_
R/S : NVBS and no added sounds _x000D_
CVS : S1 S2 +_x000D_
P/A : Clinically NAD</t>
  </si>
  <si>
    <t>PHYSICAL EXAMINATION::  _x000D_
_x000D_
On examination patient is Conscious / Coherent _x000D_
Afebrile _x000D_
HR: 76/Min_x000D_
BP: 140/80 mm Hg _x000D_
RR: 18/Min_x000D_
Lungs: B/L air entry +_x000D_
HS: S1,S2+</t>
  </si>
  <si>
    <t>Known Diabetic and hypertensive, History of chest discomfort 3 days back.</t>
  </si>
  <si>
    <t>B+</t>
  </si>
  <si>
    <t>PHYSICAL EXAMINATION _x000D_
_x000D_
 No pallor / icterus/ lymphadenopathy/ clubbing _x000D_
 On examination : Leg tender 	_x000D_
 Selling present _x000D_
 Left distal pulse (dorsalis pedis; posterior tibial absent)_x000D_
 Left femoral artery pulse feeble _x000D_
 CVS  : S1 +, S2 + NAS_x000D_
 HR  : 96/ min/ irregular _x000D_
 BP  : 110/80 mmHg_x000D_
 SPO2 : 98% with room air _x000D_
 RR    : 28/ min</t>
  </si>
  <si>
    <t>PHYSICAL EXAMINATION:: _x000D_
_x000D_
BP: 130/70 mm Hg _x000D_
PR: 68/Min_x000D_
RR: 16/Min_x000D_
SPO2: 100% _x000D_
CVS: S1,S2 +_x000D_
P/A: Soft _x000D_
CNS: E4,V5,V6_x000D_
Resp: BAE+</t>
  </si>
  <si>
    <t>PHYSICAL EXAMINATION::  _x000D_
_x000D_
General Condition:- Conscious / Coherent _x000D_
BP: 110/80mm of Hg _x000D_
HR: 62/Min_x000D_
CVS: S1, S2 +_x000D_
Lungs: B/L  air entry +._x000D_
.</t>
  </si>
  <si>
    <t>CRITICAL CARE</t>
  </si>
  <si>
    <t>:: PHYSICAL EXAMINATION ::_x000D_
_x000D_
- Patient conscious, alert._x000D_
- GCS : 15/15._x000D_
- Moving all limbs._x000D_
- PR: 84/min._x000D_
- SPO2: 100%._x000D_
- PR : 17/min._x000D_
- BP: 100/60 mmHg._x000D_
- RS: BAE+_x000D_
- CVS : S1 S2+_x000D_
- P/A : Soft._x000D_
.</t>
  </si>
  <si>
    <t>Known case of HTN   _x000D_
_x000D_
PHYSICAL EXAMINATION::   _x000D_
_x000D_
General condition:- Conscious / Coherent _x000D_
BP: 120/70 mm of Hg _x000D_
HR: 86/Min_x000D_
CVS: S1,S2 + _x000D_
Lungs: B/L air entry +</t>
  </si>
  <si>
    <t>PHYSICAL EXAMINATION::  _x000D_
_x000D_
Pulse: 105/Min_x000D_
BP: 140/80 mm Hg _x000D_
CVS: WNL _x000D_
RS : WNL _x000D_
CNS: WNL _x000D_
P/A: WNL</t>
  </si>
  <si>
    <t>Known case of hypertension / Diabetes mellitus / CAD / AF.</t>
  </si>
  <si>
    <t>PHYSICAL EXAMINATION::_x000D_
_x000D_
On examination patient is Conscious / Coherent _x000D_
Afebrile _x000D_
HR: 72/Min_x000D_
BP: 120/80 mm Hg _x000D_
RR: 20/Min_x000D_
SPO2: 98% on room air  _x000D_
CVS: S1,S2 present, No murmur _x000D_
Lungs: B/L air entry +, clear</t>
  </si>
  <si>
    <t>Known case of DM+ _x000D_
_x000D_
PHYSICAL EXAMINATION::   _x000D_
_x000D_
General condition:- Conscious / Coherent _x000D_
Mild SOB / Orthopnea _x000D_
BP: 100/60 mm of Hg _x000D_
HR: 103/Min_x000D_
CVS: S1,S2 + _x000D_
Lungs: B/L air entry, basal crepts +</t>
  </si>
  <si>
    <t>PHYSICAL EXAMINATION:: _x000D_
_x000D_
On examination:- Patient is Conscious / Coherent _x000D_
Afebrile  _x000D_
HR: 80/Min_x000D_
BP: 140/100 mm Hg _x000D_
RR: 20/Min_x000D_
SPO2: 96% _x000D_
HS: S1,S2 +, No murmur _x000D_
Lungs: B/L Air entry +</t>
  </si>
  <si>
    <t>- Hypertension_x000D_
_x000D_
*** PHYSICAL EXAMINATION ***_x000D_
_x000D_
Conscious _x000D_
Afebrile _x000D_
HR : 78/min_x000D_
BP : 130/80 mm of Hg_x000D_
CVS: S1 S2 +</t>
  </si>
  <si>
    <t>PHYSICAL EXAMINATION:: _x000D_
_x000D_
BP: 110/70 mm Hg _x000D_
PR: 62/Min_x000D_
RR: 20/Min_x000D_
SPO2: 100%_x000D_
CVS: S1,S2 +_x000D_
Lungs: Clear _x000D_
P/A: Soft _x000D_
CNS: Normal</t>
  </si>
  <si>
    <t>PAST / PERSONAL / FAMILY HISTORY_x000D_
_x000D_
Known case of Hypertension / CAD / CKD._x000D_
_x000D_
Status Post PCI - OM (05-04-2004)_x000D_
_x000D_
DCM with Severe LVD._x000D_
_x000D_
Status post AICD 31-03-2018._x000D_
.</t>
  </si>
  <si>
    <t>PHYSICAL EXAMINATION::_x000D_
_x000D_
On examination patient is Conscious / Coherent _x000D_
Afebrile _x000D_
HR: 72/Min_x000D_
BP: 130/80 mm Hg _x000D_
RR: 18/Min_x000D_
SPO2: 98% on room air _x000D_
CVS: S1,S2 present, No murmur _x000D_
Lungs: B/L air entry +</t>
  </si>
  <si>
    <t>O+</t>
  </si>
  <si>
    <t>:: PHYSICAL EXAMINATION :: _x000D_
_x000D_
General Condition : _x000D_
Conscious / Coherent_x000D_
BP : 130/80 mm of Hg_x000D_
HR : 80/min_x000D_
CVS : S1 S2 +_x000D_
Lungs : Bilateral air entry present</t>
  </si>
  <si>
    <t>AB+</t>
  </si>
  <si>
    <t>Known case of DM / HTN / CAD _x000D_
_x000D_
PHYSICAL EXAMINATION::_x000D_
_x000D_
On examination patient was conscious / coherent _x000D_
General condition:- Fair _x000D_
Afebrile _x000D_
BP: 120/70 mm of Hg _x000D_
PR: 68/Min_x000D_
RR: 20/Min_x000D_
SPO2: 97%  on room air _x000D_
CVS: S1,S2+_x000D_
R/S: BAE+, clear _x000D_
P/A: Soft, non tender _x000D_
Oedema +, Pallor +</t>
  </si>
  <si>
    <t>Known case of Diabetes Mellitus / Hypertension / Hypothyroidism._x000D_
_x000D_
:: PHYSICAL EXAMINATION :: _x000D_
_x000D_
On Examination - Patient was Conscious / Coherent_x000D_
Afebrile_x000D_
PR  : 58/min_x000D_
BP  : 240/140 mm of Hg_x000D_
SPO2: 97% on RA_x000D_
CVS : S1 S2 +_x000D_
R/S : Bilateral air entry present, Clear_x000D_
P/A : Soft, Non Tender_x000D_
No Icterus _x000D_
No Cyanosis_x000D_
No Clubbing _x000D_
No Pallor</t>
  </si>
  <si>
    <t>known case of Peripheral vascular disease</t>
  </si>
  <si>
    <t>No known comorbidities _x000D_
_x000D_
PHYSICAL EXAMINATION ::_x000D_
_x000D_
Patient is obese _x000D_
Left calf tenderness +_x000D_
Afebrile _x000D_
Sinus tachycardia _x000D_
BP: 70/50 mm of Hg _x000D_
RR: 24/Min_x000D_
Chest: BAE+_x000D_
CVS: S1,S2+</t>
  </si>
  <si>
    <t>:: PHYSICAL EXAMINATION :: _x000D_
_x000D_
Pulse : 82/min_x000D_
BP    : 130/80 mm of Hg_x000D_
CVS   : S1 S2 +_x000D_
RS    : Clear</t>
  </si>
  <si>
    <t>:: PHYSICAL EXAMINATION :: _x000D_
_x000D_
On Examination - _x000D_
_x000D_
Patient is Conscious / Coherent / Afebrile_x000D_
_x000D_
HR   : 92/min_x000D_
BP   : 140/90 mm of Hg_x000D_
RR   : 18/min_x000D_
SPO2 : 97% on Room air_x000D_
CVS  : S1 S2 +, No Murmurs_x000D_
Lungs: Bilateral air entry present</t>
  </si>
  <si>
    <t>Known case of DM / HTN</t>
  </si>
  <si>
    <t>:: PHYSICAL EXAMINATION :: _x000D_
_x000D_
On Examination - _x000D_
_x000D_
PR  : 126/min Irregular_x000D_
BP  : 120/90 mm of Hg_x000D_
Temp: Normal</t>
  </si>
  <si>
    <t>PHYSICAL EXAMINATION::_x000D_
_x000D_
On examination patient is Conscious / Coherent _x000D_
Afebrile _x000D_
HR: 88/Min_x000D_
BP: 130/80 mm Hg _x000D_
RR: 25/Min_x000D_
SPO2: 94-96% on 6 liters O2  _x000D_
CVS: S1,S2 present, _x000D_
Lungs: B/L crepts present</t>
  </si>
  <si>
    <t>No comorbidities  _x000D_
_x000D_
PHYSICAL EXAMINATION:: _x000D_
_x000D_
Pulse: 80/Min_x000D_
BP: 130/70 mm of Hg _x000D_
CVS: S1,S2+_x000D_
RS: Clear</t>
  </si>
  <si>
    <t>Diabetes mellitus  +_x000D_
 Systemic hypertension  +_x000D_
 COPD +_x000D_
 Drug allergy : Tetracycline _x000D_
_x000D_
 Patient consciousness, coherent _x000D_
	_x000D_
 HR  : 92/ min _x000D_
 BP  : 120/70 mmHg_x000D_
 CVS :  S1 +S2+_x000D_
 Lungs :  Air entry + decreased left side_x000D_
 P/A : Soft.</t>
  </si>
  <si>
    <t>:: PHYSICAL EXAMINATION :: _x000D_
_x000D_
On Examination - _x000D_
_x000D_
Patient Conscious / Coherent_x000D_
Afebrile _x000D_
Temp : 98°F_x000D_
HR   : 100/min_x000D_
BP   : 130/80 mm of Hg_x000D_
CVS  : S1 S2 +_x000D_
R/S  : Bilateral air entry present, Basal crepts present_x000D_
P/A  : Soft_x000D_
_x000D_
Drug Allergy - _x000D_
_x000D_
Ciprofloxacin and sulpha drugs.</t>
  </si>
  <si>
    <t>PHYSICAL EXAMINATION::  _x000D_
_x000D_
Patient Conscious / Coherent _x000D_
No history of Icterus / Lymphadenopathy / Cyanosis / Pedal edema  _x000D_
_x000D_
PR: 80/Min_x000D_
BP: 120/80 mm of Hg _x000D_
CVS: S1,S2 +</t>
  </si>
  <si>
    <t>:: PHYSICAL EXAMINATION :: _x000D_
_x000D_
BP   : 110/60 mm of Hg_x000D_
HR   : 76/min_x000D_
RR   : 21/min_x000D_
SPO2 : 100%_x000D_
CVS  : S1 S2 +_x000D_
RS   : Bilateral air entry present_x000D_
P/A  : Soft</t>
  </si>
  <si>
    <t>PHYSICAL EXAMINATION::_x000D_
_x000D_
On examination patient is Conscious / Coherent _x000D_
Afebrile _x000D_
HR: 78/Min_x000D_
BP: 130/90 mm Hg _x000D_
SPO2: 98% _x000D_
CVS: S1,S2 present, No murmur _x000D_
Lungs: B/L air entry +</t>
  </si>
  <si>
    <t>Known case of  Type II Diabetes Mellitus / Hypertension</t>
  </si>
  <si>
    <t>Known diabetic and hypertensive.</t>
  </si>
  <si>
    <t>:: PHYSICAL EXAMINATION :: _x000D_
_x000D_
On Examination - _x000D_
_x000D_
Patient Conscious, Afebrile_x000D_
PR : 78/min_x000D_
BP : 110/70 mm of Hg_x000D_
CVS: S1 S2 +_x000D_
RS : Clear</t>
  </si>
  <si>
    <t>PAST / PERSONAL / FAMILY HISTORY_x000D_
_x000D_
Systemic Hypertension._x000D_
_x000D_
Borderline Diabetes, _x000D_
_x000D_
Dyslipidemia._x000D_
_x000D_
Gall Stem Disease._x000D_
_x000D_
History of Urinary Tract Infection (UTI)_x000D_
_x000D_
PHYSICAL EXAMINATION :_x000D_
_x000D_
Patient conscious, coherent._x000D_
HR - 72 / min ; BP : 140 / 80 mm of Hg._x000D_
Chest : Bilateral Air Entry + NVBS._x000D_
Heart ; S1 S2._x000D_
.</t>
  </si>
  <si>
    <t>Known case of DM / HTN. _x000D_
Bilateral osteo-arthritis._x000D_
_x000D_
.</t>
  </si>
  <si>
    <t>Known case of CAD / CKD / DM / HTN  _x000D_
_x000D_
PHYSICAL EXAMINATION::  _x000D_
_x000D_
General condition:- Conscious / Coherent _x000D_
BP: 140/60 mm of Hg _x000D_
HR: 80/Min_x000D_
CVS: S1,S2 + _x000D_
Lungs: B/L air entry +</t>
  </si>
  <si>
    <t>Known case of HTN on treatment, Schizophrenia on treatment _x000D_
_x000D_
PHYSICAL EXAMINATION::_x000D_
_x000D_
On examination patient was conscious / coherent _x000D_
Afebrile _x000D_
PR: 92/Min_x000D_
RR: 40/Min_x000D_
BP: 140/80 mm of Hg _x000D_
CVS: S1,S2+_x000D_
R/S: BAE+, clear _x000D_
P/A: Soft, non tender  _x000D_
SPO2: 98% on room air _x000D_
GRBS: 152 mg/dl _x000D_
Stat ECG + Tachycardia</t>
  </si>
  <si>
    <t>:: PHYSICAL EXAMINATION :: _x000D_
_x000D_
On Examination - _x000D_
_x000D_
Patient is Conscious / Coherent / Afebrile _x000D_
HR : 78/min_x000D_
BP : 130/80 mm of Hg_x000D_
RR : 20/min_x000D_
SPO2 : 98% on room air_x000D_
CVS : S1 S2 +_x000D_
RS  : Bilateral air entry present clear</t>
  </si>
  <si>
    <t>Physical examination:_x000D_
_x000D_
BP - 110/60 MMHES_x000D_
PR- 83B/MIN_x000D_
RR - 16/MIN_x000D_
SPOO2 - 100%_x000D_
RBS-172_x000D_
CYS - S1S2+_x000D_
R/S- B/LA AND CLEAR_x000D_
P/A SOFT, NON TENDER_x000D_
CNS- NFND._x000D_
_x000D_
Investigations - Enclosed._x000D_
.</t>
  </si>
  <si>
    <t>Known hypertension regular treatment.</t>
  </si>
  <si>
    <t>Known case of Diabetes Mellitus, Hypertension on treatment._x000D_
_x000D_
:: PHYSICAL EXAMINATION :: _x000D_
_x000D_
Pulse : 86/min_x000D_
BP    : 130/80 mm of Hg_x000D_
CVS   : With in normal limits_x000D_
RS    : With in normal limits_x000D_
CNS   : With in normal limits_x000D_
P/A   : With in normal limits</t>
  </si>
  <si>
    <t>No history of food._x000D_
_x000D_
:: PHYSICAL EXAMINATION :: _x000D_
_x000D_
On Examination -_x000D_
_x000D_
Patient is Conscious / Coherent / Afebrile_x000D_
HR    : 62/min_x000D_
BP    : 100/60 mm of Hg_x000D_
RR    : 20/min_x000D_
SPO2  : 96%_x000D_
CVS   : S1 S2 +_x000D_
Lungs : Bilateral air entry present</t>
  </si>
  <si>
    <t>PHYSICAL EXAMINATION::_x000D_
_x000D_
On examination patient is on mechanical ventilator  _x000D_
HR: 106/Min_x000D_
BP: 110/70 mm Hg _x000D_
RR: 22/Min_x000D_
SPO2: 98% on MV _x000D_
CVS: S1,S2 present, No murmur _x000D_
Lungs: B/L air entry +</t>
  </si>
  <si>
    <t>PHYSICAL EXAMINATION:: _x000D_
_x000D_
On examination:- On examination patient is Conscious / Coherent _x000D_
Afebrile  _x000D_
HR: 74/Min_x000D_
BP: 120/70 mm Hg _x000D_
RR: 20/Min_x000D_
Lungs: B/L air entry +_x000D_
HS: S1,S2+</t>
  </si>
  <si>
    <t>known case of HTN</t>
  </si>
  <si>
    <t>PHYSICAL EXAMINATION:  _x000D_
_x000D_
On Examination:- Patient Conscious _x000D_
Afebrile _x000D_
PR: 90/Min_x000D_
RR: 20/Min_x000D_
BP: 120/70 mm Hg _x000D_
CVS: S1,S2 +</t>
  </si>
  <si>
    <t>O-</t>
  </si>
  <si>
    <t>PHYSICAL EXAMINATION:: _x000D_
_x000D_
BP: 120/80 mm of Hg _x000D_
PR: 90/Min_x000D_
RR: 30/Min_x000D_
SPO2: 100% _x000D_
CVS: S1,S2 +_x000D_
CNS: NFND _x000D_
RS: Clear _x000D_
P/A: Mild tender</t>
  </si>
  <si>
    <t>Known case of Diabetes Mellitus / Hypertension.</t>
  </si>
  <si>
    <t>Known case of DM / HTN._x000D_
s/p CABG 2012.</t>
  </si>
  <si>
    <t>Hypothyroid.</t>
  </si>
  <si>
    <t>CAD / Status post PTCA to LCX / Hypertension / Hypothyroidism._x000D_
_x000D_
:: PHYSICAL EXAMINATION :: _x000D_
_x000D_
General Condition - _x000D_
_x000D_
Conscious / Coherent_x000D_
_x000D_
BP  : 120/70 mm of Hg_x000D_
HR  : 80/min_x000D_
CVS : S1 S2 +_x000D_
Resp : Bilateral air entry</t>
  </si>
  <si>
    <t>PHYSICAL EXAMINATION::_x000D_
_x000D_
BP: 130/80 mm of Hg _x000D_
PR: 84/Min_x000D_
RR: 16/Min_x000D_
SPO2: 100% _x000D_
CVS: S1,S2 +_x000D_
Chest : Lungs clear _x000D_
P/A: Soft</t>
  </si>
  <si>
    <t>Known case of hypothyroidism, seizures disorder / Anemia.</t>
  </si>
  <si>
    <t>Known case of Diabetes Mellitus  / Hypertension Bronchial Asthma, CAD – Status post CABG (2012).</t>
  </si>
  <si>
    <t>- PHYSICAL EXAMINATION :_x000D_
_x000D_
- General condition conscious, coherent._x000D_
- BP : _x000D_
- HR :_x000D_
- CVS : S1 S2+_x000D_
- Lungs : Bilateral air entry +_x000D_
.</t>
  </si>
  <si>
    <t>Known case of CAD Status post PTCA, AF, Diabetes Mellitus, Hypertension, Hypothyroidism._x000D_
_x000D_
:: PHYSICAL EXAMINATION :: _x000D_
_x000D_
Pulse : 96/min_x000D_
BP    : 200/100 mm of Hg_x000D_
CVS   : S1 S2 +_x000D_
RS    : Clear._x000D_
.</t>
  </si>
  <si>
    <t>Known case of DM, HTN, CAD, S/P CABG</t>
  </si>
  <si>
    <t>Physical Examination:: On examination patient is Conscious / Coherent _x000D_
Afebrile _x000D_
HR: 76/Min_x000D_
BP: 140/80 mm Hg _x000D_
RR: 15/Min_x000D_
SPO2: 98% _x000D_
Lungs: B/L air entry +_x000D_
HS: S1,S2 +</t>
  </si>
  <si>
    <t>PHYSICAL EXAMINATION::  _x000D_
_x000D_
On examination:- Patient is Conscious / Coherent / Afebrile _x000D_
PR: 100/Min_x000D_
BP: 90/60 mm Hg _x000D_
SPO2: 92% _x000D_
RR: 17/Min_x000D_
CVS: S1,S2+, No murmur _x000D_
B/L creps present</t>
  </si>
  <si>
    <t>known case of HTN / Severe calcified AS</t>
  </si>
  <si>
    <t>** DRUG ALLERGY TO TAB. EPTOIN **_x000D_
_x000D_
.</t>
  </si>
  <si>
    <t>PHYSICAL EXAMINATION:: _x000D_
_x000D_
BP: 150/90 mm of Hg _x000D_
HR: 119/Min_x000D_
RR: 34/Min_x000D_
SPO2: 99% _x000D_
RS: B/L AE +, Clear _x000D_
CVS: S1,S2 heard _x000D_
CNS: No focal default _x000D_
P/A: Soft</t>
  </si>
  <si>
    <t>PHYSICAL EXAMINATION::  _x000D_
General Condition:- Conscious / Coherent _x000D_
BP: 120/70 mm of Hg _x000D_
HR: 80/Min_x000D_
CVS: S1, S2 +_x000D_
Lungs: B/L  air entry +_x000D_
_x000D_
**ALLERGIC TO CEPHALOSPORINS**</t>
  </si>
  <si>
    <t>known case of DM / HTN</t>
  </si>
  <si>
    <t>Known case of Hypertension.</t>
  </si>
  <si>
    <t>PHYSICAL EXAMINATION:: _x000D_
_x000D_
On examination:- Patient is Conscious / Coherent _x000D_
Afebrile _x000D_
HR: 78/Min_x000D_
BP: 150/90 mm Hg _x000D_
RR: 22/Min_x000D_
SPO2: 96% _x000D_
HS: S1,S2 +, No murmur _x000D_
Lungs: B/L air entry +_x000D_
.</t>
  </si>
  <si>
    <t>PHYSICAL EXAMINATION :_x000D_
_x000D_
On Examination - _x000D_
_x000D_
Patient is Conscious / Coherent _x000D_
Afebrile _x000D_
HR: 76/Min_x000D_
BP: 130/80 mm of Hg _x000D_
RR: 16/Min</t>
  </si>
  <si>
    <t>No history of food._x000D_
_x000D_
:: PHYSICAL EXAMINATION :: _x000D_
_x000D_
On Examination - _x000D_
_x000D_
Patient is Conscious / Coherent / Afebrile _x000D_
HR : 86/min_x000D_
BP : 130/90 mm of Hg_x000D_
RR : 22%_x000D_
SPO2 : 96%_x000D_
Lungs : Bilateral air entry present_x000D_
CVS : S1 S2 +</t>
  </si>
  <si>
    <t>:: PHYSICAL EXAMINATION :: _x000D_
_x000D_
On Examination - _x000D_
_x000D_
Patient is Conscious / Coherent / Afebrile_x000D_
HR    : 90/min_x000D_
BP    : 120/80 mm of Hg_x000D_
RR    : 22/min_x000D_
SPO2  : 98%_x000D_
CVS   : S1 S2 +, No Murmurs_x000D_
Lungs : Bilateral air entry present_x000D_
CNS - HMF Normal_x000D_
Right hemiparesis presen.</t>
  </si>
  <si>
    <t>PHYSICAL EXAMINATION::  _x000D_
_x000D_
On examination patient is conscious / coherent _x000D_
afebrile _x000D_
HR: 78/Min_x000D_
BP: 120/90 mm of Hg _x000D_
RR: 20/Min_x000D_
SPO2: 98% _x000D_
HS: S1,S2 +, No murmur _x000D_
Lungs: B/L air entry +</t>
  </si>
  <si>
    <t>ROUTE - RADIAL _x000D_
CONTRAST  –  VISIPAQUE_x000D_
BP          : 150/80 mmHg_x000D_
PULSE   :  82/min</t>
  </si>
  <si>
    <t>Known case of CAD / CABG (1999), PPI (2006)._x000D_
- Hypertension._x000D_
_x000D_
:: PHYSICAL EXAMINATION :: _x000D_
_x000D_
- General Condition : Conscious / Coherent_x000D_
Tochypnea / Orthpnea present_x000D_
Increase JVP_x000D_
BP : 110/70 mm of Hg_x000D_
HR : 80/min_x000D_
CVS: S1 S2 +_x000D_
Resp: Decreased air entry</t>
  </si>
  <si>
    <t>No known case of CVA/Koch’s/APD/Asthma _x000D_
_x000D_
Known case of Smoker  _x000D_
_x000D_
PHYSICAL EXAMINATION:: _x000D_
_x000D_
PR: 79/Min_x000D_
BP: 120/75 mm of Hg _x000D_
CVS: S1,S2 + LVS4 +NT_x000D_
RS: Clear_x000D_
CNS : NAD</t>
  </si>
  <si>
    <t>Old palm koch's 30 years back.</t>
  </si>
  <si>
    <t>CAD, Post PTCA (2014), and PTRA status, DM, HTN, CKD _x000D_
_x000D_
PHYSICAL EXAMINATION:: _x000D_
_x000D_
General condition: - Conscious / Coherent _x000D_
BP: 110/70 mm of Hg _x000D_
HR: 80/Min_x000D_
CVS: S1,S2 +_x000D_
Lungs: B/L air entry, basal crepts +</t>
  </si>
  <si>
    <t>CAD, CABG (2006) LIMA – LAD</t>
  </si>
  <si>
    <t>PHYSICAL EXAMINATION::    _x000D_
_x000D_
Pulse: 82/Min_x000D_
BP: 130/80 mm of Hg _x000D_
CVS: S1,S2+_x000D_
RS: Clear</t>
  </si>
  <si>
    <t>History of RTA associated with Polytrauma, underwent ORIF of right and left femur, right ribia and fibula, left patella, right radius and ulna fractures and maleolar fractures. _x000D_
_x000D_
PHYSICAL EXAMINATION _x000D_
_x000D_
No pallor/ icterus/ lymphadenopathy/  clubbing _x000D_
 PR : 82/ min _x000D_
 BP : 110/70 mmHg_x000D_
 SPO2  : 98% on room air_x000D_
 RR : 24/ min_x000D_
 Temp : 98.6</t>
  </si>
  <si>
    <t>PHYSICAL EXAMINATION:_x000D_
On examination patient is conscious/ coherent/ afebrile._x000D_
HR-82/min_x000D_
BP-120/80 mm of Hg_x000D_
RR- 20/min_x000D_
SPO2- 97% on room air_x000D_
CVS- S1 S2+_x000D_
RS- BAE+, Clear.</t>
  </si>
  <si>
    <t>PHYSICAL EXAMINATION :_x000D_
_x000D_
On Examination patient is conscious / coherent / afebrile_x000D_
HR - 78/min_x000D_
BP - 140/80 mm Hg_x000D_
RR - 20/min_x000D_
Spo2 - 98% on room air_x000D_
CVS - S1S2+_x000D_
RS - Bilateral air entry +, clear.</t>
  </si>
  <si>
    <t>No comorbids._x000D_
_x000D_
:: PHYSICAL EXAMINATION :: _x000D_
_x000D_
Temp  : 98.6°F_x000D_
HR    : 78/min_x000D_
BP    : 120/70 mm of Hg_x000D_
Heart : S1 S2 +_x000D_
Lungs : Clear_x000D_
P/A   : Soft</t>
  </si>
  <si>
    <t>No history of food._x000D_
_x000D_
:: PHYSICAL EXAMINATION :: _x000D_
_x000D_
On Examination - _x000D_
_x000D_
Patient is Conscious / Coherent / Afebrile_x000D_
HR : 81/min_x000D_
BP : 160/70 mm of Hg_x000D_
RR : 18/min_x000D_
SPO2 : 96%_x000D_
CVS  : S1 S2 +, No Murmurs_x000D_
Lungs : Bilateral air entry present_x000D_
NVBS _x000D_
P/A : Soft, Non tender</t>
  </si>
  <si>
    <t>No comorbidities _x000D_
_x000D_
PHYSICAL EXAMINATION::  _x000D_
_x000D_
Pulse: 80/Min_x000D_
BP: 140/100 mm Hg _x000D_
CVS: WNL _x000D_
RS : WNL _x000D_
CNS: WNL _x000D_
P/A: WNL</t>
  </si>
  <si>
    <t>PHYSICAL EXAMINATION::  _x000D_
_x000D_
General Condition:- Conscious / Coherent _x000D_
BP: 130/70 mm of Hg _x000D_
HR: 80/Min_x000D_
CVS: S1, S2 +_x000D_
Lungs: B/L  air entry +</t>
  </si>
  <si>
    <t>PHYSICAL EXAMINATION::  _x000D_
_x000D_
On examination patient is Conscious / Coherent  _x000D_
Afebrile _x000D_
HR: 106/Min_x000D_
BP: 140/80 mm of Hg _x000D_
SPO2: 98% _x000D_
CVS: P2 LOUD _x000D_
RR: 20/Min_x000D_
Lungs: B/L air entry +</t>
  </si>
  <si>
    <t>Known case of Ca Breast Status Post MRM left breast in 2009 with metastasis status post chemotherapy._x000D_
_x000D_
*** Physical Examination *** _x000D_
_x000D_
Pulse : 130/min_x000D_
BP    : 90/60 mm of Hg_x000D_
CVS   : S1 S2 +_x000D_
RS    : Clear</t>
  </si>
  <si>
    <t>Known case of Type II Diabetes Mellitus / Hypertension / Bronchial Asthma.</t>
  </si>
  <si>
    <t>Known case of Diabetes Mellitus / Hypertension / CKD / COPD DCM with severe LVD. Status postt PCI - LAD (2014)</t>
  </si>
  <si>
    <t>No history of food._x000D_
_x000D_
:: PHYSICAL EXAMINATION :: _x000D_
_x000D_
On Examination - Patient is Conscious / Coherent / Afebrile_x000D_
_x000D_
HR : 60/min_x000D_
BP : 140/60 mm of Hg_x000D_
RR : 20/min_x000D_
SPO2 : 98%_x000D_
CVS : S1 S2 +_x000D_
Lungs : Bilateral air entry present</t>
  </si>
  <si>
    <t>Known case of BPH / Diabetes Mellitus / Hypertension. History of TURP._x000D_
_x000D_
:: PHYSICAL EXAMINATION :: _x000D_
_x000D_
Patient Conscious / Coherent _x000D_
CVS : S1 S2 +_x000D_
Lungs : Bilateral air entry present +ve_x000D_
Basal crepts +ve_x000D_
P/A : Soft_x000D_
BS +ve_x000D_
HR : 102/min_x000D_
BP : 130/80 mm of Hg_x000D_
SPO2 : 92% with 4 liters_x000D_
RR : 30/min</t>
  </si>
  <si>
    <t>Old pulm kochs _x000D_
COPD on home O2 / CAD – S/P PTCA _x000D_
Tracheostomy</t>
  </si>
  <si>
    <t>RHD / Hypothyroid._x000D_
_x000D_
*** Physical Examination *** _x000D_
_x000D_
General Condition - Conscious / Coherent_x000D_
BP : 110/70 mm of Hg_x000D_
HR : 98/min_x000D_
CVS : S1 S2 +_x000D_
Resp : Bilateral air entry present</t>
  </si>
  <si>
    <t>Known case of CAD, S/P CABG (2007), DM, HTN _x000D_
_x000D_
PHYSICAL EXAMINATION::    _x000D_
_x000D_
Pulse: 80/Min_x000D_
BP : 130/80 mm of Hg _x000D_
CVS: S1,S2+_x000D_
RS : Clear</t>
  </si>
  <si>
    <t>PHYSICAL EXAMINATION::  _x000D_
General Condition:- Conscious / Coherent _x000D_
BP: 110/80 mm of Hg _x000D_
HR: 86/Min_x000D_
CVS: S1, S2 +_x000D_
Lungs: B/L  air entry +</t>
  </si>
  <si>
    <t>known case of DM / CKD / DCM with severe LV dysfunction</t>
  </si>
  <si>
    <t>PHYSICAL EXAMINATION::  _x000D_
_x000D_
General Condition:- Conscious / Coherent _x000D_
BP: 130/80mm of Hg _x000D_
HR: 80/Min_x000D_
CVS: S1, S2 +_x000D_
Lungs: B/L air entry +</t>
  </si>
  <si>
    <t>Known case of Diabetic, Known CAD and Hypertension, OA both knees, S/P PTCA to circumflex and RCA</t>
  </si>
  <si>
    <t>ROUTE - RADIAL _x000D_
CONTRAST  – VISIPAQUE_x000D_
BP          : 120/80 mm of Hg_x000D_
PULSE   :  80/min</t>
  </si>
  <si>
    <t>- No history of food / drug allergies._x000D_
_x000D_
- Systemic hypertension._x000D_
- Status post Right eye cataract surgery._x000D_
_x000D_
:: PHYSICAL EXAMINATION ::_x000D_
_x000D_
- On examination patient is conscious, coherent, afebrile._x000D_
- HR : 80/min._x000D_
- BP : 130/80 mmHg._x000D_
- RR : 18/min._x000D_
- SPO2 : 96%._x000D_
- Heart : S1 S2, No murmurs._x000D_
- Lungs : Bilateral air entry +_x000D_
.</t>
  </si>
  <si>
    <t>known case of DM / CAD - S/P CABG (2000), PVD - S/P Right renal artery stenting (2005), S/P B/L carotid artery stenting (2008), S/P Right internal carotid artery and left subclavian artery stenting (2008), old CVA (2005)</t>
  </si>
  <si>
    <t>Known case of HTN / Allergic dermatitis / Old CVA</t>
  </si>
  <si>
    <t>Known case of coronary artery disease underwent coronary bypass graft surgery in 2011._x000D_
Known case of Parkinson’s disease on medical treatment since 10 years._x000D_
_x000D_
PHYSICAL EXAMINATION :_x000D_
_x000D_
No pallor / icterus / lymphadenopathy / clubbing_x000D_
PR - 86/min_x000D_
BP - 120/70 mm Hg_x000D_
Spo2 - 100%_x000D_
RR - 22/min.</t>
  </si>
  <si>
    <t>:: PHYSICAL EXAMINATION :: _x000D_
_x000D_
BP    : 140/70 mm of Hg_x000D_
HR    : 88/min_x000D_
RR    : 22/min_x000D_
SPO2  : 95%_x000D_
CVS   : S1 S2 +_x000D_
Chest : Bilateral clear_x000D_
P/A   : Soft</t>
  </si>
  <si>
    <t>DEAD</t>
  </si>
  <si>
    <t>CAD Status Post CABG (2015) status, CKD / Diabetes Mellitus / Hypertension._x000D_
_x000D_
:: PHYSICAL EXAMINATION :: _x000D_
_x000D_
General Condition - _x000D_
Conscious / Coherent_x000D_
Shortness of breath Class III_x000D_
- Orthopnea_x000D_
BP : 130/80 mm of Hg_x000D_
Lungs - Bilateral AE present, few crepts present_x000D_
CVS- S1 S2 Normal _x000D_
P/A - Soft, BS present non tender no organomopathy_x000D_
CNS - Normal _x000D_
Ulcer right foot</t>
  </si>
  <si>
    <t>Known case of HTN, CKD  _x000D_
_x000D_
PHYSICAL EXAMINATION:: _x000D_
_x000D_
Pulse: 50/Min_x000D_
BP: 160/80 mm Hg _x000D_
CVS: S1,S2 +_x000D_
RS : WNL_x000D_
CNS: WNL_x000D_
P/A: WNL</t>
  </si>
  <si>
    <t>BP - 140 / 80 mm of Hg._x000D_
HR - 76 / min ; _x000D_
RR - 19 / min ; _x000D_
Spo2 : 98 % on room air._x000D_
CVS - S1 S2 +._x000D_
Chest : Bilateral Crepts._x000D_
P/A : Soft._x000D_
CNS : No FND._x000D_
.</t>
  </si>
  <si>
    <t>PHYSICAL EXAMINATION:: _x000D_
_x000D_
BP: 130/80 mm Hg _x000D_
PR: 80/Min_x000D_
RR: 22/Min_x000D_
SPO2: 98%_x000D_
RS: B/L air entry+_x000D_
CVS: S1,S2 +_x000D_
CNS: Normal  _x000D_
P/A: Soft, Non tender</t>
  </si>
  <si>
    <t>._x000D_
- Known case of CAD Status Post PTCA + DES to LAD._x000D_
_x000D_
- Hypertension _x000D_
_x000D_
- Diabetes Mellitus_x000D_
_x000D_
:: PHYSICAL EXAMINATION :: _x000D_
_x000D_
Pulse : 74/min_x000D_
BP    : 120/70 mm of Hg_x000D_
CVS   : S1 S2 +_x000D_
RS    : Clear</t>
  </si>
  <si>
    <t>Known case of CAD - S/P PCI - LAD and D1 (15/2/2016) _x000D_
HTN / DM / SVT (Recovered)</t>
  </si>
  <si>
    <t>PHYSICAL EXAMINATION::  _x000D_
_x000D_
On examination:- Patient Conscious _x000D_
Afebrile _x000D_
Oedema ++ _x000D_
PR: 112/Min_x000D_
BP: 200/100 mm Hg right arm _x000D_
Peripheral pulsations not felt  _x000D_
CVS: S1,S2 +, LVS3 present_x000D_
PSM + in mitral area_x000D_
CNS: NAD</t>
  </si>
  <si>
    <t>PHYSICAL EXAMINATION::  _x000D_
General Condition:- Conscious / Coherent _x000D_
BP: 110/70 mm of Hg _x000D_
HR: 80/Min_x000D_
CVS: S1, S2 +_x000D_
Lungs: B/L air entry +</t>
  </si>
  <si>
    <t>Hypothyroid / HTN   _x000D_
_x000D_
PHYSICAL EXAMINATION::  _x000D_
_x000D_
General condition:- Conscious / Coherent _x000D_
BP: 120/80 mm of Hg _x000D_
HR: 82/Min_x000D_
CVS: S1,S2 + _x000D_
Lungs: B/L air entry +</t>
  </si>
  <si>
    <t>:: PHYSICAL EXAMINATION :: _x000D_
_x000D_
Pulse : 72/min_x000D_
BP    : 130/80 mm of Hg_x000D_
CVS   : S1 S2 +_x000D_
RS    : Clear</t>
  </si>
  <si>
    <t>PHYSICAL EXAMINATION::_x000D_
_x000D_
BP: 130/70 mm Hg _x000D_
PR: 88/Min_x000D_
RR: 23/Min_x000D_
SPO2: 98% _x000D_
GRBS: 385 _x000D_
CVS: S1,S2 +_x000D_
RS: B/L crepts _x000D_
P/A: Soft</t>
  </si>
  <si>
    <t>Known case of Hypertension._x000D_
_x000D_
_x000D_
PHYSICAL EXAMINATION:_x000D_
HR-100/min_x000D_
BP- 90/60 mm of Hg_x000D_
SPO2- 90%_x000D_
RS- Decreased air entry on Right  side._x000D_
CVS- S1 S2 present.</t>
  </si>
  <si>
    <t>PHYSICAL EXAMINATION::   _x000D_
_x000D_
BP: 110/60 mm of Hg _x000D_
PR: 119/Min_x000D_
RR: 25/Min_x000D_
SPO2: 98% _x000D_
GRBS: 504 _x000D_
Lungs: B/L Basal crepts +_x000D_
CVS: S1,S2 + _x000D_
CNS: Normal _x000D_
P/A: Soft</t>
  </si>
  <si>
    <t>CAD - S/P CABG stenting_x000D_
Hypertension / OSA._x000D_
_x000D_
PHYSICAL EXAMINATION :_x000D_
_x000D_
General Examination :_x000D_
Conscious, coherent_x000D_
BP - 130/80 mm Hg_x000D_
HR - 64/min_x000D_
CVS - S1S2+_x000D_
Abdomen - Bilateral air entry clear.</t>
  </si>
  <si>
    <t>No comorbidities._x000D_
_x000D_
:: PHYSICAL EXAMINATION :: _x000D_
_x000D_
Pulse : 86/min_x000D_
BP    : 90/70 mm of Hg_x000D_
CVS   : With in normal limits_x000D_
RS    : With in normal limits_x000D_
CNS   : With in normal limits_x000D_
P/A   : With in normal limits</t>
  </si>
  <si>
    <t>Hypertension._x000D_
_x000D_
:: PHYSICAL EXAMINATION :: _x000D_
_x000D_
General Condition - Conscious / Coherent_x000D_
BP   : 180/90 mm of Hg_x000D_
HR   : 80/min_x000D_
CVS  : S1 S2 +_x000D_
Resp : Bilateral air entry present</t>
  </si>
  <si>
    <t>No comorbidities  _x000D_
_x000D_
PHYSICAL EXAMINATION:: _x000D_
_x000D_
Pulse: 86/Min_x000D_
BP: 110/70 mm of Hg _x000D_
CVS: S1,S2 +_x000D_
RS: Clear.</t>
  </si>
  <si>
    <t>Known case of Coronary Artery Disease, underwent Coronary Artery Bypass Graft Surgery in 2005. Now presented here for Regular check up._x000D_
_x000D_
_x000D_
PHYSICAL EXAMINAITON _x000D_
_x000D_
No pallor / lymphadenopathy/ clubbing _x000D_
 PR : 92/ min _x000D_
 BP : 110/70 mmHg_x000D_
 SPO2 : 100% on room air_x000D_
 RR : 28/ min</t>
  </si>
  <si>
    <t>PAST / PERSONAL / FAMILY HISTORY_x000D_
_x000D_
_x000D_
** DIABETES MELLITUS TYPE – II ( NOW DETECTED : DENOVO) ** _x000D_
_x000D_
No history of Diabetes Mellitus type - II / COPD / APD / Koch’s / PTB / Epilepsy / Bronchial Asthma / CVA / Hypothyroidism._x000D_
_x000D_
PHYSICAL EXAMINATION :_x000D_
_x000D_
Moderately built and nourished. _x000D_
Conscious, Co-operative, Coherent._x000D_
No pallor / cyanosis / clubbing / icterus / oedema / lymphadenopathy._x000D_
Afebrile._x000D_
PR - 72 / min ;_x000D_
BP - 170 / 90 mm of Hg._x000D_
RR - 18 / min ;_x000D_
Heart - S1 S2 +_x000D_
Lungs - Bilateral Air Entry + Clear_x000D_
P/A - Soft, Bowel sounds normal._x000D_
CNS - NAD._x000D_
.</t>
  </si>
  <si>
    <t>known case of Endometriosis</t>
  </si>
  <si>
    <t>PHYSICAL EXAMINATION::  _x000D_
_x000D_
BP: 160/70 mm of Hg _x000D_
PR: 79/Min_x000D_
RR: 28/Min_x000D_
SPO2: 95% _x000D_
Lungs: B/L crepts +_x000D_
CVS: S1,S2 + _x000D_
P/A: Soft _x000D_
BS +</t>
  </si>
  <si>
    <t>:: PHYSICAL EXAMINATION :: _x000D_
JVP increased – Anasarca / Oedema ++ _x000D_
- Patient Tachypneic _x000D_
Febrile _x000D_
Tachycardia HR 120-130/Min_x000D_
BP : 120/80 mm of Hg_x000D_
CVS : S1 S2 +, LVS4+_x000D_
RS : Bilateral air entry present with basal crepts _x000D_
P/A: Tnederness at epigastrium _x000D_
CNS: NAD</t>
  </si>
  <si>
    <t>Known case of DM / HTN / CAD / S/P PTCA (2015 Sep) _x000D_
_x000D_
_x000D_
Physical examination ::_x000D_
_x000D_
On examination:- Patient was conscious / coherent _x000D_
Pallor + / Icterus + / Oedema - / Clubbing - / Lymphadenopathy –_x000D_
PR: 97/Min_x000D_
BP: 110/80 mm of Hg _x000D_
RR: 32/Min_x000D_
SPO2: 93% on room air _x000D_
RBS: 47 mg/dl _x000D_
CVS: S1,S2 +_x000D_
RS: BAE+, Basal crepts _x000D_
P/A: Soft, non tender</t>
  </si>
  <si>
    <t>Diabetes mellitus +,_x000D_
 Systemic hypertension +, _x000D_
 Bronchial Asthma +</t>
  </si>
  <si>
    <t>Known case of Hypertension, Old CVA.</t>
  </si>
  <si>
    <t>Known case of Hypertension / CAD Status post PCI - LAD (1995)</t>
  </si>
  <si>
    <t>Known case of HTN / BPH / S/P Prostatectomy (25 years ago)</t>
  </si>
  <si>
    <t>Known case of Hypertension on treatment._x000D_
_x000D_
:: PHYSICAL EXAMINATION :: _x000D_
_x000D_
Pulse : 97/min_x000D_
BP    : 120/70 mm of Hg_x000D_
CVS   : S1 S2 +_x000D_
RS    : Clear</t>
  </si>
  <si>
    <t>Hypothyroid, Carcinoma left breast, S/P Mastectomy, S/P radiotherapy _x000D_
_x000D_
PHYSICAL EXAMINATION::  _x000D_
 _x000D_
On examination:- On examination patient is Conscious / Coherent _x000D_
Afebrile _x000D_
HR: 72/Min_x000D_
BP: 130/80 mm Hg _x000D_
RR: 18/Min_x000D_
SPO2: 98% _x000D_
Lungs: B/L air entry +_x000D_
HS: S1,S2+</t>
  </si>
  <si>
    <t>:: PHYSICAL EXAMINATION ::_x000D_
_x000D_
- Conscious, coherent._x000D_
- BP : 110/70 mmHg._x000D_
- HR : 80/min._x000D_
- CVS : S1 S2+_x000D_
- Lungs : Bilateral air entry._x000D_
.</t>
  </si>
  <si>
    <t>Known case of Diabetes Mellitus on treatment._x000D_
_x000D_
:: PHYSICAL EXAMINATION :: _x000D_
_x000D_
Pulse : 72/min_x000D_
BP    : 120/70 mm of Hg_x000D_
CVS   : With in normal limits_x000D_
RS    : With in normal limits_x000D_
CNS   : With in normal limits_x000D_
P/A   : With in normal limits</t>
  </si>
  <si>
    <t>Known case of ITP - On Steroids_x000D_
- Diabetes Mellitus - Steroids induced_x000D_
- Hypertension_x000D_
- LV Dysfunction (EF : 30%)_x000D_
_x000D_
:: PHYSICAL EXAMINATION :: _x000D_
_x000D_
Pulse : 68/min_x000D_
BP    : 140/60 mm of Hg_x000D_
CVS   : With in normal limits_x000D_
RS    : With in normal limits</t>
  </si>
  <si>
    <t>Known case of PVD on Acitrom</t>
  </si>
  <si>
    <t>Known case of Diabetes Mellitus. Status Post CABG (4 Grafts) (2004).</t>
  </si>
  <si>
    <t>Known case of Hypertension / Diabetes Mellitus _x000D_
CAD - S/P PTCA and stenting (12/2015).</t>
  </si>
  <si>
    <t>No history of food._x000D_
_x000D_
:: PHYSICAL EXAMINATION :: _x000D_
_x000D_
On Examination - _x000D_
_x000D_
Patient is Conscious / Coherent / Afebrile_x000D_
HR : 76/min_x000D_
BP : 130/80 mm of Hg_x000D_
RR : 18/min_x000D_
SPO2 : 96%_x000D_
CVS : S1 S2 +, No murmurs_x000D_
Lungs : Bilateral air entry present</t>
  </si>
  <si>
    <t>Known case of HTN, CAD - S/P PCI - LAD / LCX (2014), RCA</t>
  </si>
  <si>
    <t>Known case of HTN / RHD with S/P BMV (2009)</t>
  </si>
  <si>
    <t>No history of Diabetes mellitus, hypertension,  any cardiac ailment before._x000D_
_x000D_
Hypertension°/ Diabetes mellitus°/ CAD._x000D_
No past history of smoking, alcohol._x000D_
_x000D_
PHYSICAL EXAMINATION:_x000D_
PR- 72/min_x000D_
CVS -S1 S2+_x000D_
BP-120/90 mm of Hg_x000D_
CNS- NAD.</t>
  </si>
  <si>
    <t>PHYSICAL EXAMINATION::_x000D_
_x000D_
On examination patient is Conscious / Coherent _x000D_
Afebrile _x000D_
HR: 66/Min_x000D_
BP: 150/80 mm Hg _x000D_
RR: 18/Min_x000D_
SPO2: 98% on room air _x000D_
CVS: S1,S2 present,_x000D_
_x000D_
Allergic to Aspirin, Dynoplaster.</t>
  </si>
  <si>
    <t>Known case of CAD, DM, HTN _x000D_
_x000D_
PHYSICAL EXAMINATION::  _x000D_
General Condition:- Conscious / Coherent _x000D_
BP: 130/70 mm of Hg _x000D_
HR: 80/Min_x000D_
CVS: S1, S2 +_x000D_
Lungs: B/L air entry +</t>
  </si>
  <si>
    <t>No co-morbidities._x000D_
_x000D_
PHYSICAL EXAMINATION :_x000D_
_x000D_
Pulse - 105/min_x000D_
BP - 120/80 mm Hg_x000D_
Temp - 102°F_x000D_
CVS - S1S2+_x000D_
RS - Clear._x000D_
_x000D_
History of Drug Allergy / Immunization :_x000D_
_x000D_
Allergic to Erythromycin.</t>
  </si>
  <si>
    <t>No history of food._x000D_
_x000D_
:: PHYSICAL EXAMINATION :: _x000D_
_x000D_
On Examination - _x000D_
_x000D_
Patient is Conscious / Coherent_x000D_
Afebrile _x000D_
_x000D_
HR : 80/min_x000D_
BP : 130/80 mm of Hg_x000D_
RR : 20/min_x000D_
SPO2 : 96%_x000D_
Lungs : Basal crepts present_x000D_
CVS : S1 S2 +, No murmurs_x000D_
Bilateral pedal edema present</t>
  </si>
  <si>
    <t>PHYSICAL EXAMINATION::   _x000D_
General Condition:- Conscious / Coherent _x000D_
BP: 110/70 mm of Hg _x000D_
HR: 80/Min_x000D_
CVS: S1, S2 +_x000D_
Lungs: B/L air entry +</t>
  </si>
  <si>
    <t>Known case of Hypertension/ Type II diabetes mellitus.</t>
  </si>
  <si>
    <t>Known case of : _x000D_
_x000D_
- Retroperitoneal synovial sarcoma._x000D_
- s/p RT cycles - last cycle on 6/5/16. _x000D_
- DVT of right lower limb. _x000D_
- History of lacunar infarct. _x000D_
_x000D_
Physical Examination :_x000D_
_x000D_
PR - 74/min_x000D_
BP - 140/80 mm of Hg_x000D_
CVS - S1, S2 +_x000D_
RS - Clear_x000D_
CNS - Power - Right lower limb - 0/5; Left lower limb - 0/5. _x000D_
_x000D_
Investigations - Enclosed.</t>
  </si>
  <si>
    <t>PHYSICAL EXAMINATION::_x000D_
_x000D_
On examination:- Patient Conscious / Coherent _x000D_
Pallor + / Icterus + / Bilateral pitting pedal oedema + / Clubbing +/ JVP increased _x000D_
HR: 70/Min_x000D_
BP: 90/80 mm of Hg _x000D_
CVS: S1,S2 +_x000D_
Lungs: B/L air entry + _x000D_
P/A: Soft hepatomegaly + _x000D_
SPO2: 99% room air</t>
  </si>
  <si>
    <t>Known case of DM, HTN  _x000D_
_x000D_
PHYSICAL EXAMINATION:: _x000D_
_x000D_
On examination:- _x000D_
CVS: S1,S2 +_x000D_
Lungs: BAE+_x000D_
HR: 82/Min_x000D_
P/A: Soft _x000D_
BP: 120/80 mm of Hg</t>
  </si>
  <si>
    <t>Known case of HTN on treatment  _x000D_
_x000D_
PHYSICAL EXAMINATION::  _x000D_
_x000D_
Pulse: 82/Min_x000D_
BP: 130/80 mm of Hg _x000D_
CVS: S1,S2 +</t>
  </si>
  <si>
    <t>PHYSICAL EXAMINATION _x000D_
_x000D_
 No pallor / icterus/ lymphadenopathy/ clubbing _x000D_
_x000D_
	PR	: 	72/ min _x000D_
	BP 	: 	120/80 mmHg_x000D_
	RR	: 	26/min_x000D_
	SPO2    :  94% on room air_x000D_
 On examination : ICD in situ        Bilateral air entry equal _x000D_
 Basal crackles right side.</t>
  </si>
  <si>
    <t>Known case of Hypertension / Hypothyroidism. Status Post Laminectomy (2013). CAD - Status Post PCI - LAD (13/01/2016)</t>
  </si>
  <si>
    <t>Known case of CAD, Diabetes Mellitus, Hypertension._x000D_
_x000D_
*** Physical Examination *** _x000D_
_x000D_
Pulse : 45/min_x000D_
BP    : 40/NR_x000D_
CVS   : S1 S2 +_x000D_
RS    : Bilateral air entry present</t>
  </si>
  <si>
    <t>Nil significant. _x000D_
_x000D_
Physical Examination : _x000D_
_x000D_
On examination - Conscious, coherent_x000D_
BP - 120/80 mm of Hg _x000D_
HR - 80/min_x000D_
CVS - S1, S2 +_x000D_
P/A - BAE +; Clear._x000D_
_x000D_
Investigations - Enclosed. _x000D_
.</t>
  </si>
  <si>
    <t>Known case of Type II Diabetes Mellitus / CKD – IV left nephrectomy (2014). DCM with severe LVD.</t>
  </si>
  <si>
    <t>Known case of HTN, DM, LVH, LV Dysfunction  _x000D_
JVP increased, Oedema felt +_x000D_
PHYSICAL EXAMINATION::  _x000D_
_x000D_
HR: 125/Min_x000D_
RR: 25/Min_x000D_
BP: 150/90 mm of Hg _x000D_
CVS: S1,S2 + _x000D_
RS: B/L crepts _x000D_
Respiratory distress _x000D_
ECG ST elevation in V2-V3, LVH</t>
  </si>
  <si>
    <t>PHYSICAL EXAMINATION :_x000D_
_x000D_
Dyspnoea present_x000D_
Afebrile_x000D_
BP - 100/60 mm Hg_x000D_
PR - 110/min_x000D_
Lungs - Bilateral basal breath sounds decreased more on right side_x000D_
CVS - S1S2+_x000D_
P/A - Soft, BS - present.</t>
  </si>
  <si>
    <t>- Known case of HTN on regular medication._x000D_
_x000D_
- History of low backache for past 1 year._x000D_
_x000D_
:: PHYSICAL EXAMINATION ::_x000D_
_x000D_
- On examination :_x000D_
- GCS 15/15._x000D_
- Power in Bilateral upper limb 5/5, Lower limb 0/5._x000D_
- Pr : 90/min._x000D_
- BP : 130/70 mmHg._x000D_
- CVS : S1 S2+_x000D_
- RS : BAE+, Clear._x000D_
- SPO2 : 97% on room air._x000D_
- UOP : On foley's catheter, 50ml of haematuria._x000D_
.</t>
  </si>
  <si>
    <t>Known CAD, TVD on medical management._x000D_
Old CVS, right hemiparesis_x000D_
Diabetes Mellitus / Hypertension / OSA / COPD._x000D_
_x000D_
PHYSICAL EXAMIANTION :_x000D_
_x000D_
GC - Conscious / coherent_x000D_
Mild orthynem +_x000D_
BP - 150/80 mm Hg_x000D_
HR - 68/min_x000D_
CVS - S1S2+_x000D_
Lungs - Bilateral air entry, bowel cysts+.</t>
  </si>
  <si>
    <t>known case of Coronary Artery Disease _x000D_
Underwent Coronary Artery Bypass Graft Surgery in Jan 2016_x000D_
Known diabetic and hypertensive _x000D_
No know drug allergies._x000D_
_x000D_
No pallor / icterus/ lymphadenopathy/ clubbing _x000D_
 PR    : 48/ min sinus bradycardia_x000D_
 BP    : 120/80 mmHg_x000D_
 SPO2  : 93% on room air_x000D_
 RR    : 28/ min_x000D_
 Temp  : 98.6 F_x000D_
 RR    : Bilateral basal crepts present.</t>
  </si>
  <si>
    <t>Known case of HTN / DM  _x000D_
_x000D_
PHYSICAL EXAMINATION:: _x000D_
_x000D_
Patient Conscious / coherent _x000D_
PR: 90/Min_x000D_
BP: 140/70 mm of Hg _x000D_
RR: 20/Min_x000D_
CVS: S1,S2 + _x000D_
P/A: Soft</t>
  </si>
  <si>
    <t>PHYSICAL EXAMINATION:: _x000D_
_x000D_
On examination:- Patient is Conscious/ Coherent _x000D_
Afebrile _x000D_
HR: 94/Min_x000D_
RR: 24/Min_x000D_
SPO2: 98% on room air _x000D_
CVS: S1,S2+, No murmur _x000D_
Lungs: B/L Air entry+_x000D_
P/A: Soft_x000D_
tenderness present in the right hypochondrium</t>
  </si>
  <si>
    <t>No comorbidities _x000D_
_x000D_
PHYSICAL EXAMINATION::  _x000D_
_x000D_
Pulse: 96/Min_x000D_
BP: 120/90 mm of Hg _x000D_
CVS: S1,S2+_x000D_
RS: Clear</t>
  </si>
  <si>
    <t>PHYSICAL EXAMINIATION:: _x000D_
_x000D_
On examination:- Patient conscious _x000D_
PR: 70/Min_x000D_
SPO2: 98% at room air _x000D_
BP: 110/60 mm of Hg _x000D_
CVS: S1,S2+_x000D_
RS: BAE+_x000D_
P/A: Soft</t>
  </si>
  <si>
    <t>Known case of Diabetes Melliuts, Hypothyroidism._x000D_
_x000D_
:: PHYSICAL EXAMINATION :: _x000D_
_x000D_
Pulse : 82/min_x000D_
BP    : 100/60 mm of Hg_x000D_
CVS   : S1 S2 +_x000D_
RS    : Clear</t>
  </si>
  <si>
    <t>Known case of Hypertension, Type II diabetes mellitus_x000D_
_x000D_
PHYSICAL EXAMINATION::  _x000D_
_x000D_
On examination:- Patient is Conscious / Coherent _x000D_
Afebrile _x000D_
HR: 60/Min_x000D_
BP: 130/80 mm Hg _x000D_
RR: 18/Min_x000D_
Lungs: Clear _x000D_
HS: S1,S2+</t>
  </si>
  <si>
    <t>History of PTE - 2009/ Hypothyroidism  _x000D_
_x000D_
PHYSICAL EXAMINATION:: _x000D_
_x000D_
General condition:- Conscious / Coherent _x000D_
BP: 130/70 mm Hg _x000D_
HR: 80/Min_x000D_
CVS: S1,S2 +_x000D_
Lungs: B/L air entry clear</t>
  </si>
  <si>
    <t>PHYSICAL EXAMINATION::_x000D_
_x000D_
NCAT _x000D_
S1,S2, NO M/R/L _x000D_
CTA, B/L _x000D_
NO C/C/E</t>
  </si>
  <si>
    <t>Known case of Hypertension / Diabetes Mellitus _x000D_
No CVA / Kochs / APD / Epilepsy / Asthma _x000D_
Family history nil significant CAD _x000D_
No smoker / No alcohol _x000D_
_x000D_
PHYSICAL EXAMINATION :_x000D_
_x000D_
Patient Conscious / Coherent _x000D_
No Lymphadenopathy /Cyanosis / Pedal edema_x000D_
PR: 75/Min_x000D_
BP: 120/75mm of Hg _x000D_
CVS: S1,S2+_x000D_
No bruit_x000D_
Peripheral pulses felt good</t>
  </si>
  <si>
    <t>Diabetes mellitus / Hypertension._x000D_
_x000D_
PHYSICAL EXAMINATION:_x000D_
GC status._x000D_
No SOB._x000D_
BP- 130/70 mm of Hg_x000D_
HR- 80/min_x000D_
Lungs- B/L AE, clear.</t>
  </si>
  <si>
    <t>** ALLERGIC TO PENICILLIN AND SULPHA **</t>
  </si>
  <si>
    <t>Known case of HTN with hypothyroidism   _x000D_
_x000D_
PHYSICAL EXAMINATION:: _x000D_
_x000D_
Pulse: 82/Min_x000D_
BP: 140/80 mm of Hg _x000D_
CVS: S1,S2+_x000D_
RS: Clear</t>
  </si>
  <si>
    <t>No known case of DM / HTN  _x000D_
_x000D_
PHYSICAL EXAMINATION::   _x000D_
_x000D_
Patient Conscious / coherent _x000D_
Lymphadenopathy / Cyanosis / Pedal edema _x000D_
PR: 75/Min_x000D_
BP: 110/75 mm of Hg _x000D_
CVS: S1,S2 +_x000D_
RS: Clear _x000D_
Peripheral pulses felt good</t>
  </si>
  <si>
    <t>Known case of Coronary Artery Disease underwent Coronary angiogram in 2011 revealed mild LAD and RCA disease and put on medical management since then he was using cardiac medicines. _x000D_
_x000D_
- Diabetes mellitus +_x000D_
_x000D_
PHYSICAL EXAMINATION _x000D_
_x000D_
 No pallor / icterus/ lymphadenopathy/ clubbing _x000D_
 _x000D_
  PR       :  82/ min_x000D_
  B.P      :  120/70 mmHg_x000D_
  SPo2    :  995 room air_x000D_
  RR      :  22/ min _x000D_
  Temp    :  98.6 f</t>
  </si>
  <si>
    <t>known case of HTN / RHD on medication</t>
  </si>
  <si>
    <t>PHYSICAL EXAMINATION:: _x000D_
_x000D_
BP: 140/80 mm Hg _x000D_
Pulse: 66/Min_x000D_
Resp: 25/Min_x000D_
SPO2: 97% _x000D_
CVS: S1,S2 +_x000D_
RS: NVBS +_x000D_
P/A: Soft _x000D_
CNS, GCS - V4V5M6</t>
  </si>
  <si>
    <t>:: PHYSICAL EXAMINATION ::_x000D_
_x000D_
- Patient conscious, coherent._x000D_
- GC fair, afebrile._x000D_
- Vitals stable._x000D_
- CVS : S1 S2+_x000D_
- CNS : Left sided weakness._x000D_
- P/A : Soft._x000D_
.</t>
  </si>
  <si>
    <t>C X D Status Post PTCA to LCX 2016. PTRA to LRA 2011, Hypertension._x000D_
_x000D_
:: DISCHARGE MEDICATIONS :: _x000D_
_x000D_
General Condition - _x000D_
_x000D_
Conscious / Coherent_x000D_
BP   : 140/70 mm of Hg_x000D_
HR   : 80/min_x000D_
CVS  : S1 S2 +_x000D_
Resp : Bilateral air entry present</t>
  </si>
  <si>
    <t>:: PHYSICAL EXAMINATION :: _x000D_
_x000D_
Afebrile _x000D_
_x000D_
HR   : 140/min_x000D_
BP   : 140/80 mm of Hg_x000D_
RR   : 48/min_x000D_
SPO2 : 80% on 15 liters of oxygen_x000D_
CVS  : S1 S2 +_x000D_
RS   : AEBE, Bilateral wheeze present_x000D_
P/A  : Soft, distension present_x000D_
CNS : Anxious_x000D_
_x000D_
ALLERGIC TO PENICILLIN</t>
  </si>
  <si>
    <t>PHYSICAL EXAMINATION::_x000D_
_x000D_
On examination patient is Conscious / Coherent _x000D_
Afebrile _x000D_
HR: 82/Min_x000D_
BP: 110/70 mm Hg _x000D_
RR: 20/Min_x000D_
SPO2: 98% on room air  _x000D_
CVS: S1,S2 +, no murmurs _x000D_
Lungs: B/L air entry +, clear</t>
  </si>
  <si>
    <t>S/P PCI and S/P treatment for CA breast _x000D_
No history of CVA / Koch’s / APD / Epilepsy  _x000D_
_x000D_
PHYSICAL EXAMINATION::  _x000D_
Anasarca – tachypnoea _x000D_
Patient Conscious / Coherent _x000D_
No history of Icterus / Pallor /  Lymphadenopathy /cyanosis / clubbing / oedema _x000D_
PR: 120/Min_x000D_
RR: 27/Min_x000D_
CVS: S1,S2 +, LVS4+,LVS3+_x000D_
RS : Clear, Bilateral crepts ++ in chest  _x000D_
Peripheral pulses felt, Oedema felt +++_x000D_
CNS: NAD</t>
  </si>
  <si>
    <t>Known case of Hypertension / Hypothyroidism / Aortic Stenosis.</t>
  </si>
  <si>
    <t>No known comorbidities   _x000D_
_x000D_
PHYSICAL EXAMINATION::   _x000D_
_x000D_
On examination:- Patient was Conscious / Coherent _x000D_
General condition fair _x000D_
Afebrile _x000D_
BP: 90/70 mm Hg _x000D_
RR: 22/Min_x000D_
PR: 75/Min_x000D_
CVS: S1,S2+_x000D_
RS: BAE+, Clear_x000D_
P/A: Soft, non tender _x000D_
Deviation of mouth at left side _x000D_
Dysesthesia</t>
  </si>
  <si>
    <t>Psoriasis (dermal)_x000D_
_x000D_
Patient conscious, alert._x000D_
RR - 20 / min ;_x000D_
Spo2 : 96 % on room air._x000D_
BP - 130 / 80 mm of Hg,_x000D_
CVS - S1 S2 +._x000D_
RS - Bilateral Air Entry Clear._x000D_
P/A : Soft._x000D_
.</t>
  </si>
  <si>
    <t>A-</t>
  </si>
  <si>
    <t>Known case of CKD, B/L Renal artery stenosis, HTN, Moderate PAH _x000D_
_x000D_
PHYSICAL EXAMINATION:: _x000D_
_x000D_
Pulse: 78/Min_x000D_
BP; 200/100 mm of Hg_x000D_
CVS: S1,S2+_x000D_
RS: Clear</t>
  </si>
  <si>
    <t>PHYSICAL EXAMINATION :_x000D_
_x000D_
ROUTE : RADIAL_x000D_
CONTRAST : VIZIPAQUE_x000D_
BP : 130/80 MM OF HG_x000D_
PR : 98/MIN</t>
  </si>
  <si>
    <t>PHYSICAL EXAMINATION _x000D_
_x000D_
ROUTE - RADIAL</t>
  </si>
  <si>
    <t>PAST / PERSONAL / FAMILY HISTORY_x000D_
_x000D_
Known case of Hypertension_x000D_
_x000D_
No history of Diabetes Mellitus type - II / COPD / APD / Koch’s / PTB / Epilepsy / Bronchial Asthma / CVA / Hypothyroidism._x000D_
_x000D_
PHYSICAL EXAMINATION :_x000D_
_x000D_
On Examination : _x000D_
Conscious, coherent._x000D_
BP - 130 / 80 mm of Hg._x000D_
HR - 80 / min ;_x000D_
CVS - S1 + S2 +_x000D_
RS : Bilateral Air Entry +.</t>
  </si>
  <si>
    <t>:: PHYSICAL EXAMINATION :: _x000D_
_x000D_
On Examination -_x000D_
_x000D_
Patient Conscious, Orieneted_x000D_
Pain decreased_x000D_
Afebrile_x000D_
PR : 82/min regular_x000D_
BP : 110/70 mm of Hg_x000D_
CVS : S1 S2 +, LV S4 +_x000D_
CNS : NAD_x000D_
RS  : Bilateral air entry present</t>
  </si>
  <si>
    <t>History of hypothyroidism - On Thyronorm 150 mcg._x000D_
_x000D_
:: Physical Examination :: _x000D_
_x000D_
Conscious, Oriented _x000D_
Afebrile_x000D_
PR : 78/min_x000D_
BP : 130/80 mm of Hg_x000D_
Chest : Clear_x000D_
CVS   : S1 S2 +</t>
  </si>
  <si>
    <t>Known Diabetic.</t>
  </si>
  <si>
    <t>CAD / Recent ACS / DM / HTN  _x000D_
_x000D_
PHYSICAL EXAMINATION::  _x000D_
_x000D_
General condition Conscious / Coherent _x000D_
BP: 140/80 mm of Hg _x000D_
HR: 80/Min_x000D_
CVS: S1,S2+_x000D_
Lungs: B/L Air entry, clear</t>
  </si>
  <si>
    <t>- CORONARY ARTERY DISEASE_x000D_
- CAG (16/05/2016) - LAD - PROXIMAL ECTATIC, 80% LESION IN MID LAD_x000D_
- Advised Revascularization._x000D_
- Hypertension._x000D_
_x000D_
_x000D_
PHYSICAL EXAMINATION :_x000D_
_x000D_
On examination patient is conscious / coherent / afebrile_x000D_
PR - 80/min_x000D_
BP - 140/90 mm Hg_x000D_
RR - 20/min_x000D_
Spo2 - 98% on room air_x000D_
CVS - S1S2 present, no murmurs_x000D_
Lungs - Bilateral air entry +, clear.</t>
  </si>
  <si>
    <t>PHYSICAL EXAMINATION:_x000D_
BP-110/70 mm of Hg_x000D_
PR-80/min_x000D_
RR-18/min_x000D_
SPO2-98%_x000D_
CVS- S1 S2+_x000D_
Lungs- BAE+_x000D_
P/A- soft.</t>
  </si>
  <si>
    <t>PHYSICAL EXAMINATION ::_x000D_
_x000D_
On examination patient is Conscious / Coherent _x000D_
Afebrile _x000D_
HR: 76/Min_x000D_
BP: 130/80 mm of Hg _x000D_
RR: 22/Min_x000D_
SPO2: 98% _x000D_
CVS: S1,S2 +, No murmur _x000D_
Lungs: B/L air entry +</t>
  </si>
  <si>
    <t>Known case of Hypertension and Diabetes mellitus on treatment _x000D_
No smoker / Alcoholic   _x000D_
_x000D_
:: PHYSICAL EXAMINATION ::  _x000D_
_x000D_
Patient Conscious, Coherent_x000D_
No Anemia / Lymphadenopathy /Cyanosis / Pedal edema _x000D_
No bruit _x000D_
PR: 75/Min_x000D_
BP: 110/70 mm of Hg  _x000D_
CVS: S1,S2+_x000D_
Lungs: Clear_x000D_
Peripheral pulses felt</t>
  </si>
  <si>
    <t>PAST / PERSONAL / FAMILY HISTORY_x000D_
_x000D_
No history of Diabetes Mellitus type - II / Hypertension / COPD / APD / Koch’s / PTB / Epilepsy / Bronchial Asthma / CVA / Hypothyroidism._x000D_
_x000D_
PHYSICAL EXAMINATION :_x000D_
_x000D_
PR - 74 / min ;_x000D_
BP - 130 / 80 mm of Hg._x000D_
RR - 18 / min ;_x000D_
Spo2 : 100 % ; _x000D_
Heart - S1 S2 +_x000D_
Lungs - Bilateral Air Entry + Clear_x000D_
P/A - Soft, Bowel sounds normal._x000D_
CNS - E4 V5 M6._x000D_
.</t>
  </si>
  <si>
    <t>Diabetes Mellitus / Hypertension / DVT Left leg, laparotomy for adhesions._x000D_
_x000D_
:: PHYSICAL EXAMINATION :: _x000D_
_x000D_
General Condition - Conscious / Coherent_x000D_
_x000D_
BP : 120/80 mm of Hg_x000D_
HR : 80/min_x000D_
CVS: S1 S2 +_x000D_
Resp: Bilateral air entry present, Clear</t>
  </si>
  <si>
    <t>:: PHYSICAL EXAMINATION :: _x000D_
_x000D_
BP   : 180/70 mm of Hg_x000D_
PR   : 105/min_x000D_
RR   : 26/min_x000D_
SPO2 : 88/min_x000D_
CVS  : S1 S2 +_x000D_
R/S  : Bilateral basal crepts_x000D_
P/A  : Distended - Non Tender</t>
  </si>
  <si>
    <t>Known case of Hypertension, Diabetes Mellitus._x000D_
_x000D_
:: PHYSICAL EXAMINATION :: _x000D_
_x000D_
Pulse : 80/min_x000D_
BP    : 130/90 mm of Hg_x000D_
CVS   : S1 S2 +_x000D_
RS    : Clear</t>
  </si>
  <si>
    <t>DM since 12 years, Non hypertensive  _x000D_
_x000D_
PHYSICAL EXAMINATION:: _x000D_
_x000D_
Conscious, Coherent _x000D_
Afebrile _x000D_
PR : 78/Min, All PPP _x000D_
BP : 130/80 mm of Hg _x000D_
CVS: S1,S2 +_x000D_
Chest: Clear _x000D_
P/A: Soft, BS +</t>
  </si>
  <si>
    <t>- T2 DM / HTN / Hypothyrodism / CKD on HD._x000D_
_x000D_
- CAD - Status post PCI- LMCA / LCX 01/03/2016._x000D_
.</t>
  </si>
  <si>
    <t>Known case of DM / HTN / RA._x000D_
_x000D_
Physical Examination : _x000D_
_x000D_
On  examination - Patient conscious, coherent. _x000D_
General condition - Fair_x000D_
Afebrile_x000D_
BP - 140/90 mm of hg_x000D_
PR - 79/min_x000D_
RR - 16/min_x000D_
SPO2 - 100% on RA_x000D_
CVS - S1, S2 _x000D_
R/S - BAE + clear_x000D_
CNS - No FND_x000D_
P/A - Soft, BS +; Diffuse tenderness._x000D_
_x000D_
Investigations - Enclosed.</t>
  </si>
  <si>
    <t>Known case of Diabetes mellitus on treatment._x000D_
_x000D_
:: PHYSICAL EXAMINATION :: _x000D_
_x000D_
Pulse : 63/min_x000D_
BP    : 110/90 mm of Hg_x000D_
CVS   : S1 S2 +_x000D_
RS    : Clear</t>
  </si>
  <si>
    <t>Known case of DM / HTN_x000D_
Hypothyroidism._x000D_
_x000D_
Femur fracture - s/p ORIF (2 years ago)</t>
  </si>
  <si>
    <t>known SLE/APLA/CCM/Dry gangrene , brain injury cortical blindness in past_x000D_
_x000D_
Physical Examination::_x000D_
_x000D_
Patient Conscious, coherent _x000D_
in sinus rhythm _x000D_
BP: 100/60 mm Hg _x000D_
HR: 80/Min_x000D_
CVS: S1,S2 +_x000D_
Lungs: B/L air entry, clear</t>
  </si>
  <si>
    <t>known case of DM</t>
  </si>
  <si>
    <t>Known case of DM / HTN  _x000D_
_x000D_
PHYSICAL EXAMINATION::  _x000D_
_x000D_
General condition:- Drowsy _x000D_
BP: 80/60 mm Hg _x000D_
HR: 50/Min_x000D_
CVS: S1,S2 +_x000D_
Lungs: B/L air entry</t>
  </si>
  <si>
    <t>No significant family history of heart disease _x000D_
_x000D_
PHYSICAL EXAMINATION::_x000D_
_x000D_
On examination patient is Conscious / Coherent _x000D_
Afebrile _x000D_
HR: 90/Min_x000D_
BP: 140/80 mm Hg _x000D_
RR: 16/Min_x000D_
SPO2: 98% on room air _x000D_
CVS: S1,S2 present, No murmur  _x000D_
Lungs: B/L air entry +, clear</t>
  </si>
  <si>
    <t>PHYSICAL EXAMINATION:: _x000D_
_x000D_
BP: 120/80 mm Hg _x000D_
PR: 71/Min_x000D_
RR: 17/Min_x000D_
SPO2: 98%</t>
  </si>
  <si>
    <t>Known case of DM _x000D_
_x000D_
PHYSICAL EXAMINATION::   _x000D_
General Condition:- Conscious / Coherent _x000D_
BP: 110/70 mm of Hg _x000D_
HR: 80/Min_x000D_
CVS: S1, S2 +_x000D_
Lungs: B/L air entry +</t>
  </si>
  <si>
    <t>No Comorbidities. History of hysterectomy done 5 years back._x000D_
_x000D_
:: Physical Examination :: _x000D_
_x000D_
Pulse : 74/min_x000D_
BP    : 80/50 mm of Hg_x000D_
CVS   : S1 S2 +_x000D_
RS    : Clear</t>
  </si>
  <si>
    <t>HTN / Hypothyroidism  _x000D_
_x000D_
PHYSICAL EXAMINATION:: _x000D_
_x000D_
General condition:- Stable _x000D_
Conscious / Coherent _x000D_
BP: 110/70 mm of Hg _x000D_
HR: 55/Min_x000D_
CVS: S1,S2 +_x000D_
Lungs: Bilateral air entry +</t>
  </si>
  <si>
    <t>-Known case of Ca Breast - Status post mastectomy right breast_x000D_
_x000D_
- Diabetes Mellitus _x000D_
_x000D_
- Hypertension _x000D_
_x000D_
- CAD Status Post PTCA + DES in 2009 (2 Stents)_x000D_
_x000D_
:: PHYSICAL EXAMINATION :: _x000D_
_x000D_
Pulse : 72/min_x000D_
BP    : 130/80 mm of Hg_x000D_
CVS   : S1 S2 +_x000D_
RS    : Clear</t>
  </si>
  <si>
    <t>Known case of HTN / CKD / BPH / CAG done outside (2 months ago): TVD</t>
  </si>
  <si>
    <t>- Known case of Hypertension_x000D_
- CAD Status post_x000D_
- PTCA + DES to LAD (2000)_x000D_
- CKD - Not on dialysis_x000D_
- Cholehthiasis_x000D_
_x000D_
:: PHYSICAL EXAMINATION :: _x000D_
_x000D_
Pulse : 88/min_x000D_
BP    : 120/70 mm of Hg_x000D_
CVS   : With in normal limits _x000D_
RS    : With in normal limits_x000D_
CNS   : With in normal limits_x000D_
P/A   : With in normal limits</t>
  </si>
  <si>
    <t>Known case of DM / Bronchial asthma / CKD</t>
  </si>
  <si>
    <t>Known case of Hypertension/ TMT +ve.</t>
  </si>
  <si>
    <t>PHYSICAL EXAMINATION::  _x000D_
_x000D_
On examination patient is Conscious / Coherent _x000D_
Afebrile _x000D_
HR: 86/Min_x000D_
BP: 130/90 mm Hg _x000D_
RR: 22/Min_x000D_
SPO2: 98% on room air _x000D_
CVS: S1,S2 present,  _x000D_
Lungs: B/L air entry +, clear</t>
  </si>
  <si>
    <t>- Known case of HTN, DM2 since 15 years._x000D_
_x000D_
:: PHYSICAL EXAMINATION ::_x000D_
_x000D_
- On examination : _x000D_
- Patient conscious, afebrile._x000D_
- PR : 80/min._x000D_
- BP : 160/80 mmHg._x000D_
- CVS : S1 S2+_x000D_
- RS : BAE+_x000D_
.</t>
  </si>
  <si>
    <t>PHYSICAL EXAMINATION :_x000D_
_x000D_
G/E :_x000D_
Patient conscious / coherent_x000D_
Afebrile_x000D_
BP - 180/100 mm Hg_x000D_
HR - 76/min_x000D_
CVS - S1S2+_x000D_
Abdomen - Bilateral crackles +</t>
  </si>
  <si>
    <t>:: PHYSICAL EXAMINATION :: _x000D_
_x000D_
On Examination - Patient is conscious / Coherent / Afebrile_x000D_
_x000D_
HR   : 116/min_x000D_
BP   : 110/60 mm of Hg_x000D_
RR   : 23/min_x000D_
SPO2 : 97% on room air_x000D_
CVS  : S1 S2 +, No Murmurs_x000D_
Lungs: Bilateral air entry present</t>
  </si>
  <si>
    <t>On examination - Patient is conscious, coherent / Afebrile. _x000D_
HR - 74/min_x000D_
BP - 140/70 mm of hg_x000D_
PR - 80/min_x000D_
SPO2 -  98% on RA_x000D_
CVS - S1, S2 +; No murmurs. _x000D_
R/S - Bilateral air entry +_x000D_
_x000D_
Investigations - Enclosed.</t>
  </si>
  <si>
    <t>Known case of HTN/ Hypothyroidism.</t>
  </si>
  <si>
    <t>:: PHYSICAL EXAMINATION :: _x000D_
_x000D_
BP  : 100/60 mm of Hg_x000D_
HR  : 98/min_x000D_
RR  : 16/min_x000D_
SPO2: 85%_x000D_
CVS : S1 S2 +_x000D_
P/A : Tenderness present_x000D_
Resp: Bilateral Air Entry present_x000D_
CNS : E4 V5 M6</t>
  </si>
  <si>
    <t>PHYSICAL EXAMINATION:: _x000D_
_x000D_
BP: 130/70 mm Hg _x000D_
PR: 70/Min_x000D_
RR: 22/Min_x000D_
SPO2: 99% _x000D_
Heart: S1,S2+_x000D_
Lungs: Clear _x000D_
P/A: Soft</t>
  </si>
  <si>
    <t>S/P Dual chamber PPI on 5/4/2016, S/P PTCA to RCA, OM (94/2016)</t>
  </si>
  <si>
    <t>known case of CHF / COPD / CKD_x000D_
_x000D_
PHYSICAL EXAMINATION :_x000D_
_x000D_
Thin, sob+/r/r - &gt; 25/min_x000D_
JVP - Spo2 - 89% room air_x000D_
Febrile_x000D_
Tachycardia ++_x000D_
Tachypnoea ++_x000D_
BP - 110/80 mm Hg_x000D_
HR - 120/min_x000D_
LVS3S4 (gallop Rhythm)_x000D_
Bilateral - Rhonchi_x000D_
Crepts coarse present_x000D_
Hepato ingular reflux +_x000D_
Oedema (peripheral present)_x000D_
CNS - NAD.</t>
  </si>
  <si>
    <t>Diabetes Mellitus + / Sliding Herina / Cervical Spondylosis._x000D_
_x000D_
*** Physical Examination *** _x000D_
_x000D_
General Condition - Conscious / Coherent _x000D_
BP   : 120/70 mm of Hg_x000D_
HR   : 80/min_x000D_
CVS  : S1 S2 +_x000D_
Resp : Bilateral air entry present</t>
  </si>
  <si>
    <t>:: PHYSICAL EXAMINATION :: _x000D_
_x000D_
BP   : 130/80 mm of Hg_x000D_
PR   : 70/min_x000D_
RR   : 22/min_x000D_
SPO2 : 90%_x000D_
CVS  : S1 S2 +_x000D_
R/S  : Bilateral air entry present _x000D_
CNS  : NFND_x000D_
P/A  : Soft, Non luids</t>
  </si>
  <si>
    <t>Known case of Hypertension, Hypothyroidism, Post MVR (2003)._x000D_
_x000D_
:: PHYSICAL EXAMINATION :: _x000D_
_x000D_
Pulse : 120/min_x000D_
BP    : 110/70 mm of Hg_x000D_
CVS   : S1 S2 +_x000D_
RS    : Bilateral basal crepts present</t>
  </si>
  <si>
    <t>Known case of PTB since 4 months.</t>
  </si>
  <si>
    <t>PHYSICAL EXAMINATION :_x000D_
_x000D_
PR - 62/min_x000D_
BP - 110/80 mm Hg_x000D_
RR - 21/min_x000D_
Spo2 - 100%_x000D_
CVS - S1S2+_x000D_
RS - Bilateral / chest - clear_x000D_
P/A - Soft_x000D_
CNS - E4V5M6 _x000D_
      Bilateral pupils reaction.</t>
  </si>
  <si>
    <t>PAST / PERSONAL / FAMILY HISTORY_x000D_
_x000D_
Known case of Hypertension on treatment._x000D_
_x000D_
No history of Diabetes Mellitus type - II / COPD / APD / Koch’s / PTB / Epilepsy / Bronchial Asthma / CVA / Hypothyroidism._x000D_
.</t>
  </si>
  <si>
    <t>PHYSICAL EXAMINATION _x000D_
_x000D_
 HR    - 150/ min irregular _x000D_
 B.P    - 100 /60 mmHg_x000D_
 SPO2 -  98%_x000D_
 RR   - 24/ min_x000D_
 Temp  - 98.6_x000D_
_x000D_
- Status post Mitral Valve Replacement with 31 mm size EPIC valve, Goretex chordal reconstruction and Coronary Artery Bypass Graft surgery for 1 graft (LIMA to LAD)</t>
  </si>
  <si>
    <t>:: PHYSICAL EXAMINATION :: _x000D_
_x000D_
On Examination - _x000D_
_x000D_
Patient is Conscious / Coherent / Afebrile _x000D_
_x000D_
HR  : 73/min_x000D_
BP  : 160/80 mm of Hg_x000D_
RR  : 22/min_x000D_
SPO2: 96% on Room Air _x000D_
CVS : S1 S2 +_x000D_
RS  : Bilateral air entry present, Clear</t>
  </si>
  <si>
    <t>PHYSICAL EXAMINATION:: _x000D_
_x000D_
On examination:- Patient is Conscious / Coherent _x000D_
Afebrile _x000D_
HR: 78/Min_x000D_
BP: 140/80 mm Hg _x000D_
RR: 22/Min _x000D_
SPO2: 96% _x000D_
HS: S1,S2 +, No murmurs _x000D_
Lungs: B/L Air entry +</t>
  </si>
  <si>
    <t>MT   2 years back _x000D_
&amp; PTCA 2 years back._x000D_
_x000D_
PHYSICAL EXAMINATION:_x000D_
PR- Irregular_x000D_
BP-130/80 mm of Hg_x000D_
CVS- Normal.</t>
  </si>
  <si>
    <t>Status Post LSCS 6 months back. Known case of HTN. _x000D_
_x000D_
:: PHYSICAL EXAMINATION :: _x000D_
_x000D_
On Examination _x000D_
_x000D_
Conscious / Coherent_x000D_
General Condition _x000D_
Afebrile_x000D_
PR : 88/min_x000D_
RR : 20/min_x000D_
BP : 120/80 mm of Hg_x000D_
CVS: S1 S2 +_x000D_
R/S: Bilateral air entry present, Clear_x000D_
P/A: Soft, Non tender_x000D_
GRBS: &gt; 500mg/dL.</t>
  </si>
  <si>
    <t>:: PHYSICAL EXAMINATION :: _x000D_
_x000D_
Stents deployed on 21/06/2016._x000D_
_x000D_
.</t>
  </si>
  <si>
    <t>PHYSICAL EXAMINATION::    _x000D_
_x000D_
Patient Conscious _x000D_
Afebrile _x000D_
PR: 82/Min_x000D_
BP: 150/80 mm of Hg _x000D_
RR: 18/Min_x000D_
CVS: S1,S2+_x000D_
RS: Clear</t>
  </si>
  <si>
    <t>Known case of DM  _x000D_
_x000D_
PHYSICAL EXAMINATION:: _x000D_
_x000D_
General condition:- Stable _x000D_
BP: 110/70 mm of Hg_x000D_
HR: 86/Min_x000D_
CVS: S1,S2+_x000D_
Lungs: B/L air entry</t>
  </si>
  <si>
    <t>Knownc case of Diabetes Mellitus, Hypertension._x000D_
_x000D_
:: PHYSICAL EXAMINATION :: _x000D_
_x000D_
Pulse : 86/min_x000D_
BP    : 130/80 mm of Hg_x000D_
CVS   : S1 S2 +_x000D_
RS    : Clear</t>
  </si>
  <si>
    <t>Known case of HTN _x000D_
No history of DM / Alcoholic / Smoker _x000D_
_x000D_
PHYSICAL EXAMINATION ::   _x000D_
_x000D_
Patient Conscious, Coherent_x000D_
No Anemia / Lymphadenopathy /Cyanosis / Pedal edema _x000D_
No bruit _x000D_
PR: 70/Min_x000D_
BP: 120/75 mm of Hg  _x000D_
CVS: S1,S2+ _x000D_
Lungs: Clear_x000D_
Peripheral pulses felt</t>
  </si>
  <si>
    <t>Known case of DM, HTN, Hypothyroidism  _x000D_
_x000D_
PHYSICAL EXAMINATION::  _x000D_
_x000D_
Pulse: 72/Min_x000D_
BP: 140/60 mm of Hg _x000D_
CVS: S1,S2+_x000D_
RS: Clear</t>
  </si>
  <si>
    <t>Known case of DM +  _x000D_
_x000D_
PHYSICAL EXAMINATION::   _x000D_
_x000D_
General condition / Coherent _x000D_
BP: 130/80 mm of Hg _x000D_
HR: 72/Min_x000D_
CVS: S1,S2 +_x000D_
Lungs: B/L air entry +</t>
  </si>
  <si>
    <t>Systemic hypertension  +_x000D_
_x000D_
PHYSICAL EXAMINATION _x000D_
_x000D_
CVS     :  S1+, S2+_x000D_
Lungs   :  BAE +_x000D_
HR  :  82/ min _x000D_
BP       :  120/80 mmHg</t>
  </si>
  <si>
    <t>Known case of Hypertension, Diabetes Mellitus, CKD on Hemodialysis, CAD._x000D_
_x000D_
:: PHYSICAL EXAMINATION :: _x000D_
_x000D_
Patient is Conscious, Coherent _x000D_
Afebrile_x000D_
Dialysis - Cannula at right irregular vein_x000D_
Anemia present_x000D_
Soft mm+_x000D_
LV S4 + ESM +_x000D_
CNS : NAD _x000D_
Peropheral oedema present_x000D_
 _x000D_
PR   : 74/min_x000D_
BP   : 130/80 mm of Hg_x000D_
RR   : 18/min_x000D_
Chest: Bilateral air entry present_x000D_
CVS  : S1 S2 +_x000D_
P/A  : Soft</t>
  </si>
  <si>
    <t>No known comorbidities._x000D_
_x000D_
PHYSICAL EXAMINATION ;_x000D_
_x000D_
Patient is conscious, coherent_x000D_
Afebrile_x000D_
PR : 80/min_x000D_
BP : 120/80 mm of Hg_x000D_
RR : 18/min_x000D_
Chest : bilateral air entry+_x000D_
CVS : S1+ S2+ LV S4 present_x000D_
P/A : soft_x000D_
CNS-NAD.</t>
  </si>
  <si>
    <t>PHYSICAL EXAMINATION::  _x000D_
_x000D_
Patient Conscious and coherent _x000D_
HR: 80/Min_x000D_
BP: 110/70 mm of Hg _x000D_
Chest: B/L air entry +, Normal breath sounds _x000D_
Heart: S1,S2 normal _x000D_
P/A: Soft, BS +</t>
  </si>
  <si>
    <t>PHYSICAL EXAMINATION:: _x000D_
_x000D_
Patient Conscious, Comfortable, Coherent _x000D_
BP: 125/81 mm of Hg _x000D_
HR: 85/Min_x000D_
RR: 21/Min_x000D_
Afebrile _x000D_
CVS: S1,S2 +_x000D_
RS : BAE +_x000D_
P/A: Soft, BS +_x000D_
CNS: ANXIETY - REST NORMAL</t>
  </si>
  <si>
    <t>PHYSICAL EXAMINATION :_x000D_
_x000D_
Conscious, coherent_x000D_
Abdomen distention_x000D_
BP : 140/80 mm of Hg_x000D_
HR : 96/min_x000D_
CVS : S1 S2+_x000D_
Lungs : bilateral air entry</t>
  </si>
  <si>
    <t>PHYSICAL EXAMINATION: _x000D_
 _x000D_
Bp: 160/100 mm of Hg _x000D_
Pr: 130/Min_x000D_
RR: 28/Min_x000D_
SPO2: 88% _x000D_
RS: BAE+ / B/L crepts _x000D_
CVS: S1,S2+_x000D_
P/A: Soft</t>
  </si>
  <si>
    <t>No co - morbidities._x000D_
_x000D_
:: PHYSICAL EXAMINATION :: _x000D_
_x000D_
Pulse : 72/min_x000D_
BP    : 100/60 mm of Hg _x000D_
CVS   : S1 S2 +_x000D_
RS    : Basal crepts present_x000D_
CNS   : With in normal limits_x000D_
RS    : With in normal limits</t>
  </si>
  <si>
    <t>PHYSICAL EXAMINATION::_x000D_
_x000D_
On examination patient is Conscious / Coherent _x000D_
Afebrile _x000D_
HR: 84/Min_x000D_
BP: 100/60 mm Hg _x000D_
RR: 20/Min _x000D_
SPO2: 98% on room air _x000D_
CVS: S1,S2 present, No murmur _x000D_
Lungs: B/L air entry +, clear</t>
  </si>
  <si>
    <t>:: PHYSICAL EXAMINATION :: _x000D_
_x000D_
On Examination -_x000D_
_x000D_
Patient Conscious _x000D_
_x000D_
PR : 80/min_x000D_
RR : 20/min_x000D_
BP : 130/80 mm of Hg_x000D_
CVS: S1 S2 +</t>
  </si>
  <si>
    <t>:: PHYSICAL EXAMINATION :: _x000D_
_x000D_
On Examination - _x000D_
_x000D_
Patient is Conscious / Coherent / Afebrile _x000D_
_x000D_
HR : 78/min_x000D_
BP : 130/80 mm of Hg_x000D_
RR : 20/min_x000D_
SPO2: 97% on Room Air_x000D_
CVS : S1 S2 +, No Murmurs_x000D_
RS  : Bilateral air entry present, Clear</t>
  </si>
  <si>
    <t>No history of Shortness of breath, Cough, Fever, Weakness._x000D_
_x000D_
:: PHYSICAL EXAMINATION :: _x000D_
_x000D_
- Patient is Conscious / Coherent_x000D_
Afebrile_x000D_
_x000D_
- No Palpable pulse to right hand and both lower limbs _x000D_
_x000D_
- Left radial pulse - 80/min regular and good volume_x000D_
_x000D_
- Left upper limb BP - 160/100 mm of Hg_x000D_
RR : 18/min_x000D_
Chest: Bilateral air entry present _x000D_
P/A  : Audible bruae present</t>
  </si>
  <si>
    <t>Known case of type II DM /HTN / Old CVA (20 years ago), recurrent CVA (10days ago )</t>
  </si>
  <si>
    <t>ROUTE - RADIAL _x000D_
CONTRAST – VISIPAQUE_x000D_
BP 120/80 mmHg_x000D_
PULSE 56/min</t>
  </si>
  <si>
    <t>PHYSICAL EXAMINATION:: _x000D_
_x000D_
On examination patient is Conscious / Coherent _x000D_
Afebrile _x000D_
HR: 80/Min_x000D_
BP: 140/90 mm Hg _x000D_
RR: 20/Min_x000D_
SPO2: 98% on room air _x000D_
CVS: S1,S2 present, No murmur _x000D_
Lungs: B/L air entry +, clear</t>
  </si>
  <si>
    <t>known case of HTN, Fracture left radioulnar, S/P ORIF (20 years ago)</t>
  </si>
  <si>
    <t>HTN since 3 months not on treatment  _x000D_
_x000D_
PHYSICAL EXAMINATION::     _x000D_
_x000D_
General condition:- Conscious / Coherent _x000D_
BP: 200/110 mm Hg _x000D_
HR: 80/Min_x000D_
CVS: S1,S2 +_x000D_
Lungs: B/L air entry +</t>
  </si>
  <si>
    <t>Hypertension / Diabetes Mellitus Type 2 / CAD - DVD (2012) LBBB with RWMA._x000D_
_x000D_
PHYSICAL EXAMINATION : _x000D_
_x000D_
On Examination : _x000D_
Obese _x000D_
Patient conscious_x000D_
Afebrile_x000D_
PR - 78/min_x000D_
BP - 110/70 mm Hg_x000D_
CVS - S1S2+, LVS4 present _x000D_
RS - Clear._x000D_
CNS: NAD</t>
  </si>
  <si>
    <t>Diabetes Mellitus / Hypertension. Known case of status postt CABG (2000). Status Post surgery for urethral striture.</t>
  </si>
  <si>
    <t>PHYSICAL EXAMINATION::_x000D_
_x000D_
General condition:- Conscious / Coherent _x000D_
BP: 130/90 mm of Hg _x000D_
HR: 78/Min_x000D_
CVS: S1,S2 +_x000D_
Lungs: B/L air entry</t>
  </si>
  <si>
    <t>PHYSICAL EXAMINATION::   _x000D_
_x000D_
On examination patient is Conscious / Coherent  _x000D_
Afebrile _x000D_
HR: 81/Min_x000D_
BP: 120/70 mm of Hg _x000D_
SPO2: 98% _x000D_
HS: S1,S2+, No murmur _x000D_
RR: 21/Min_x000D_
Lungs: B/L air entry +</t>
  </si>
  <si>
    <t>Known CAD / S/P CABG stenting / CKD / Diabetes Mellitus / Hypertension._x000D_
.</t>
  </si>
  <si>
    <t>:: PHYSICAL EXAMINATION :: _x000D_
_x000D_
Asymptomatic _x000D_
_x000D_
PR  : 82/min_x000D_
BP  : 140/80 mm of Hg_x000D_
Temp: 98°F_x000D_
CVS : S1 S2+_x000D_
RS  : Clear</t>
  </si>
  <si>
    <t>Hypothyroid</t>
  </si>
  <si>
    <t>- Known case of Hypertension on treatment. _x000D_
- CAD. _x000D_
- Status post PTCA to LAD, LCX 2013_x000D_
_x000D_
:: PHYSICAL EXAMINATION :: _x000D_
_x000D_
BP   : 120/80 mm of Hg_x000D_
HR   : 74/min_x000D_
RR   : 20/min_x000D_
Temp : 98.6°F_x000D_
RS   : Bilateral Clear, Air entry equal. No added Sounds_x000D_
P/A  : Soft. No Organomegaly, Non Tender_x000D_
CVS  : S1 S2 +_x000D_
CNS  : NFND</t>
  </si>
  <si>
    <t>- Systemic hypertension._x000D_
- Status post bilateral TKR._x000D_
_x000D_
:: PHYSICAL EXAMINATION ::_x000D_
_x000D_
- Patient conscious, coherent._x000D_
- Comfortable at rest._x000D_
- PR : 74/min._x000D_
- BP : 130/70 mmHg._x000D_
- Chest : Bilateral air entry +, NVB._x000D_
- Heart : S1 S2+_x000D_
- P/A : Soft, BS+_x000D_
.</t>
  </si>
  <si>
    <t>PHYSICAL EXAMINATION::   _x000D_
_x000D_
On examination:- Patient was Conscious, Coherent _x000D_
Afebrile _x000D_
HR: 72/Min_x000D_
BP: 130/70 mm Hg _x000D_
RR: 15/Min_x000D_
Lungs: Clear</t>
  </si>
  <si>
    <t>PHYSICAL EXAMINATION::  _x000D_
_x000D_
BP: 210/90 mm Hg _x000D_
PR: 74/Min_x000D_
RR: 21/Min_x000D_
SPO2: 97%_x000D_
CVS: S1,S2 +_x000D_
R/E: BAE+, Clear _x000D_
P/A: Soft, non tender _x000D_
CNS: No END</t>
  </si>
  <si>
    <t>PAST / PERSONAL / FAMILY HISTORY_x000D_
_x000D_
Known case of Hypertension, COPD, CKD, Hypothyroidism._x000D_
_x000D_
No history of Diabetes Mellitus type - II / APD / Koch’s / PTB / Epilepsy / Bronchial Asthma / CVA._x000D_
.</t>
  </si>
  <si>
    <t>:: PHYSICAL EXAMINATION :: _x000D_
_x000D_
BP  : 130/70 mm of Hg_x000D_
HR  : 93/min_x000D_
RR  : 18/min_x000D_
SPO2: 100%_x000D_
CVS : S1 S2 +_x000D_
RS  : Bilateral air entry present_x000D_
P/A : Soft</t>
  </si>
  <si>
    <t>PHYSICAL EXAMINATION::_x000D_
_x000D_
On examination patient is Conscious / Coherent _x000D_
Afebrile _x000D_
HR: 74/Min_x000D_
BP: 130/80 mm Hg _x000D_
RR: 22/Min_x000D_
SPO2: 96% on room air _x000D_
CVS: S1,S2 present, No murmur _x000D_
Lungs: B/L air entry +, clear</t>
  </si>
  <si>
    <t>Known case of Hypertension / DCM with LV dysfunction, Bronchial Asthma / AF with FVR._x000D_
_x000D_
General Examination - _x000D_
_x000D_
Obese + Anasarca; Oedema_x000D_
Puffiness in - face _x000D_
JVP increased raised_x000D_
Irregularly, irregular pulse_x000D_
BP     : 170/100 mm of Hg_x000D_
CVS    : Sounds irregular_x000D_
Lungs  : Bilateral crepts_x000D_
PND    : Shortness of breath, Tachypnoea_x000D_
P/A    : Bloated, liver enlarged_x000D_
CNS    : NAD</t>
  </si>
  <si>
    <t>PHYSICAL EXAMINATION::    _x000D_
_x000D_
General Condition:- Conscious / Coherent _x000D_
BP: 110/80 mm of Hg _x000D_
HR: 80/Min_x000D_
CVS: S1, S2 +_x000D_
Lungs: B/L  air entry +</t>
  </si>
  <si>
    <t>:: PHYSICAL EXAMINATION :: _x000D_
_x000D_
On Examination - _x000D_
_x000D_
Patient is Conscious / Coherent / Afebrile_x000D_
_x000D_
No Icterus / Clubbing / Lymphadenopathy_x000D_
_x000D_
HR : 100/min_x000D_
BP : 150/90 mm of Hg_x000D_
RR : 20/min_x000D_
Lungs : Bilateral air entry present _x000D_
CVS : S1 S2 +</t>
  </si>
  <si>
    <t>Known case of type II DM, HTN, S/P MVR</t>
  </si>
  <si>
    <t>Known case of DM / HTN  _x000D_
_x000D_
PHYSICAL EXAMINATION::   _x000D_
General Condition:- Conscious / Coherent _x000D_
BP: 120/70 mm of Hg _x000D_
HR: 80/Min_x000D_
CVS: S1, S2 +_x000D_
Lungs: B/L  air entry +</t>
  </si>
  <si>
    <t>known case of S/P CABG (2005)</t>
  </si>
  <si>
    <t>known case of Type II DM / DLP</t>
  </si>
  <si>
    <t>Known case of depression (since 5 years)._x000D_
_x000D_
PHYSICAL EXAMINATION :_x000D_
_x000D_
Patient conscious / coherent_x000D_
BP - 140/80 mm Hg_x000D_
PR - 76/min_x000D_
CVS - WNL_x000D_
RS - WNL_x000D_
PA - WNL.</t>
  </si>
  <si>
    <t>- Known case of CAD, s/p PTCA stent / HTN._x000D_
_x000D_
Physical Examination : _x000D_
_x000D_
On examination - Patient - conscious, coherent _x000D_
Orthopnea._x000D_
BP - 120/70 mm of hg_x000D_
HR - 89/min_x000D_
CVS - S1, S2 +_x000D_
P/A - BAE +; Crepts +_x000D_
_x000D_
Investigations - Enclosed.</t>
  </si>
  <si>
    <t>._x000D_
Status post AVR status._x000D_
_x000D_
_x000D_
:: PHYSICAL EXAMINATION ::_x000D_
_x000D_
General condition patient is conscious/ coherent_x000D_
- Orthopnea_x000D_
BP : 120/60 mm of Hg_x000D_
HR : 80/Min_x000D_
CVS : S1, S2 +_x000D_
Lungs : Bilateral air entry +_x000D_
.</t>
  </si>
  <si>
    <t>Known case of DM, HTN _x000D_
_x000D_
PHYSICAL EXAMINATION:: _x000D_
_x000D_
Pulse: 72/Min_x000D_
BP: 130/80 mm of Hg _x000D_
CVS: S1,S2+_x000D_
RS: Clear</t>
  </si>
  <si>
    <t>PAST / PERSONAL / FAMILY HISTORY_x000D_
_x000D_
Known case of CKD, Hypertension, Hypothyroidism_x000D_
_x000D_
No history of Diabetes Mellitus type - II / COPD / APD / Koch’s / PTB / Epilepsy / Bronchial Asthma / CVA._x000D_
_x000D_
PHYSICAL EXAMINATION :_x000D_
_x000D_
PR - 82 / min ;_x000D_
BP - 140 / 100 mm of Hg._x000D_
_x000D_
Heart - S1 S2 +_x000D_
Lungs - Bilateral Air Entry Present on both sides._x000D_
.</t>
  </si>
  <si>
    <t>:: PHYSICAL EXAMINATION :: _x000D_
_x000D_
Head to toe examination was normal._x000D_
_x000D_
PR   : 82/min_x000D_
BP   : 120/70 mm of Hg_x000D_
SPO2 : 100%_x000D_
RR   : 20/min</t>
  </si>
  <si>
    <t>IHD - History of MI 2003, Status Post PTCA to D1 later had chorda rupture to AML with prolapse with MR / TR._x000D_
_x000D_
- Diabetes Mellitus.</t>
  </si>
  <si>
    <t>CAD, Recent AWMI _x000D_
_x000D_
PHYSICAL EXAMINATION::  _x000D_
_x000D_
Patient Conscious and coherent _x000D_
Comfortable at rest _x000D_
HR: 92/Min_x000D_
BP: 140/90 mm of Hg _x000D_
Chest: B/L air entry +, Normal bowel sounds _x000D_
Heart: S1,S2 +</t>
  </si>
  <si>
    <t>Systemic hypertension _x000D_
_x000D_
PHYSICAL EXAMINATION::  _x000D_
_x000D_
Patient Conscious and coherent _x000D_
Comfortable at rest _x000D_
HR: 80/Min_x000D_
BP: 130/80 mm of Hg _x000D_
Chest: B/L air entry +, Normal bowel sounds _x000D_
Heart: S1,S2 +_x000D_
P/A: Soft, BS +</t>
  </si>
  <si>
    <t>:: PHYSICAL EXAMINATION :: _x000D_
_x000D_
General Condition :- Conscious / Coherent_x000D_
BP : 110/70 mm of Hg_x000D_
HR : 80/min_x000D_
CVS: S1 S2 +_x000D_
Lungs: Bilateral air entry present</t>
  </si>
  <si>
    <t>Physical Examination:: _x000D_
_x000D_
BP: 130/80 mm Hg _x000D_
PR: 75/Min_x000D_
RR: 17/Min_x000D_
SPO2: 96%_x000D_
CVS: S1,S2+_x000D_
Lungs: Clear _x000D_
P/A: Soft</t>
  </si>
  <si>
    <t>Known case of Hypertension. _x000D_
_x000D_
:: PHYSICAL EXAMINATION :: _x000D_
_x000D_
Patient Conscious / Coherent_x000D_
Vitals Stable_x000D_
Afebrile_x000D_
CVS : S1 S2 +_x000D_
RS  : Bilateral air entry present</t>
  </si>
  <si>
    <t>Known case of Hypertension. _x000D_
_x000D_
:: PHYSICAL EXAMINATION :: _x000D_
_x000D_
Patient Conscious, Coherent_x000D_
Vitals Stable_x000D_
Afebrile_x000D_
CVS : S1 S2 +_x000D_
RS  : Bilateral air entry present</t>
  </si>
  <si>
    <t>CAD/Post PTCA status / HTN _x000D_
_x000D_
PHYSICAL EXAMINATION ::_x000D_
_x000D_
General condition Conscious / Coherent _x000D_
BP; 110/70 mm Hg _x000D_
HR: 80/Min_x000D_
CVS: S1,S2+_x000D_
Lungs: Bilateral air entry +</t>
  </si>
  <si>
    <t>PAST / PERSONAL / FAMILY HISTORY_x000D_
_x000D_
Known case of Hypertension / Hypothyroidism on treatment. _x000D_
_x000D_
No history of Diabetes Mellitus type - II / COPD / APD / Koch’s / PTB / Epilepsy / Bronchial Asthma / CVA._x000D_
.</t>
  </si>
  <si>
    <t>Known case of Type II / Hypertension / Hypothyroidism / CKD. Status Post appendecectomy (2015). Dobutamine stress Echo +ve. CAG Done outside hospital which revealed - SVD.</t>
  </si>
  <si>
    <t>Known case of Hypertension._x000D_
_x000D_
PHYSICAL EXAMINATION :_x000D_
_x000D_
Patient conscious, coherent_x000D_
Vitals - Stable_x000D_
Afebrile_x000D_
CVS - S1S2+_x000D_
RS - Bilateral air entry +_x000D_
P/A - Soft.</t>
  </si>
  <si>
    <t>PHYSICAL EXAMINATION::  _x000D_
_x000D_
BP: 130/80 mm of Hg _x000D_
HR: 74/Min_x000D_
RR: 18/Min_x000D_
SPO2: 98% _x000D_
Heart: S1,S2+_x000D_
P/A: Soft _x000D_
Lungs: Clear</t>
  </si>
  <si>
    <t>PHYSICAL EXAMINATION:: _x000D_
_x000D_
Patient Conscious / Coherent _x000D_
Vitals stable _x000D_
Afebrile _x000D_
CVS: S1,S2+_x000D_
RS: BAE+</t>
  </si>
  <si>
    <t>PAST / PERSONAL / FAMILY HISTORY_x000D_
_x000D_
- CAD post PTCA status / DM / HTN. _x000D_
_x000D_
- History of left lower limb fracture December 14._x000D_
_x000D_
PHYSICAL EXAMINATION :_x000D_
_x000D_
G/C - Tachycardia / tachypnoea_x000D_
BP - 190/120 mm Hg_x000D_
HR - 110/min_x000D_
CVS - S1S2+_x000D_
Chest - Bilateral, crepts._x000D_
.</t>
  </si>
  <si>
    <t>Physical Examination : _x000D_
_x000D_
Conscious, coherent, responding to commands._x000D_
HR - 84/bpm, _x000D_
BP - 110/70 mm of Hg_x000D_
RR - 20/min_x000D_
SPO2 - 100% on RA +_x000D_
CVS - S1, S2 +_x000D_
RS - BAE +, _x000D_
CNS - E4V5M6_x000D_
P/A - Soft, non-tender_x000D_
GVS - WNL_x000D_
CNS - No focal deficit noted._x000D_
Pupils - Bilateral symmetrical 2+. _x000D_
_x000D_
Investigations - Enclosed._x000D_
_x000D_
CT Brain, cervical spine, chest, Abdomen, pelvis - NAD clinically.</t>
  </si>
  <si>
    <t>Hyperurecemia._x000D_
CAD - S/P thrombolysis out side hospital (27/07/2016).</t>
  </si>
  <si>
    <t>Known case of CAD, Diabetes Mellitus, Hypertension. _x000D_
_x000D_
:: PHYSICAL EXAMINATION :: _x000D_
_x000D_
General Condition :- Conscious / Coherent_x000D_
BP   : 110/70 mm of Hg_x000D_
HR   : 80/min_x000D_
CVS  : S1 S2 +_x000D_
Lungs: Bilateral air entry present</t>
  </si>
  <si>
    <t>CAD ASMI CAME FOR FURTHER TREATMENT._x000D_
_x000D_
PHYSICAL EXAMINATION::   _x000D_
_x000D_
Patient Conscious and coherent _x000D_
Vitals stable _x000D_
BP: 120/80 mm Hg _x000D_
PR: 90/Min_x000D_
RR: 22/Min_x000D_
SPO2: 99% _x000D_
Temp: 98°F</t>
  </si>
  <si>
    <t>PHYSICAL EXAMINATION::  _x000D_
_x000D_
General Condition:- Conscious / Coherent _x000D_
_x000D_
BP: 130/70 mm of Hg _x000D_
HR: 80/Min_x000D_
CVS: S1, S2 +_x000D_
Lungs: Bilateral air entry +</t>
  </si>
  <si>
    <t>Known case of Diabetes Mellitus Type II, Hypertension._x000D_
_x000D_
:: PHYSICAL EXAMINATION ::   _x000D_
_x000D_
Patient Conscious and Coherent _x000D_
_x000D_
Vitals Stable _x000D_
_x000D_
BP: 120/70 mm Hg _x000D_
PR: 72/Min_x000D_
RR: 24/Min_x000D_
Temp: 98°F _x000D_
Normal</t>
  </si>
  <si>
    <t>PHYSICAL EXAMINATION::  _x000D_
General Condition:- Conscious / Coherent _x000D_
BP: 130/70 mm of Hg _x000D_
HR: 80/Min_x000D_
CVS: S1, S2 +_x000D_
Lungs: B/L  air entry +</t>
  </si>
  <si>
    <t>S/P CAG and PTCA last month._x000D_
Diagnosis right renal artery stenosis._x000D_
_x000D_
PHYSICAL EXAMINATION :_x000D_
_x000D_
Patient conscious, coherent_x000D_
BP - Bilateral upper limbs 50/30 mm Hg_x000D_
Left lower limb 170/80 mm Hg_x000D_
PR - Upper limbs both ferbile pulsations_x000D_
     75/min_x000D_
RR - 22/min_x000D_
Spo2 - 99% on room air_x000D_
Afebrile_x000D_
CVS - S1S2 +_x000D_
RS - Bilateral air entry +_x000D_
CNS - NFND_x000D_
P/A - Soft, BS +_x000D_
.</t>
  </si>
  <si>
    <t>:: PHYSICAL EXAMINATION :: _x000D_
_x000D_
General Condition :- _x000D_
_x000D_
Conscious / Coherent_x000D_
BP   : 140/80 mm of Hg_x000D_
HR   : 80/min_x000D_
CVS  : S1 S2 +_x000D_
Lungs: Bilateral air entry present</t>
  </si>
  <si>
    <t>:: PHYSICAL EXAMINATION ::_x000D_
_x000D_
Patient is Conscious / Coherent_x000D_
Temp : 98°F_x000D_
PR   : 100/min, Regular_x000D_
BP   : 130/80 mm of Hg_x000D_
RR   : 18/min_x000D_
Chest: Bilateral air entry present_x000D_
Abdominal discomfort +_x000D_
CVS  : S1 S2 +, LVS4 +_x000D_
CNS: NAD</t>
  </si>
  <si>
    <t>:: PHYSICAL EXAMINATION :: _x000D_
_x000D_
BP  : 110/60 mm of Hg_x000D_
HR  : 83/min_x000D_
RR  : 17/min_x000D_
SPO2: 98%_x000D_
CVS : S1 S2 +_x000D_
CNS : No FND_x000D_
R/S : Bilateral air entry present_x000D_
P/A : Soft</t>
  </si>
  <si>
    <t>Known case of HTN / Aortic aneurysm / Radius ulna surgery (2009)_x000D_
_x000D_
PHYSICAL EXAMINATION ::_x000D_
_x000D_
Patient is Conscious / Coherent _x000D_
BP: 130/90 mm of Hg _x000D_
PR: 78/Min_x000D_
CVS: S1,S2+_x000D_
P/A: Soft</t>
  </si>
  <si>
    <t>No other Comorbidities. _x000D_
_x000D_
:: PHYSICAL EXAMINATION :: _x000D_
_x000D_
P/R : 95/min_x000D_
BP  : 90/60 mm of Hg_x000D_
CVS : S1 S2 +_x000D_
RS  : Clear</t>
  </si>
  <si>
    <t>Known case of HTN.</t>
  </si>
  <si>
    <t>PHYSICAL EXAMINATION:: _x000D_
_x000D_
Patient conscious _x000D_
Afebrile _x000D_
PR: 76/Min_x000D_
BP: 120/60 mm Hg _x000D_
CVS: S1,S2+_x000D_
RS: Clear</t>
  </si>
  <si>
    <t>Known case of DM, HTN, CAD – AWMI, S/P PTCA to LAD in (……………………….) _x000D_
_x000D_
PHYSICAL EXAMINATION::_x000D_
_x000D_
Left leg amputee and non ambulant _x000D_
Tachypneic _x000D_
PR: 50/Min, irregular _x000D_
BP: 100/60 mm of Hg</t>
  </si>
  <si>
    <t>Known case of HTN</t>
  </si>
  <si>
    <t>PHYSICAL EXAMINATION::  _x000D_
_x000D_
BP: 150/90 mm of Hg _x000D_
HR: 84/Min_x000D_
RR: 20/Min_x000D_
SPO2: 99%</t>
  </si>
  <si>
    <t>Known case of HTN / DM on treatment _x000D_
No history of CVA / Koch's / APD / Cyanosis / Asthma _x000D_
_x000D_
PHYSICAL EXAMINATION:: _x000D_
PR: 85/Min_x000D_
BP: 150/80 mm of Hg _x000D_
CVS: S1,S2+_x000D_
RS: Clear</t>
  </si>
  <si>
    <t>Diabetes Mellitus. _x000D_
_x000D_
:: DISCHARGE MEDICATIONS :: _x000D_
_x000D_
General Condition - Conscious / Coherent_x000D_
BP  : 120/80 mm of Hg_x000D_
HR  : 76/min_x000D_
CVS : S1 S2+_x000D_
Resp: Bilateral air entry present</t>
  </si>
  <si>
    <t>No Comorbids._x000D_
_x000D_
:: PHYSICAL EXAMINATION :: _x000D_
_x000D_
On Examination - _x000D_
_x000D_
Patient was Conscious / Coherent_x000D_
Afebrile_x000D_
BP : 140/90 mm of Hg_x000D_
PR : 73/min_x000D_
RR : 26/min_x000D_
CVS: S1 S2 +_x000D_
R/S: Bilateral air entry present, Bilateral wheeze present_x000D_
P/A: Soft, Non Tender, BS +</t>
  </si>
  <si>
    <t>:: PHYSICAL EXAMINATION ::_x000D_
._x000D_
On examination _x000D_
Patient is conscious_x000D_
Afebrile _x000D_
_x000D_
PR : 80/Min_x000D_
BP : 120/80 mm of Hg_x000D_
CVS : S1, S2 +_x000D_
RS : Clear_x000D_
.</t>
  </si>
  <si>
    <t>:: PHYSICAL EXAMINATION :: _x000D_
_x000D_
On Examination - _x000D_
_x000D_
Patient is Conscious / Coherent  / Afberile_x000D_
HR   : 60/min_x000D_
BP   : 130/80 mm of Hg_x000D_
RR   : 18/min_x000D_
SPO2 : 98% on RA_x000D_
CVS  : S1 S2 +_x000D_
RS   : Bilateral air entry present, Clear</t>
  </si>
  <si>
    <t>Known case of DM - II, HTN, Epilepsy, non obstructive cardiomyopathy, atrial flutter variable conduction_x000D_
_x000D_
PHYSICAL EXAMINATION::   _x000D_
_x000D_
Patient conscious / coherent _x000D_
Vitals stable _x000D_
Afebrile _x000D_
CVS: S1,S2+_x000D_
RS: BAE+</t>
  </si>
  <si>
    <t>CAD/DM, CAG – 2015 – Slow flow  _x000D_
_x000D_
PHYSICAL EXAMINATION::  _x000D_
_x000D_
General condition:- Conscious / coherent _x000D_
BP: 120/70 mm of Hg _x000D_
HR: 80/Min_x000D_
CVS: S1,S2+_x000D_
Lungs: B/L air entry, clear</t>
  </si>
  <si>
    <t>Known case of CAD, HTN, DM, S/P PCI to LAD (2001)_x000D_
_x000D_
PHYSICAL EXAMINATION:: _x000D_
_x000D_
Patient is Conscious / Coherent _x000D_
Afebrile _x000D_
PR: 74/Min _x000D_
BP: 140/90 mm of Hg   _x000D_
RR: 19/Min _x000D_
CVS: S1,S2+_x000D_
P/A: Soft</t>
  </si>
  <si>
    <t>HTN / CVA (2014) – Left hemiparesis</t>
  </si>
  <si>
    <t>PHYSICAL EXAMINATION::_x000D_
_x000D_
BP: 110/70 mm Hg _x000D_
HR: 60/Min_x000D_
RR: 20/Min_x000D_
SPO2: 100% _x000D_
CVS: S1,S2 +_x000D_
RS: NVBS _x000D_
P/A: Soft _x000D_
CNS: E4V5M6</t>
  </si>
  <si>
    <t>PHYSICAL EXAMINATION::  _x000D_
_x000D_
General Condition:- Conscious / Coherent _x000D_
BP: 110/70 mm of Hg _x000D_
HR: 80/Min_x000D_
CVS: S1, S2 +_x000D_
Lungs: B/L  air entry +</t>
  </si>
  <si>
    <t>Known case of Type DM/HTN/CAD / S/P PTCA stenting to  RCA(1999)</t>
  </si>
  <si>
    <t>HTN / H/O CAG in January 2015 _x000D_
_x000D_
PHYSICAL EXAMINATION:: _x000D_
_x000D_
General condition:- Conscious/coherent _x000D_
BP: 110/70 mm Hg _x000D_
HR: 80/Min_x000D_
CVS: S1,S2+_x000D_
Lungs: Bilateral air entry</t>
  </si>
  <si>
    <t>Known case of Diabetes Mellitus / Hypertension / TMT +ve._x000D_
_x000D_
:: PHYSICAL EXAMINATION :: _x000D_
_x000D_
On Examination - Patient was Conscious / Coherent _x000D_
Afebrile _x000D_
BP : 130/80 mm of Hg_x000D_
PR : 80/min_x000D_
RR : 20/min_x000D_
CVS: S1 S2 +_x000D_
RS : Bilateral air entry present, Clear_x000D_
PA : Soft, Non Tender, BS +</t>
  </si>
  <si>
    <t>Known case of Hypertension, Diabetes Mellitus II, Hypothyroidism._x000D_
_x000D_
PHYSICAL EXAMINATION :_x000D_
_x000D_
Patient conscious, coherent_x000D_
Vitals - Stable_x000D_
Afebrile_x000D_
CVS - S1S2+_x000D_
RS - Bilateral air entry +_x000D_
.</t>
  </si>
  <si>
    <t>DM type II (Denovo newly detected) _x000D_
_x000D_
Physical Examination:: _x000D_
_x000D_
Patient Conscious, coherent _x000D_
Vitals stable _x000D_
Afebrile _x000D_
CVS: S1,S2+_x000D_
RS: BAE+</t>
  </si>
  <si>
    <t>No history of HTN, DM, CAD _x000D_
_x000D_
PHYSICAL EXAMINATION:: _x000D_
_x000D_
Patient Conscious / coherent _x000D_
BP: 120/80_x000D_
PR: 80/Min_x000D_
RR: 18/Min_x000D_
CVS: S1,S2+ _x000D_
RS: Clear _x000D_
P/A: Soft</t>
  </si>
  <si>
    <t>No history of hypertension, diabetes mellitus, CAD / CKD._x000D_
_x000D_
:: PHYSICAL EXAMINATION :: _x000D_
_x000D_
Moderately built and Nourshied_x000D_
_x000D_
Pallor present_x000D_
HR : 92/min_x000D_
BP : 120/70 mm of Hg_x000D_
RR : 18/min_x000D_
SPO2: 98% on Room air_x000D_
Lungs: Bilateral air entry present_x000D_
CVS  : S1 S2 normal_x000D_
Abd  : Soft, BS + Non Tender _x000D_
CNS  : Normal_x000D_
No Edema / Lymphadenopathy</t>
  </si>
  <si>
    <t>HTN + _x000D_
No DM / CVA / Koch’s / APD / TB / Asthma _x000D_
_x000D_
PHYSICAL EXAMINATION:: _x000D_
_x000D_
 PR: 75/Min_x000D_
BP: 130/80 mm Hg _x000D_
CVS: S1,S2+, LVS4 + _x000D_
RS: Clear_x000D_
CNS: NAD _x000D_
P/A: NAD</t>
  </si>
  <si>
    <t>PHYSICAL EXAMINATION:: _x000D_
Patient Conscious / Coherent _x000D_
 PR: 80/Min_x000D_
BP: 100/60 mm Hg _x000D_
CVS: S1,S2+, 2/6 _x000D_
RS: Clear_x000D_
CNS: NAD</t>
  </si>
  <si>
    <t>No-comoribids _x000D_
_x000D_
Physical Examination:: _x000D_
_x000D_
On Examination:- Patient Conscious / coherent _x000D_
Afebrile _x000D_
BP: 230/100 mm Hg _x000D_
PR: 20/Min_x000D_
CVS: S1,S2+_x000D_
RS: BAE+, Clear _x000D_
P/A: Soft, non tender _x000D_
SPO2: 100% on room air</t>
  </si>
  <si>
    <t>- CAD, Old ASMI._x000D_
- T2 DM._x000D_
_x000D_
:: PHYSICAL EXAMINATION ::_x000D_
_x000D_
- Patient conscious, coherent._x000D_
- Complaints of SOB._x000D_
- PR : 60/min._x000D_
- BP : 130/80 mmHg._x000D_
- Chest : Bilateral air entry +, Bilateral basal crepts +_x000D_
- Heart : S1 S2+_x000D_
- P/A : Soft, BS+_x000D_
.</t>
  </si>
  <si>
    <t>PHYSICAL EXAMINATION:: _x000D_
_x000D_
On examination patient is Conscious / Coherent _x000D_
Afebrile _x000D_
HR: 78/Min_x000D_
BP: 130/80 mm Hg _x000D_
RR: 20/Min_x000D_
SPO2: 97% on room air  _x000D_
CVS: S1,S2 present,  _x000D_
Lungs: B/L air entry +, clear</t>
  </si>
  <si>
    <t>Known case of CAD - S/P CABG (4 years ago).</t>
  </si>
  <si>
    <t>No other comorbidities _x000D_
_x000D_
PHYSICAL EXAMINATION:-_x000D_
_x000D_
CVS: S1,S2+_x000D_
Lungs: BAE+_x000D_
HR: 110/Min_x000D_
BP: 120/80 mm of Hg</t>
  </si>
  <si>
    <t>Systemic hypertension, diabetes mellitus, hypothyroidism _x000D_
_x000D_
PHYSICAL EXAMINATION :: _x000D_
_x000D_
Patient Conscious / coherent _x000D_
Comfortable at rest _x000D_
HR : 86/min_x000D_
BP : 130/70 mm of Hg _x000D_
Lungs : B/L air entry +, Normal Bowel sounds _x000D_
Heart : S1,S2+ _x000D_
P/A : Soft, BS +._x000D_
.</t>
  </si>
  <si>
    <t>DM/Hypertension_x000D_
Known case of cervical spondylitis_x000D_
Status post CAG - normal caronaries (17/8/2016)</t>
  </si>
  <si>
    <t>:: PHYSICAL EXAMINATION ::_x000D_
_x000D_
Patient Conscious_x000D_
Afebrile_x000D_
HR : 81/min_x000D_
BP : 110/70 mm of Hg_x000D_
CVS: S1 S2 +_x000D_
RS : Clear</t>
  </si>
  <si>
    <t>NCAT._x000D_
CVS : S1 S2 No Murmur, No Rub, No Gallop._x000D_
CTA : Normal._x000D_
No pallor / cyanosis / clubbing / icterus / oedema / lymphadenopathy._x000D_
.</t>
  </si>
  <si>
    <t>No known comorbids  _x000D_
_x000D_
PHYSICAL EXAMINATION::_x000D_
_x000D_
On examination patient was Conscious / Coherent _x000D_
Afebrile _x000D_
BP: 220/20 mm of Hg  _x000D_
PR: 85/Min_x000D_
RR: 18/Min_x000D_
CVS: S1,S2+_x000D_
RS: BAE+, Clear _x000D_
P/A: Soft, non tender _x000D_
SPO2: 100% on room air</t>
  </si>
  <si>
    <t>- CAD - TMT +ve_x000D_
- CAG - Calcified coronaries, PDA Mild Plaque_x000D_
- Chronic Gerd gastritis_x000D_
- Hypertension _x000D_
_x000D_
:: PHYSICAL EXAMINATION :: _x000D_
_x000D_
On Examination - _x000D_
_x000D_
Patient is Conscious, Coherent_x000D_
General Condition - Stable_x000D_
PR : 70/min_x000D_
RR : 20/min_x000D_
BP : 130/70 mm of Hg_x000D_
CVS: S1 S2 +_x000D_
CNS: NFD_x000D_
PA : Soft, BS +</t>
  </si>
  <si>
    <t>Known case of DM / Hypothyroidism / Bronchial asthma</t>
  </si>
  <si>
    <t>No history of food._x000D_
_x000D_
:: PHYSICAL EXAMINATION :: _x000D_
_x000D_
On Examination - _x000D_
_x000D_
Patient is Conscious / Coherent / Afebrile_x000D_
HR   : 70/min_x000D_
BP   : 90/60 mm of Hg_x000D_
RR   : 18/min_x000D_
SPO2 : 96%_x000D_
CVS  : S1 S2 +, No Murmurs _x000D_
Lungs : Bilateral air entry present</t>
  </si>
  <si>
    <t>known case of - HTN/DM-II, CAD, Unstable angina_x000D_
S/P angioplasty 2005 (LCX and Ramus)  _x000D_
_x000D_
PHYSICAL EXAMINATION:: _x000D_
_x000D_
On examination:- patient was conscious/ coherent_x000D_
Afebrile_x000D_
BP: 150/80 mm Hg_x000D_
PR: 82/Min_x000D_
RR: 22/Min_x000D_
CVS: S1, S2+_x000D_
R/S: BAE +_x000D_
P/A: Soft, non tender</t>
  </si>
  <si>
    <t>PAST / PERSONAL / FAMILY HISTORYP_x000D_
_x000D_
Known case of Diabetes Mellitus type – II / Hypothyroidism._x000D_
_x000D_
CAD : S/P PCI : LAD / LCX (3/2016)._x000D_
_x000D_
No history of Hypertension / COPD / APD / Koch’s / PTB / Epilepsy / Bronchial Asthma / CVA._x000D_
.</t>
  </si>
  <si>
    <t>Known case of Coronary artery disease, underwent coronary artery bypass graft surgery 2 weeks ago.</t>
  </si>
  <si>
    <t>:: PHYSICAL EXAMINATION :: _x000D_
_x000D_
Afebrile _x000D_
PR : 80/min_x000D_
BP : 120/80 mm of Hg_x000D_
CVS: S1 S2 +_x000D_
RS : Clear</t>
  </si>
  <si>
    <t>CAD with acute AWMI thrombolysis with STK done (20/04/2016)</t>
  </si>
  <si>
    <t>Non alcoholic _x000D_
Non smoker _x000D_
_x000D_
PHYSICAL EXAMINATION::  _x000D_
_x000D_
On examination patient is Conscious / Coherent / cooperative _x000D_
Afebrile _x000D_
PR: 80/Min_x000D_
RR: 22/Min_x000D_
BP: 130/80 mm of Hg_x000D_
Temp: 98°F</t>
  </si>
  <si>
    <t>Known case of Type II Diabetes Mellitus / Hypertension / COPD. Right nephrectomy 12/2012</t>
  </si>
  <si>
    <t>Known case of HTN, CAD, S/P CABG in 2007 _x000D_
_x000D_
PHYSICAL EXAMINATION::_x000D_
_x000D_
Pulse: 82/Min_x000D_
BP: 130/80 mm of Hg _x000D_
CVS: S1,S2+_x000D_
RS: Clear</t>
  </si>
  <si>
    <t>known case of LVF / AKI on CKD / HTN _x000D_
History of chronic NSAID abuse _x000D_
_x000D_
PHYSICAL EXAMINATION:: _x000D_
 _x000D_
On examination:- Patient was Conscious / Coherent _x000D_
Afebrile _x000D_
BP: 160/80 mm of Hg _x000D_
PR: 98/Min_x000D_
RR: 20/Min_x000D_
CVS: S1,S2+_x000D_
R/S: BAE+, crepts under entry on right side _x000D_
P/A: Soft, non tender, pedal oedema + _x000D_
On BiPAP O2 support</t>
  </si>
  <si>
    <t>CAD, Hypertension, Diabetes mellitus._x000D_
Old AWMI._x000D_
Carcinoma stomach June 2016._x000D_
S/P PTCA 2½ years._x000D_
_x000D_
_x000D_
_x000D_
PHYSICAL EXAMINATION:_x000D_
Patient conscious, coherent, cooperative._x000D_
General condition –normal._x000D_
BP:130/80 mm of Hg_x000D_
Temperature:98.6°F_x000D_
PR:90/min_x000D_
RR: 20/min_x000D_
SPO2-100%_x000D_
CVS: S1 S2+_x000D_
No murmur_x000D_
RS: Lungs- clear – NAD_x000D_
P/A: soft, BS+ve._x000D_
CNS: NAD 15/15.</t>
  </si>
  <si>
    <t>Known case of BPH / Type II diabetes mellitus / Hypothyroidism / CAD with S/P CABG 5/8/16</t>
  </si>
  <si>
    <t>HTN, DM _x000D_
_x000D_
PHYSICAL EXAMINATION:: _x000D_
Patient conscious / coherent _x000D_
Vitals stable _x000D_
BP: 140/80 mm Hg _x000D_
PR: 92/Min_x000D_
RR: 22/Min_x000D_
Temp: 98.6°F_x000D_
CVS: S1,S2+_x000D_
RS: Clear, normal</t>
  </si>
  <si>
    <t>DM type II / HTN / Hypothyroid / Anemia _x000D_
Family history of CAD present</t>
  </si>
  <si>
    <t>PHYSICAL EXAMINATION :_x000D_
_x000D_
PR - 82/min_x000D_
BP - 130/80 mm Hg_x000D_
Temp - 98°F.</t>
  </si>
  <si>
    <t>:: PHYSICAL EXAMINATION :: _x000D_
_x000D_
On Examination - _x000D_
_x000D_
Patient is Conscious / Coherent / Afebrile_x000D_
HR  : 99/min_x000D_
BP  : 110/80 mm of Hg_x000D_
RR  : 24/min_x000D_
SPO2: 97% on 2 Liters oxygen_x000D_
CVS : S1 S2 +_x000D_
R/S : NVBS</t>
  </si>
  <si>
    <t>Known case of Hypertension / Hyper cholesterolemia. _x000D_
_x000D_
:: PHYSICAL EXAMINATION :: _x000D_
_x000D_
Patient is Conscious / Coherent_x000D_
Temp : 98°F_x000D_
P/R  : 89/min_x000D_
BP   : 110/70 mm of Hg_x000D_
RR   : 18/min_x000D_
Chest: Bilateral air entry present_x000D_
CVS  : S1 S2 +_x000D_
CNS  : NAD</t>
  </si>
  <si>
    <t>Known case of HTN on treatment  _x000D_
_x000D_
PHYSICAL EXAMINATION:: _x000D_
_x000D_
On examination patient is Conscious / Coherent _x000D_
Afebrile _x000D_
BP: 220/100 mm Hg _x000D_
PR: 88/Min_x000D_
RR: 17/Min_x000D_
CVS: S1,S2 present, _x000D_
RS : B/L air entry +, Clear  _x000D_
P/A: Soft, non tender _x000D_
B/L pedal oedema</t>
  </si>
  <si>
    <t>PAST / PERSONAL / FAMILY HISTORYP_x000D_
_x000D_
Known case of Hypertension, Hypothyroidism._x000D_
_x000D_
No history of Diabetes Mellitus type - II / COPD / APD / Koch’s / PTB / Epilepsy / Bronchial Asthma / CVA._x000D_
_x000D_
PHYSICAL EXAMINATION :_x000D_
_x000D_
On Examination : _x000D_
Patient is conscious, coherent / Afebrile._x000D_
HR - 88 / min ;_x000D_
BP - 150 / 80 mm of hg,_x000D_
RR - 22 / min ; _x000D_
Spo2 : 98 % on Room Air._x000D_
CVS - S1 S2 +._x000D_
RS : Bilateral Air Entry + Clear._x000D_
.</t>
  </si>
  <si>
    <t>S/P CABG (2012), S/P PPI (2014)._x000D_
Diabetes mellitus, hypertension._x000D_
_x000D_
_x000D_
PHYSICAL EXAMINATION:_x000D_
GC Conscious, coherent_x000D_
BP- 130/80 mm of Hg_x000D_
HR-72/min_x000D_
CVS- S1 S2_x000D_
Lungs- B/L AE, clear.</t>
  </si>
  <si>
    <t>:: PHYSICAL EXAMINATION ::_x000D_
_x000D_
- Patient conscious, coherent._x000D_
- Comfortable at rest._x000D_
- PR : 74/min._x000D_
- BP : 110/80 mmHg._x000D_
- Chest : Bilateral air entry +._x000D_
- Heart : S1 S2+_x000D_
.</t>
  </si>
  <si>
    <t>:: PHYSICAL EXAMINATION :: _x000D_
_x000D_
On Examination - _x000D_
_x000D_
Patient is Conscious / Coherent / Afebrile_x000D_
_x000D_
HR  : 78/min_x000D_
BP  : 130/80 mm of Hg_x000D_
RR  : 20/min_x000D_
SPO2: 98% on Room Air_x000D_
CVS : S1 S2 +, No Murmurs_x000D_
RS  : Bilateral air entry present, Clear</t>
  </si>
  <si>
    <t>- Known case of DM, HTN, Hypothyroidism / CAD and mild renal art dis._x000D_
_x000D_
:: PHYSICAL EXAMINATION ::_x000D_
_x000D_
- Patient is conscious, coherent._x000D_
- IVP : Normal._x000D_
- Temp : 98.6°F._x000D_
- No oedema._x000D_
- PR : 96/min._x000D_
- S1 S2 - S4 +nt._x000D_
- BP : 160/100 mmHg in sitting position._x000D_
- 150/90 mmHg in standing position._x000D_
- CNS : NAD._x000D_
- P/A : NAD._x000D_
- CVS : S1+ S2+, No murmurs._x000D_
- Chest : BAE+_x000D_
.</t>
  </si>
  <si>
    <t>PHYSICAL EXAMINATION::  _x000D_
General Condition:- Conscious / Coherent _x000D_
BP: 110/70 mm of Hg _x000D_
HR: 80/Min_x000D_
CVS: S1, S2 +_x000D_
Lungs: B/L  air entry +</t>
  </si>
  <si>
    <t>Known case of DM type II, CAD (S/P Stenting to LAD)_x000D_
_x000D_
Physical Examination:: _x000D_
_x000D_
Patient Conscious _x000D_
Afebrile _x000D_
PR: 63/Min_x000D_
BP: 134/60 mm of Hg _x000D_
CVS: S1,S2+ _x000D_
RS: Clear</t>
  </si>
  <si>
    <t>:: PHYSICAL EXAMINATION :: _x000D_
_x000D_
Patient Conscious, Coherent_x000D_
Vitals Stable _x000D_
Afebrile_x000D_
CVS : S1 S2 +_x000D_
RS  : Bilateral air entry present</t>
  </si>
  <si>
    <t>- Known case of DM / HTN._x000D_
.</t>
  </si>
  <si>
    <t>Known case of Hypertension / S/P PTCA and stenting to LAD (2013)._x000D_
Severe LV dysfunction.</t>
  </si>
  <si>
    <t>._x000D_
Known case of Hypertension._x000D_
._x000D_
:: PHYSICAL EXAMINATION ::_x000D_
._x000D_
On examination_x000D_
Patient is conscious_x000D_
_x000D_
PR : 80/Min_x000D_
BP : 130/80 mm of Hg_x000D_
CVS : S1,S2 +_x000D_
RS : Clear_x000D_
.</t>
  </si>
  <si>
    <t>S/P Bentall&amp;apos;s procedure (1999) / CKD / DM / HTN _x000D_
_x000D_
PHYSICAL EXAMINATION::  _x000D_
_x000D_
Patient drowsy _x000D_
Orthopnea _x000D_
BP: 110/60 mm of Hg _x000D_
HR: 48/Min_x000D_
CVS: S1,S2+_x000D_
Lungs: B/L air entry, basal crepts</t>
  </si>
  <si>
    <t>:: PHYSICAL EXAMINATION :: _x000D_
_x000D_
On Examination - _x000D_
_x000D_
Patient Conscious _x000D_
Afebrile_x000D_
PR  : 84/min_x000D_
BP  : 120/60 mm of Hg_x000D_
CVS : S1 S2 +_x000D_
RS  : Bilateral air entry present, No added sounds</t>
  </si>
  <si>
    <t>Known case of HTN  _x000D_
 _x000D_
PHYSICAL EXAMINATION::   _x000D_
_x000D_
General Condition:- Conscious / Coherent _x000D_
BP: 140/70 mm of Hg _x000D_
HR: 80/Min_x000D_
CVS: S1, S2 +_x000D_
Lungs: B/L air entry +</t>
  </si>
  <si>
    <t>known case of DM / HTN / CAD / Old anterior wall MI / On regular treatment, S/P PTCA + DES to proximal and mid LAD (30/6/2015) _x000D_
_x000D_
Physical examination:: _x000D_
_x000D_
On examination:- Patient Conscious / coherent _x000D_
Afebrile _x000D_
BP:......._x000D_
PR:......._x000D_
RR:......._x000D_
CVS: S1,S2+_x000D_
RS: BAE+, Clear _x000D_
P/A: Soft, non tender</t>
  </si>
  <si>
    <t>:: PHYSICAL EXAMINATION :: _x000D_
_x000D_
On Examination - _x000D_
_x000D_
Patient is Conscious / Coherent / Afebrile_x000D_
HR : 80/min_x000D_
BP : 140/80 mm of Hg_x000D_
RR : 20/min_x000D_
SPO2: 98% on RA_x000D_
CVS : S1 S2 +_x000D_
RS  : Bilateral air entry present</t>
  </si>
  <si>
    <t>PHYSICAL EXAMINATION::  _x000D_
_x000D_
General Condition:- Conscious / Coherent _x000D_
BP: 130/70 mm of Hg _x000D_
HR: 82/Min_x000D_
CVS: S1, S2 +_x000D_
Lungs: B/L  air entry +</t>
  </si>
  <si>
    <t>:: PHYSICAL EXAMINATION :: _x000D_
_x000D_
General Condition :- Conscious / Coherent_x000D_
_x000D_
BP   : 130/70 mm of Hg_x000D_
HR   : 80/min_x000D_
CVS  : S1 S2 +_x000D_
Lungs: Bilateral air entry present</t>
  </si>
  <si>
    <t>- Known case of Hypothyroidism, DM2._x000D_
_x000D_
_x000D_
:: PHYSICAL EXAMINATION ::_x000D_
_x000D_
- Afebrile._x000D_
- PR : 76/min._x000D_
- BP : 120/80 mmHg._x000D_
- CNS : S1 S2+_x000D_
- Rs : Clear._x000D_
.</t>
  </si>
  <si>
    <t>PHYSICAL EXAMINATION:: _x000D_
_x000D_
On examination patient is Conscious / Coherent _x000D_
Afebrile _x000D_
HR: 78/Min_x000D_
BP: 130/80 mm Hg _x000D_
RR: 18/Min_x000D_
SPO2: 97% on room air  _x000D_
CVS: S1,S2 present,  _x000D_
Lungs: B/L air entry +, clear_x000D_
.</t>
  </si>
  <si>
    <t>:: PHYSICAL EXAMINATION :: _x000D_
_x000D_
Patient is Conscious / Coherent_x000D_
Temp : 98°F_x000D_
PR   : 110/min_x000D_
BP   : 130/80 mm of Hg_x000D_
RR   : 22/min_x000D_
Chest: Absent sounds on left sided chest_x000D_
CVS  : S1 S2 +</t>
  </si>
  <si>
    <t>Known case of DM/ HTN/ CAD/ STATUS POST PTCA+ 2D Echo to LCX and DES to LAD/ Bronchial Asthma._x000D_
_x000D_
:: PHYSICAL EXAMINATION ::_x000D_
_x000D_
On examination patient was conscious/ coherent _x000D_
Afebrile _x000D_
_x000D_
BP : 130/80 mm of Hg._x000D_
PR : 112/Min.  ._x000D_
RR : 17/Min._x000D_
CVS : S1, S2 +._x000D_
R/S : BAE + Bilateral creps +._x000D_
P/A : SOFT, +._x000D_
SPO2 : 98% on O2._x000D_
.</t>
  </si>
  <si>
    <t>- ? CHD._x000D_
_x000D_
:: PHYSICAL EXAMINATION :: _x000D_
_x000D_
General Condition - Tachycardiac / Tachypnoea_x000D_
- Cyanotic_x000D_
- Abdominal discomfort_x000D_
_x000D_
BP   : 110/70 mm of Hg_x000D_
HR   : 120/min_x000D_
CVS  : S1 S2 +_x000D_
Resp : Bilateral air entry present</t>
  </si>
  <si>
    <t>Known case of Hypertension._x000D_
_x000D_
:: PHYSICAL EXAMINATION :: _x000D_
_x000D_
Pulse : 88/min_x000D_
BP    : 170/80 mm of Hg_x000D_
CVS   : S1 S2 +_x000D_
RS    : Clear</t>
  </si>
  <si>
    <t>Known case of Diabetes Mellitus / CAD, Status Post CABG 04/2016.</t>
  </si>
  <si>
    <t>Type DM/ HTN/ CAD - S/P PCI TO LAD (2013).</t>
  </si>
  <si>
    <t>PHYSICAL EXAMINATION:_x000D_
_x000D_
- Patient Conscious/ Coherent_x000D_
_x000D_
BP  : 110/70mm Hg_x000D_
HR  : 80/min_x000D_
CVS : S1, S2 +_x000D_
Resp: Bilateral air entry +, Clear</t>
  </si>
  <si>
    <t>Known case of DM recently diagnosed._x000D_
_x000D_
:: PHYSICAL EXAMINATION ::_x000D_
_x000D_
Patient is conscious, oriented _x000D_
_x000D_
Temp : 98°F_x000D_
Pulse : 70/Min_x000D_
BP : 120/70 mm of Hg_x000D_
CVS : S1, S2 +_x000D_
RS : clear._x000D_
Afebrile._x000D_
.</t>
  </si>
  <si>
    <t>:: PHYSICAL EXAMINATION ::_x000D_
_x000D_
- Patient conscious, alert._x000D_
- Temp : 98._x000D_
- Pulse : 90/min._x000D_
- BP : 150/100 mmHg._x000D_
- CVS : S1 S2+_x000D_
- RS : Clear._x000D_
- P/A ; Soft._x000D_
.</t>
  </si>
  <si>
    <t>PHYSICAL EXAMINATION::   _x000D_
_x000D_
General Condition:- Conscious / Coherent _x000D_
BP: 110/70 mm of Hg _x000D_
HR: 80/Min_x000D_
CVS: S1, S2 +_x000D_
Lungs: B/L air entry +</t>
  </si>
  <si>
    <t>Known case of Bronchial asthma _x000D_
No other comorbidities _x000D_
_x000D_
PHYSICAL EXAMINATION::  _x000D_
_x000D_
CVS: S1,S2 +_x000D_
Lungs: Bilateral air entry +_x000D_
HR: 82/Min_x000D_
BP: 110/70 mm Hg</t>
  </si>
  <si>
    <t>PHYSICAL EXAMINATION:: _x000D_
_x000D_
Pulse: 66/min_x000D_
BP: 150/80 mm of Hg _x000D_
CVS: S1,S2+_x000D_
RS: Clear</t>
  </si>
  <si>
    <t>Known case of CAD._x000D_
s/p CABG (2003)</t>
  </si>
  <si>
    <t>HbsAg +ve._x000D_
_x000D_
_x000D_
PHYSICAL EXAMINATION:_x000D_
G/E:_x000D_
Conscious/ coherent_x000D_
BP:110/70 mm of Hg_x000D_
HR:86/min_x000D_
CVS: S1 S2+_x000D_
Lungs: B/L air entry +.</t>
  </si>
  <si>
    <t>- Known case of DM, HTN, CAD, Status post PTCA to mid LAD 2007._x000D_
_x000D_
_x000D_
:: PHYSICAL EXAMINATION ::_x000D_
_x000D_
- Patient conscious, alert._x000D_
- Pulse : 80/min._x000D_
- BP : 120/70 mmHg._x000D_
- CVS : S1 S2+_x000D_
- Rs : Clear._x000D_
- P/A : Soft._x000D_
.</t>
  </si>
  <si>
    <t>:: PHYSICAL EXAMINATION ::_x000D_
_x000D_
BP  : 130/80 mm of Hg_x000D_
PR  : 98/min_x000D_
RR  : 18/min_x000D_
SPO2: 98%_x000D_
CVS : S1 S2 +_x000D_
RS  : Bilateral air entry _x000D_
PA  : Soft_x000D_
CNS : Normal</t>
  </si>
  <si>
    <t>DCM, Diabetes Mellitus._x000D_
_x000D_
:: PHYSICAL EXAMINATION ::_x000D_
_x000D_
General Condition :- _x000D_
_x000D_
Tachycardia / Mild tachypnea Orthopnea_x000D_
BP  : 90/60 mm of Hg_x000D_
HR  : 110/min_x000D_
CVS : S1 S2 +_x000D_
Resp: Bilateral air entry present, Crepts+</t>
  </si>
  <si>
    <t>PHYSICAL EXAMINATION::   _x000D_
_x000D_
NCAT _x000D_
S1,S2 + and M/R/G _x000D_
CTA - Normal</t>
  </si>
  <si>
    <t>Known case of T2 DM._x000D_
.</t>
  </si>
  <si>
    <t>Known case of DM / HTN / CAD – S/P CABG (2010), S/P PTCA and stenting</t>
  </si>
  <si>
    <t>:: PHYSICAL EXAMINATION :: _x000D_
_x000D_
BP  : 130/80 mm of Hg_x000D_
PR  : 114/min_x000D_
RR  : 18/min_x000D_
SPO2: 98%_x000D_
CVS : S1 S2 +_x000D_
RS  : Bilateral air entry present_x000D_
P/A : Soft</t>
  </si>
  <si>
    <t>Known case of Diabetes Mellitus._x000D_
_x000D_
:: PHYSICAL EXAMINATION :: _x000D_
_x000D_
CVS : S1 S2 +_x000D_
Lung : Bilateral Crepts present_x000D_
HR : 76/min_x000D_
BP : 110/70 mm of Hg</t>
  </si>
  <si>
    <t>:: PHYSICAL EXAMINATION :: _x000D_
_x000D_
BP   : 110/70 mm of Hg_x000D_
PR   : 110/min_x000D_
RR   : 20/min_x000D_
SPO2 : 100%_x000D_
CVS  : S1 S2 +_x000D_
RS   : Bilateral air entry present_x000D_
P/A  : Soft</t>
  </si>
  <si>
    <t>Known case of Diabetes Mellitus on diet controle.</t>
  </si>
  <si>
    <t>Known case of HTN  _x000D_
_x000D_
PHYSICAL EXAMINATION::  _x000D_
JVP: increased, Oedema feet +_x000D_
Patient is Conscious / Coherent _x000D_
Temp: 98°F_x000D_
PR: 107/Min_x000D_
BP: 80/60 mm of Hg _x000D_
Chest: BAE +_x000D_
CVS: S1,S2+, LVS4 _x000D_
P/A: Soft</t>
  </si>
  <si>
    <t>Known RHD Status Post MVR Statin since 20 years back. _x000D_
_x000D_
:: PHYSICAL EXAMINATION :: _x000D_
_x000D_
General Condition - Drowsy, Febrile_x000D_
BP : Not Recordable_x000D_
HR : 133/min_x000D_
CVS: S1 S2 +_x000D_
Resp: Bilateral air entry, Bilateral Crepts present</t>
  </si>
  <si>
    <t>Known case of CAD with status post CABG (2009).</t>
  </si>
  <si>
    <t>:: PHYSICAL EXAMINATION ::_x000D_
_x000D_
- On examination :_x000D_
- Patient was conscious, coherent._x000D_
- Afebrile._x000D_
- BP : 110/70 mmHg._x000D_
- PR : 115/min._x000D_
- RR : 30/min._x000D_
- CVS : S1 S2+_x000D_
- RS : BAE+, low air entry @ bases._x000D_
- P/A : Soft, BS+_x000D_
- SPO2 : 98% on 10 liter hiflow, 75% on room air._x000D_
.</t>
  </si>
  <si>
    <t>Known case of CAD / s/p PCI / Old inferior wall M.I / CVA / Parkinsonism / DM / HTN  AF with controlled rate._x000D_
_x000D_
Physical Examination : _x000D_
_x000D_
On examination : Patient was drowsy with confused talk_x000D_
Febrile - 100.2° F_x000D_
BP - 140/80 mm of Hg_x000D_
PR - 83/min_x000D_
RR - 88/min_x000D_
CVS - S1, S2 +_x000D_
RS - BAE + clear_x000D_
P/A - Soft, non tender_x000D_
Left sided hemparesis._x000D_
Pallor +_x000D_
Pedal oedema +</t>
  </si>
  <si>
    <t>PHYSICAL EXAMINATION:: _x000D_
_x000D_
Patient Conscious / coherent _x000D_
Vitals stable _x000D_
Afebrile _x000D_
CVS: S1,S2+ _x000D_
RS: BAE+</t>
  </si>
  <si>
    <t>:: PHYSICAL EXAMINATION :: _x000D_
_x000D_
JVP Increase _x000D_
RR : 24/min_x000D_
PR : 38/min_x000D_
BP : 80/60 mmHg_x000D_
CVS: S1 S2 +, LVS3 +, Systolic Murmur+_x000D_
Resp: Bilateral Crepts +._x000D_
SPO2 : 83% Room air_x000D_
CNS  : OBTUNDED - Arousable</t>
  </si>
  <si>
    <t>Known case of HTN, DM type II, CAD - S/P CABG _x000D_
_x000D_
PHYSICAL EXAMINATION:_x000D_
_x000D_
Patient Conscious _x000D_
afebrile _x000D_
PR: 72/Min_x000D_
RR: 20/Min_x000D_
BP: 136/80 mm Hg _x000D_
CVS: S1,S2+_x000D_
RS: BAE+</t>
  </si>
  <si>
    <t>No comorbids  _x000D_
_x000D_
** History of allergy to Tab. Clonafit beta, Tab. Pan  ** _x000D_
_x000D_
PHYSICAL EXAMINATION :: _x000D_
_x000D_
Patient Conscious_x000D_
Afebrile _x000D_
PR: 86/Min_x000D_
RR: 20/Min_x000D_
BP: 130/80 mm of Hg _x000D_
CVS: S1,S2+_x000D_
RS: Clear</t>
  </si>
  <si>
    <t>PHYSICAL EXAMINATION:: _x000D_
_x000D_
BP: 120/80 mm Hg _x000D_
PR: 60/Min_x000D_
RR: 18/Min_x000D_
SPO2: 96% _x000D_
CVS: S1,S2+_x000D_
RS: BAE+_x000D_
P/A: Soft</t>
  </si>
  <si>
    <t>PHYSICAL EXAMINATION::_x000D_
_x000D_
On examination patient is Conscious / Coherent _x000D_
Afebrile _x000D_
HR: 76/Min_x000D_
BP: 130/80 mm Hg _x000D_
SPO2: 98% on room air  _x000D_
CVS: S1,S2 present,  _x000D_
Lungs: B/L air entry +</t>
  </si>
  <si>
    <t>PHYSICAL EXAMINATION::  _x000D_
_x000D_
BP: 100/60 mm of Hg _x000D_
PR: 115/Min_x000D_
RR: 35/Min_x000D_
SPO2: 100% on room air _x000D_
CVS: S1,S2+  _x000D_
Lungs: Clear _x000D_
CNS: Normal _x000D_
P/A: Soft</t>
  </si>
  <si>
    <t>Physical Examination :_x000D_
_x000D_
On examination : _x000D_
_x000D_
Patient is conscious / coherent / Afebrile._x000D_
HR - 74/min_x000D_
BP  - 140/90 mm of Hg_x000D_
RR - 21/min_x000D_
SPO2 - 98% on RA_x000D_
CVS - S1, S2 +_x000D_
RS - BAE +_x000D_
_x000D_
Investigations - Enclosed.</t>
  </si>
  <si>
    <t>:: PHYSICAL EXAMINATION :: _x000D_
On Examination – _x000D_
Patient is Conscious / Coherent / Afebrile_x000D_
HR : 74/min_x000D_
BP : 120/80 mm of Hg_x000D_
RR : 20/min_x000D_
SPO2 : 97% on Room Air_x000D_
CVS : S1 S2 +_x000D_
RS : Bilateral air entry present, Clear</t>
  </si>
  <si>
    <t>PHYSICAL EXAMINATION:: _x000D_
_x000D_
BP: 130/60 mm of Hg _x000D_
PR: 65/Min_x000D_
RR: 19/Min_x000D_
SPO2: 94% _x000D_
CVS: S1,S2+_x000D_
RS: BAE+, NVBS +_x000D_
P/A: Soft _x000D_
CNS: E4,N4,V5</t>
  </si>
  <si>
    <t>CAD / S/P CABG status, DM / HTN  _x000D_
_x000D_
PHYSICAL EXAMINATION::   _x000D_
General condition:- Unresponsive _x000D_
Pupils –dilated _x000D_
BP: Not recordable _x000D_
Asystole</t>
  </si>
  <si>
    <t>Known case of Hypertension / Diabetes Mellitus Type 2.</t>
  </si>
  <si>
    <t>Known case of CAD._x000D_
_x000D_
:: PHYSICAL EXAMINATION :: _x000D_
_x000D_
CVS   : S1 S2 +_x000D_
Lungs : Bilateral Crepts +_x000D_
BP    : 110/70 mm of Hg_x000D_
HR    : 200/min</t>
  </si>
  <si>
    <t>History of Dengue 7 years back. Chicken Pox (6 months of age)._x000D_
_x000D_
:: PHYSICAL EXAMINATION :: _x000D_
_x000D_
Patient Conscious / Coherent_x000D_
Vitals Stable _x000D_
Afebrile _x000D_
CVS : S1 S2 +_x000D_
RS  : Bilateral air entry present_x000D_
CNS : With in normal limits</t>
  </si>
  <si>
    <t>DM / HTN _x000D_
_x000D_
PHYSICAL EXAMINATION ::_x000D_
_x000D_
General condition – Stable _x000D_
Afebrile – tachycardia _x000D_
BP: 130/80 mm of Hg _x000D_
HR: 120/Min_x000D_
CVS: S1,S2+_x000D_
Lungs: B/L air entry clear</t>
  </si>
  <si>
    <t>PHYSICAL EXAMINATION::_x000D_
_x000D_
BP: 110/80 mm Hg _x000D_
PR: 90/Min_x000D_
RR: 24/Min_x000D_
SPO2: 100% _x000D_
CVS: S1,S2 +_x000D_
CNS: NFND _x000D_
P/A: Bloated, mild tender in epigastric _x000D_
R/S: Lungs clear</t>
  </si>
  <si>
    <t>CAD, S/P CABG, HTN, DM</t>
  </si>
  <si>
    <t>PHYSICAL EXAMINATION:: _x000D_
_x000D_
BP: 120/80 mm of Hg _x000D_
PR: 102/Min_x000D_
RR: 17/Min_x000D_
SPO2: 100% _x000D_
CVS: S1,S2+ _x000D_
Lungs: Clear _x000D_
P/A: Soft _x000D_
CNS: Normal</t>
  </si>
  <si>
    <t>PHYSICAL EXAMINATION :: _x000D_
_x000D_
BP: 120/80 mm of Hg _x000D_
PR: 75/Min_x000D_
RR: 20/Min_x000D_
SPO2: 100% _x000D_
CVS: S1,S2+  _x000D_
Lungs: Clear _x000D_
CNS: Normal _x000D_
P/A: Soft</t>
  </si>
  <si>
    <t>- Known case of CAD, Status post PTCA (2009), LCX (03-10-2016) RCA._x000D_
.</t>
  </si>
  <si>
    <t>Status Post Left TKR 1 1/2 month back._x000D_
Status Post TKR - 1 year back._x000D_
_x000D_
:; PHYSICAL EXAMINATION :: _x000D_
_x000D_
General Condition - Conscious / Coherent_x000D_
Mild Orthopena_x000D_
BP  : 120/80 mm of Hg_x000D_
HR  : 86/min_x000D_
CVS : S1 S2 +_x000D_
Resp: Bilateral air entry present Crepts +</t>
  </si>
  <si>
    <t>:: PHYSICAL EXAMINATION ::_x000D_
_x000D_
- NLAT._x000D_
- S1 S2._x000D_
- CTA bilateral._x000D_
_x000D_
_x000D_
:: MEDICATION RECONCILIATION ::_x000D_
_x000D_
- Tab. Ecosprin 75mg once daily._x000D_
- Tab. Rocaltrol 0.25mg per oral once daily._x000D_
- Tab. Monit GTN 2.5mg per oral twice daily._x000D_
- Tab. Esoz-D 20 mg per oral once daily._x000D_
- Tab. Zylorig 100 mg per oral once daily._x000D_
- Tab. Lasix 40mg per oral once daily._x000D_
- Tab. Nephrosave per oral once daily._x000D_
.</t>
  </si>
  <si>
    <t>Known case of RHD - s/p BMV (2007)</t>
  </si>
  <si>
    <t>Known case of DM _x000D_
_x000D_
PHYSICAL EXAMINATION::   _x000D_
General Condition:- Conscious / Coherent _x000D_
BP: 130/70 mm of Hg _x000D_
HR: 80/Min_x000D_
CVS: S1, S2 +_x000D_
Lungs: B/L air entry +</t>
  </si>
  <si>
    <t>TYPE 2 DIABETES MELLITUS_x000D_
HYPERTENSION_x000D_
CORONARY ARTERY DISEASE_x000D_
S/P CABG (1994)_x000D_
_x000D_
_x000D_
PHYSICAL EXAMINATION_x000D_
Patient conscious, in severe respiratory distress_x000D_
Temp-98F_x000D_
Pulse - 106/min irregularly irregular_x000D_
BP- 110/80 mmHg_x000D_
RR-40 /min_x000D_
CVS - S1,S2,S3 JVP Raised_x000D_
RS- Bilateral crepts +_x000D_
P/A- soft_x000D_
SPO2- 89% on room air</t>
  </si>
  <si>
    <t>PHYSICAL EXAMINATION::_x000D_
_x000D_
On examination patient is Conscious / Coherent _x000D_
Afebrile _x000D_
HR: 84/Min_x000D_
BP: 140/80 mm Hg _x000D_
SPO2: 98% on room air  _x000D_
CVS: S1,S2 present, _x000D_
RS: B/L air entry +, Clear</t>
  </si>
  <si>
    <t>known case of DM/HTN</t>
  </si>
  <si>
    <t>PHYSICAL EXAMINATION::_x000D_
_x000D_
General condition:- Conscious / Coherent _x000D_
BP: 110/70 mm of Hg _x000D_
HR: 80/Min_x000D_
CVS: S1,S2+_x000D_
Lungs: B/L air entry +</t>
  </si>
  <si>
    <t>Known case of HTN / DM and hypothyroidism on treatment _x000D_
_x000D_
PHYSICAL EXAMINATION:: ER -&gt; Obtunded – v. feeble thread pulse _x000D_
RR: 30/Min_x000D_
PR: 118/Min_x000D_
BP: not recordable _x000D_
CVS: S1,S2+, LVS4+_x000D_
RS: Bilateral coarse crepts rhonchi</t>
  </si>
  <si>
    <t>PHYSICAL EXAMINATION::  _x000D_
_x000D_
BP: 130/80 mm of Hg _x000D_
PR: 80/Min_x000D_
RR: 20/Min_x000D_
SPO2: 98% _x000D_
CVS: S1,S2+_x000D_
P/A: Soft _x000D_
CNS: Normal</t>
  </si>
  <si>
    <t>History of recurrent sinusitis. He is a known case of irritable bowel syndrome (2011) on medication. Received ATT in 1997 for intestinal TB. _x000D_
_x000D_
PHYSICAL EXAMINATION :_x000D_
_x000D_
On Examination patient is conscious / coherent / afebrile_x000D_
HR - 74/min_x000D_
BP - 140/90 mm Hg_x000D_
RR - 20/min_x000D_
Spo2 - 100% on room air_x000D_
CVS - S1S2+, no murmurs_x000D_
Lungs - Bilateral air entry +_x000D_
_x000D_
History of Drug Allergy :_x000D_
_x000D_
Allergic to Penicillin, Sulpha drugs _x000D_
Allergic to Mushroom.</t>
  </si>
  <si>
    <t>.</t>
  </si>
  <si>
    <t>History of CVA 2 years back  _x000D_
No other comorbidities _x000D_
_x000D_
PHYSICAL EXAMINATION::  _x000D_
_x000D_
CVS: S1,S2+_x000D_
Lungs: BAE+_x000D_
HR: 76/Min_x000D_
BP: 110/70 mm Hg</t>
  </si>
  <si>
    <t>Known case of DM / HTN   _x000D_
_x000D_
PHYSICAL EXAMINATION::     _x000D_
_x000D_
General Condition:- Conscious / Coherent  _x000D_
BP: 110/70 mm of Hg _x000D_
HR: 80/Min_x000D_
CVS: S1, S2 +_x000D_
Lungs: B/L air entry +</t>
  </si>
  <si>
    <t>- Known case of HTN._x000D_
_x000D_
Physical Examination :_x000D_
_x000D_
_x000D_
Patient - conscious, oriented_x000D_
Afebrile _x000D_
BP - 130/70 mm of Hg_x000D_
RR - 20/min_x000D_
CVS - S1, S2 +_x000D_
Lungs - BAE +_x000D_
P/A - Soft._x000D_
_x000D_
Investigations - Enclosed.</t>
  </si>
  <si>
    <t>Known case of Hypertension on treatment._x000D_
_x000D_
:: PHYSICAL EXAMINATION :: _x000D_
_x000D_
On Examination : _x000D_
Patient Conscious, Coherent_x000D_
Afebrile._x000D_
BP  : 130/80 mm of Hg_x000D_
PR  : 94/min_x000D_
RR - 20/min_x000D_
CVS - S1, S2 +_x000D_
RS - Bilateral air entry + right side decreased entry, crepts + bilateral_x000D_
P/A - Soft, non tender BS +_x000D_
SPO2 - 99% on room air.</t>
  </si>
  <si>
    <t>Known case of DM / HTN / CAD / Status post CABG 2013</t>
  </si>
  <si>
    <t>PHYSICAL EXAMINATION:: _x000D_
_x000D_
Patient Conscious / Coherent _x000D_
BP: 130/80 mm of Hg _x000D_
PR: 86/Min_x000D_
CVS: S1,S2 +_x000D_
RS: BAE+_x000D_
P/A: Soft</t>
  </si>
  <si>
    <t>PHYSICAL EXAMINATION:: _x000D_
_x000D_
BP: 130/80 mm Hg _x000D_
PR: 80/Min_x000D_
RR: 22/Min_x000D_
SPO2: 99% _x000D_
CVS: S1,S2+ _x000D_
Cheat: B/L air entry + _x000D_
P/A: Soft</t>
  </si>
  <si>
    <t>PHYSICAL EXAMINATION::  _x000D_
_x000D_
General Condition:- Conscious / Coherent _x000D_
BP: 110/70 mm of Hg _x000D_
HR: 80/Min_x000D_
CVS: S1, S2 +_x000D_
Lungs: B/L  air entry +_x000D_
.</t>
  </si>
  <si>
    <t>*** PHYSICAL EXAMINATION *** _x000D_
_x000D_
General Condition - Conscious / Coherent_x000D_
BP    : 120/70 mm of Hg_x000D_
HR    : 80/min_x000D_
CVS   : S1 S2 +_x000D_
Lungs : Bilateral air entry present</t>
  </si>
  <si>
    <t>No comorbidities  _x000D_
_x000D_
PHYSICAL EXAMINATION::_x000D_
_x000D_
Pulse: 72/Min_x000D_
BP: 130/80 mm of Hg _x000D_
CVS: S1,S2+_x000D_
RS: Clear</t>
  </si>
  <si>
    <t>Known case of HTN _x000D_
_x000D_
PHYSICAL EXAMINATION ::  _x000D_
_x000D_
Pulse: 82/Min_x000D_
BP: 90/60 mm of Hg _x000D_
CVS: S1,S2 +_x000D_
RS: Clear</t>
  </si>
  <si>
    <t>Diabetes Mellitus / Hypertension / Ca Breast / Status Post MRM / Post CT / RT_x000D_
_x000D_
:: PHYSICAL EXAMINATION :: _x000D_
_x000D_
- General Condition - Stable _x000D_
BP : 120/70 mm of Hg_x000D_
HR : 80/min_x000D_
CVS: S1 S2 +_x000D_
Resp: Bilateral air entry</t>
  </si>
  <si>
    <t>PHYSICAL EXAMINATION:: _x000D_
_x000D_
BP: 130/80 mm of hg _x000D_
PR: 94/MIN_x000D_
RR: 14/Min_x000D_
SPO2: 98% _x000D_
CVS: S1,S2+_x000D_
RS: Lungs clear _x000D_
CNS: NFND _x000D_
P/A: Soft</t>
  </si>
  <si>
    <t>Known case type II DM / CKD/ S/P Appendectomy (1980) , S/P inguinal hernia repair (2013)</t>
  </si>
  <si>
    <t>PAST / PERSONAL / FAMILY HISTORY_x000D_
_x000D_
Known case of Hypertension, Diabetes Mellitus type – II, Hypothyroidism._x000D_
_x000D_
No history of COPD / APD / Koch’s / PTB / Epilepsy / Bronchial Asthma / CVA._x000D_
_x000D_
PHYSICAL EXAMINATION :_x000D_
_x000D_
Patient is obese, pedal edema present._x000D_
Restless._x000D_
Temp : 99. F_x000D_
PR - 88 / min ;  _x000D_
BP - 130 / 80 mm of hg,._x000D_
RR - 24 / min ; _x000D_
Chest : Bilateral Diffuse crepts + _x000D_
CVS - S1 + S2 +._x000D_
P/A : Soft.</t>
  </si>
  <si>
    <t>PHYSICAL EXAMINATION :: _x000D_
_x000D_
On Examination - _x000D_
_x000D_
Patient is Conscious / Coherent / Afebrile_x000D_
HR  : 86/min_x000D_
BP  : 140/90 mm of Hg_x000D_
RR  : 20/min_x000D_
CVS : S1 S2 +_x000D_
R/S : Bilateral air entry present._x000D_
.</t>
  </si>
  <si>
    <t>PHYSICAL EXAMINATION:: _x000D_
_x000D_
SWEATING/ RESTLESS_x000D_
PR: 75/Min_x000D_
BP: 120/75 mm of Hg _x000D_
CVS: S1,S2+ LV S4 Present_x000D_
RS: Clear_x000D_
CNS-NAD_x000D_
P/A Soft and NAD.</t>
  </si>
  <si>
    <t>CAD, Recent AWMI / DM / HTN  _x000D_
_x000D_
PHYSICAL EXAMINATION::  _x000D_
_x000D_
General Condition:- Conscious / Coherent _x000D_
Mild SOB _x000D_
BP: 110/70 mm of Hg _x000D_
HR: 86/Min_x000D_
CVS: S1,S2 +_x000D_
Lungs: Right decreased air entry +</t>
  </si>
  <si>
    <t>::PHYSICAL EXAMINATION :: _x000D_
_x000D_
BP  : 130/80 mm of Hg_x000D_
HR  : 120/min_x000D_
RR  : 20/min_x000D_
SPO2: 98%_x000D_
CVS : S1 S2 +_x000D_
RS  : Bilateral air entry_x000D_
JVP : Normal</t>
  </si>
  <si>
    <t>No other co-morbidities. _x000D_
Smoker since 4 years. _x000D_
_x000D_
Physical Examination : _x000D_
_x000D_
CVS - S1, S2 +_x000D_
Lungs - Decreased Air entry on right side. _x000D_
HR - 130/min_x000D_
BP - 100/60 mm of Hg. _x000D_
_x000D_
Investigations - Enclosed.</t>
  </si>
  <si>
    <t>Known case of DM / HTN _x000D_
Smoker _x000D_
History of haemorrhoidectomy 20 years back _x000D_
_x000D_
PHYSICAL EXAMINATION::_x000D_
_x000D_
On examination patient is conscious / coherent _x000D_
Afebrile _x000D_
Haemorrhoidectomy stable _x000D_
PR: 80/Min_x000D_
RR: 20/Min_x000D_
BP: 140/80 mm of Hg _x000D_
CVS: S1,S2+ _x000D_
RS: BAE+, Clear _x000D_
P/A: Soft, BS+_x000D_
SPO2: 100%  on room air</t>
  </si>
  <si>
    <t>known case of Type II DM / S/P PCNL</t>
  </si>
  <si>
    <t>PHYSICAL EXAMINATION:: _x000D_
_x000D_
No pallor / icterus / lymphadenopathy / clubbing / pedal oedema _x000D_
PR: 86/Min_x000D_
BP: 110/70 mm of Hg _x000D_
SPO2: 98% _x000D_
On examination:- Sternal wound gapping present in the distal segment _x000D_
RS: B/L lungs clear</t>
  </si>
  <si>
    <t>:: PHYSICAL EXAMINATION ::_x000D_
_x000D_
- GC : Conscious, coherent._x000D_
- BP : 110/70 mmHg._x000D_
- HR : 80/min._x000D_
- CVS : S1 S2+_x000D_
- Abdomen : Bilateral air entry._x000D_
.</t>
  </si>
  <si>
    <t>PHYSICAL EXAMINATION ::_x000D_
_x000D_
BP: 130/70 mm of Hg _x000D_
PR: 68/Min_x000D_
RR: 20/Min_x000D_
SPO2 : 96% _x000D_
CVS: S1,S2+_x000D_
RS: BAE+_x000D_
P/A: Soft</t>
  </si>
  <si>
    <t>PHYSICAL EXAMINATION::  _x000D_
_x000D_
BP: 110/70 mm of Hg _x000D_
PR: 68/Min_x000D_
RR: 18/Min_x000D_
SPO2: 100% _x000D_
CVS: S1,S2+  _x000D_
Lungs: Clear _x000D_
P/A: Soft_x000D_
CNS: Normal</t>
  </si>
  <si>
    <t>Known case of HTN / DM</t>
  </si>
  <si>
    <t>Known case of HTN / CAD - S/P PCI - RCA (2007), S/P Pulmonary embolism clot extraction (2007), S/P IVC filter placement</t>
  </si>
  <si>
    <t>Known case of HTN / Epilepsy / CAD - TVD on treatment / B/L renal artery disease</t>
  </si>
  <si>
    <t>Known case of Status Post TURP (30/04/2016) CAD - Status Post PCI - LAD (2011). CAG done on 06/05/2016 (which revealed RCA 90% lesion)</t>
  </si>
  <si>
    <t>Known case of RMD, S/P double valve replacement, known case of DM, HTN_x000D_
_x000D_
PHYSICAL EXAMINATION::  _x000D_
_x000D_
CVS: S1,S2+, Prosthetic click + _x000D_
Lungs: BAE+_x000D_
HR: 76/min_x000D_
BP: 110/70 mm of Hg</t>
  </si>
  <si>
    <t>PHYSICAL EXAMINATION::  _x000D_
_x000D_
BP: 120/80 mm of Hg _x000D_
PR: 83/Min_x000D_
RR: 22/Min_x000D_
SPO2: 97% on room air _x000D_
CVS: S1,S2+ _x000D_
Lungs: Clear _x000D_
P/A: Soft</t>
  </si>
  <si>
    <t>:: PHYSICAL EXAMINATION ::_x000D_
_x000D_
- On examination_x000D_
Patient was conscious, oriented_x000D_
_x000D_
CVS : S1, S2 +._x000D_
RS : BAE +._x000D_
P/A : SOFT._x000D_
Bed sores - healing._x000D_
CNS : NFND._x000D_
.</t>
  </si>
  <si>
    <t>:: PHYSICAL EXAMINATION ::_x000D_
_x000D_
BP : 120/70 mm of Hg_x000D_
PR :  78 BEATS PER MINUTE_x000D_
RR : 27/Min_x000D_
SPO2 : 98%_x000D_
CVS : S1, S2 +_x000D_
Lings : Bilateral capts_x000D_
CNS : NORMAL._x000D_
.</t>
  </si>
  <si>
    <t>PHYSICAL EXAMINATION::  _x000D_
General Condition:- Conscious / Coherent _x000D_
BP: 120/70 mm of Hg _x000D_
HR: 80/Min_x000D_
CVS: S1, S2 +_x000D_
Lungs: B/L  air entry +</t>
  </si>
  <si>
    <t>Known case of Hypertensive on regular treatment. _x000D_
_x000D_
Complaint of Shortness of Breath._x000D_
_x000D_
:: PHYSICAL EXAMINATION :: _x000D_
_x000D_
Patient Conscious / Coherent / Oriented _x000D_
_x000D_
Vitals - _x000D_
_x000D_
Temp : Afebrile_x000D_
BP   : 130/80 mm of Hg_x000D_
PR   : 90/min_x000D_
RR   : 20/min_x000D_
CVS  : S1 S2 +_x000D_
RS   : Bilateral air entry present_x000D_
PA   : Soft</t>
  </si>
  <si>
    <t>Known case of HTN since 1987 / DM (1992) / CABG in (2003) _x000D_
_x000D_
PHYSICAL EXAMINATION:- _x000D_
On examination:- Patient conscious / coherent _x000D_
BP: 150/90 mm of Hg _x000D_
PR: 82/Min_x000D_
RR: 16/Min_x000D_
SPO2: 99% on room air _x000D_
Lungs: Clear, B/L air entry equal _x000D_
CVS: S1,S2+ _x000D_
CNS: No focal neurological deficits _x000D_
P/A: Soft</t>
  </si>
  <si>
    <t>Known diabetic, old anterior MI Ca stomach.</t>
  </si>
  <si>
    <t>Known case of Hypertension / Sickle cell anemia. CAG done outside hospital TVD.</t>
  </si>
  <si>
    <t>PHYSICAL EXAMINATION :_x000D_
_x000D_
On Examination :_x000D_
Patient conscious_x000D_
Afebrile_x000D_
PR - 70/min_x000D_
BP - 130/80 mm Hg_x000D_
CVS - S1S2+_x000D_
RS - Clear_x000D_
ECG - Sinus rhythm_x000D_
Echo - Normal LV function.</t>
  </si>
  <si>
    <t>Hypothyroidism since 1 year _x000D_
HTN recently detected  _x000D_
_x000D_
PHYSICAL EXAMINATION :: _x000D_
_x000D_
Conscious / Coherent _x000D_
Afebrile _x000D_
PR: 82/Min_x000D_
BP: 110/70 mm of Hg _x000D_
CVS: S1,S2+_x000D_
Chest: Clear _x000D_
P/A: Soft, BS+</t>
  </si>
  <si>
    <t>PHYSICAL EXAMINATION::_x000D_
_x000D_
Patient Conscious / Coherent _x000D_
Afebrile _x000D_
BP: 120/80 mm of Hg _x000D_
PR: 80/Min_x000D_
CVS: S1,S2+_x000D_
P/A: Soft</t>
  </si>
  <si>
    <t>Known case of Hypertension. _x000D_
_x000D_
:: PHYSICAL EXAMINATION :: _x000D_
_x000D_
Pulse : 76/min_x000D_
BP    : 110/80 mm of Hg_x000D_
CVS   : S1 S2 +_x000D_
RS    : Clear</t>
  </si>
  <si>
    <t>Known case of HTN on treatment  _x000D_
_x000D_
PHYSICAL EXAMINATION::    _x000D_
_x000D_
Pulse: 76/min _x000D_
BP: 130/80 mm of Hg _x000D_
CVS: S1,S2+_x000D_
RS: Clear</t>
  </si>
  <si>
    <t>PHYSICAL EXAMINATION:: _x000D_
_x000D_
On examination:- Patient conscious, coherent _x000D_
General condition – fair _x000D_
_x000D_
BP: 110/80 mm Hg _x000D_
PR: 86/Min_x000D_
RR: 20/Min_x000D_
CVS: S1,S2+_x000D_
SPO2: 97%</t>
  </si>
  <si>
    <t>- Known case of Status post AVR Jan/2014._x000D_
- Status post PPI 21/05/2016._x000D_
.</t>
  </si>
  <si>
    <t>Nil particular</t>
  </si>
  <si>
    <t>No other comorbidities _x000D_
_x000D_
PHYSICAL EXAMINATION:: _x000D_
_x000D_
CVS: S1,S2 +_x000D_
Lungs: BAE+_x000D_
HR: 82/Min_x000D_
BP: 100/80 mm of Hg</t>
  </si>
  <si>
    <t>- S/P CABG / HTN / DM on treatment _x000D_
_x000D_
PHYSICAL EXAMINATION::  _x000D_
_x000D_
Patient Conscious / Coherent _x000D_
PR: 79/Min_x000D_
BP: 130/80 mm Hg _x000D_
CVS: S1,S2+ _x000D_
RS: Clear</t>
  </si>
  <si>
    <t>Known case of HTN on treatment  _x000D_
_x000D_
PHYSICAL EXAMINATION::   _x000D_
_x000D_
Pulse: 74/Min_x000D_
BP : 130/70 mm of Hg _x000D_
CVS: S1,S2+_x000D_
RS : Clear</t>
  </si>
  <si>
    <t>._x000D_
- 62 years old male patient is a known case of of Post CABG on 2007, Type - II Diabetes Mellitus, Diabetic retinopathy (Right Eye). Bilateral Osteoarthritis of knee. He was referred here routine follow up  management and care._x000D_
_x000D_
:: PHYSICAL EXAMINATION :: _x000D_
_x000D_
On Examination - Patient is Conscious / Coherent / Afebrile_x000D_
_x000D_
HR : 82/min_x000D_
BP : 120/72 mm of Hg_x000D_
RR : 20/min_x000D_
SPO2 : 98% _x000D_
CVS : S1 S2 +, No Murmurs_x000D_
Lungs : Bilateral air entry present</t>
  </si>
  <si>
    <t>:: PHYSICAL EXAMINATION :: _x000D_
_x000D_
On Examination - _x000D_
_x000D_
Patient is Conscious / Coherent / Afebrile _x000D_
_x000D_
HR  : 120/min_x000D_
BP  : 170/100 mm of Hg_x000D_
RR  : 22/min_x000D_
SPO2: 96% on 4 liters oxygen / minute_x000D_
CVS : S1 S2 +_x000D_
R/S : Bilateral diffuse crepts present</t>
  </si>
  <si>
    <t>CAD S/P CABG status._x000D_
Diabetes Mellitus._x000D_
_x000D_
PHYSICAL EXAMINATION :_x000D_
_x000D_
G/C - Conscious / coherent_x000D_
BP - 140/80 mm Hg_x000D_
HR - 88/min_x000D_
CNS - S1S2+_x000D_
Lungs - Bilateral air entry, clear.</t>
  </si>
  <si>
    <t>Physical Examination: Patient Conscious _x000D_
afebrile _x000D_
PR: 74/Min_x000D_
BP: 130/70 mm Hg _x000D_
CVS: S1,S2+_x000D_
RS: NVBS</t>
  </si>
  <si>
    <t>No known Comorbids / addictions  _x000D_
S/P Surgery for cataract 2 weeks back _x000D_
_x000D_
PHYSICAL EXAMINATION:: _x000D_
_x000D_
On examination:- Conscious / coherent _x000D_
Afebrile _x000D_
BP: 130/80 mm Hg _x000D_
PR: 80/Min_x000D_
RR: 18/Min_x000D_
CVS: S1,S2+_x000D_
RS: BAE+, clear _x000D_
P/A: Soft, non tender, BS+</t>
  </si>
  <si>
    <t>CAD / SSS _x000D_
_x000D_
PHYSICAL EXAMINATION:: _x000D_
_x000D_
General condition:- Conscious / coherent _x000D_
BP: 110/70 mm of Hg _x000D_
HR: 88/Min_x000D_
CVS: S1,S2+_x000D_
Lungs: B/L air entry, clear</t>
  </si>
  <si>
    <t>:: PHYSICAL EXAMINATION ::_x000D_
_x000D_
- On examination :_x000D_
- Patient was conscious, coherent._x000D_
- Afebrile._x000D_
- BP : 120/60 mmHg._x000D_
- RR : 18/min._x000D_
- PR : 94/min._x000D_
- CVS : S1 S2+_x000D_
- RS : BAE+, few basal crepts._x000D_
- P/A : Soft, Non tender._x000D_
.</t>
  </si>
  <si>
    <t>CAD / DM / HTN / S/P PTCA status  _x000D_
_x000D_
PHYSICAL EXAMINATION::  _x000D_
_x000D_
General condition:- Conscious/ Coherent _x000D_
Tachypnea / orthopnea _x000D_
BP: 140/80 mm of Hg _x000D_
HR: 80/Min_x000D_
CVS: S1,S2+_x000D_
Lungs: B/L air entry, bilateral crepts +</t>
  </si>
  <si>
    <t>PHYSICAL EXAMINATION:: _x000D_
_x000D_
Patient Conscious / Coherent _x000D_
Vitals stable _x000D_
Afebrile _x000D_
CVS: S1,S2+_x000D_
RS: BAE +</t>
  </si>
  <si>
    <t>:: PHYSICALE EXAMINATION ::_x000D_
_x000D_
- On examination : _x000D_
Conscious / coherent._x000D_
Afebrile._x000D_
Vitals : Stable._x000D_
_x000D_
CVS : S1 S2 +_x000D_
R/S : Bilateral Air Entry +, Clear_x000D_
P/A : Soft, Non Tender. _x000D_
.</t>
  </si>
  <si>
    <t>Known case of Hypertension - Accelerated (DENOVO). Diabetes Mellitus - II with proteinuria._x000D_
_x000D_
:: PHYSICAL EXAMINATION :: _x000D_
_x000D_
Patient Conscious / Coherent_x000D_
Vitals Stable_x000D_
Afebrile_x000D_
CVS : S1 S2 +_x000D_
RS  : Bilateral air entry present</t>
  </si>
  <si>
    <t>:: PHYSICAL EXAMINATION ::_x000D_
_x000D_
On Examination _x000D_
_x000D_
Patient is Conscius_x000D_
General Condition_x000D_
Afebrile _x000D_
PR : 86/min_x000D_
RR : 18/min_x000D_
BP : 120/70 mm of Hg_x000D_
RS : Bilateral air entry present, Clear Clinically</t>
  </si>
  <si>
    <t>Known case of Hypertension / Diabetes Mellitus Type II _x000D_
_x000D_
:: Physical Examination ::  _x000D_
_x000D_
Patient Conscious / coherent _x000D_
Vitals stable _x000D_
Afebrile _x000D_
CVS: S1,S2+_x000D_
RS : Bialteral air entry present</t>
  </si>
  <si>
    <t>Known case of HTN, Takayasu arteritis _x000D_
_x000D_
PHYSICAL EXAMINATION:   _x000D_
_x000D_
Patient Conscious / Coherent _x000D_
Afebrile _x000D_
PR: 92/Min_x000D_
RR: 20/Min_x000D_
BP: 120/70 mm of Hg _x000D_
CVS: S1,S2 +</t>
  </si>
  <si>
    <t>Known case of CAD – SVD, HTN, DM _x000D_
_x000D_
PHYSICAL EXAMINATION ::_x000D_
_x000D_
On examination:- Patient conscious / coherent _x000D_
Afebrile _x000D_
PR: 86/Min_x000D_
RR: 22/Min_x000D_
BP: 120/80 mm of Hg _x000D_
Temp: 98.6°F_x000D_
CVS: S1,S2+_x000D_
P/A: Soft</t>
  </si>
  <si>
    <t>AB-</t>
  </si>
  <si>
    <t>:: PHYSICAL EXAMINATION :: _x000D_
Obese / Anasarca _x000D_
Patient is Conscious / Coherent_x000D_
Pitting Bilateral pedal edema present_x000D_
Afebrile_x000D_
PR : 90/min_x000D_
BP : 150/90 mm of Hg_x000D_
RR : 20/min_x000D_
Chest: Bilateral air entry present, bilateral basal crepts ++_x000D_
P/A : Distension present, bowel sounds present_x000D_
CVS : S1 S2 +, LVS3, No Murmurs_x000D_
CNS: NAD</t>
  </si>
  <si>
    <t>Known case of CAD, DM, S/P thrombolysed_x000D_
_x000D_
PHYSICAL EXAMINATION::_x000D_
_x000D_
Patient Conscious / coherent _x000D_
Afebrile _x000D_
BP: 140/80 mm of Hg _x000D_
PR: 66/Min_x000D_
RR: 21/Min_x000D_
SPO2: 100% on room air _x000D_
CVS: S1,S2+_x000D_
P/A: Soft and BS + _x000D_
CNS: No focal neurological deficit</t>
  </si>
  <si>
    <t>Known case of PVD / ? Old DVT. Status Post bilateral toes amputation (2 years ago)</t>
  </si>
  <si>
    <t>- HTN° / DM°._x000D_
_x000D_
_x000D_
:: PHYSICAL EXAMINATION ::_x000D_
_x000D_
- PR : 80/min._x000D_
- BP : 100/60 mmHg._x000D_
- CVS : S1 S2+_x000D_
.</t>
  </si>
  <si>
    <t>Known case of Diabetes Mellitus, Hypertension. _x000D_
_x000D_
:: PHYSICAL EXAMINATION :: _x000D_
_x000D_
Pulse : 68/min_x000D_
BP    : 120/70 mm of Hg_x000D_
CVS   : S1 S2 +_x000D_
RS    : Clear</t>
  </si>
  <si>
    <t>Known case of Hypertension / Diabetes Mellitus. Status Post mastectomy (left) in 2010._x000D_
_x000D_
:: PHYSICAL EXAMINATION :: _x000D_
_x000D_
On Examination - _x000D_
_x000D_
Patient was Conscious / Coherent_x000D_
General Condition - Fair _x000D_
Afebrile_x000D_
BP : 130/90 mm of Hg_x000D_
PR : 160/min_x000D_
RR : 38/min_x000D_
CVS: S1 S2 +_x000D_
R/S: Bilateral air entry present, Crepts present_x000D_
P/A: Soft, Non Tender</t>
  </si>
  <si>
    <t>Known case of DM + _x000D_
_x000D_
PHYSICAL EXAMINATION:: _x000D_
_x000D_
General condition:- Conscious / Coherent _x000D_
BP: 120/70 mm of Hg _x000D_
HR: 80/Min_x000D_
CVS: S1,S2+_x000D_
Lungs: B/L air entry +</t>
  </si>
  <si>
    <t>Diabetes Mellitus present.</t>
  </si>
  <si>
    <t>known case of DM / HTN / LRTI / Hiatus hernia</t>
  </si>
  <si>
    <t>PHYSICAL EXAMINATION::_x000D_
_x000D_
BP: 130/80 mm Hg _x000D_
RR: 20/Min_x000D_
HR: 90/Min_x000D_
SPO2: 98%_x000D_
RS: B/L air entry+_x000D_
CVS: S1,S2 +_x000D_
CNS: E4,V5,M6 _x000D_
P/A: Soft, Non tender</t>
  </si>
  <si>
    <t>- UTI / Urinary tract infection._x000D_
- COPD / Type 2 respiratory failure._x000D_
- Eventration of diaphragm since 2012._x000D_
- COPD / Type 2 respiratory failure._x000D_
_x000D_
_x000D_
:: Physical examination ::_x000D_
_x000D_
- CVS : S1 S2+_x000D_
- Resp : Bilateral air entry +_x000D_
- P/A : Soft, Bowel sounds +_x000D_
- CNS : E4 VT M6._x000D_
- Temp : 98.6°F._x000D_
_x000D_
_x000D_
:: MEDICATION RECONCILIATION ::_x000D_
_x000D_
- Inj. Clexane 40 mg s/c once daily to continue till next review (DVT prophylaxis)_x000D_
- Levolin nebulisation 0.63 mg nebulisation thrice daily to continue till next review (Bronchodilator)_x000D_
- Tab. Rantac 150 mg per oral twice daily to continue till next review (APD)_x000D_
- Syp. A to Z 10 ml per oral once daily to continue till review (Vitamin supplement)_x000D_
.</t>
  </si>
  <si>
    <t>Known case of Type II DM / HTN / S/P Cholecystectomy (5 years ago)</t>
  </si>
  <si>
    <t>:: PHYSICAL EXAMINATION :: _x000D_
_x000D_
BP   : 130/80 mm of Hg_x000D_
PR   : 82/min_x000D_
Temp : 98°F_x000D_
RR   : 22/min_x000D_
CVS  : S1 S2 +_x000D_
PA   : Soft_x000D_
Lungs: Clear</t>
  </si>
  <si>
    <t>PAST / PERSONAL / FAMILY HISTORY_x000D_
_x000D_
Known case of Diabetes Mellitus type - II / Hypertension_x000D_
_x000D_
No history of COPD / APD / Koch’s / PTB / Epilepsy / Bronchial Asthma / CVA / Hypothyroidism._x000D_
_x000D_
PHYSICAL EXAMINATION :_x000D_
_x000D_
on Examination : _x000D_
Patient was conscious, coherent._x000D_
Febrile - 101 ° F._x000D_
BP - 100 / 60 mm of Hg._x000D_
PR - 92 / min ; _x000D_
RR - 22 / min ; _x000D_
CVS - S1 S2 +._x000D_
RS : Bilateral Air Entry + clear._x000D_
P/A : Soft. Non Tender._x000D_
GRBS : 367 mg/dl._x000D_
Spo2 ; 100 % on room air._x000D_
.</t>
  </si>
  <si>
    <t>PAST / PERSONAL / FAMILY HISTORY_x000D_
_x000D_
Known case of Hypertension / BPH._x000D_
_x000D_
No history of Diabetes Mellitus type - II / COPD / APD / Koch’s / PTB / Epilepsy / Bronchial Asthma / CVA / Hypothyroidism._x000D_
_x000D_
PHYSICAL EXAMINATION :</t>
  </si>
  <si>
    <t>Known case of HTN, DM present on treatment  _x000D_
_x000D_
PHYSICAL EXAMINATION:: _x000D_
 _x000D_
PR: 107/Min_x000D_
BP: 150/70 mm of Hg _x000D_
CVS: S1,S2+_x000D_
RS: Clear_x000D_
CNS: NORMAL</t>
  </si>
  <si>
    <t>Known case of diabetic and CAD -1 Xeons._x000D_
_x000D_
Known case of Hypothyroid . _x000D_
.</t>
  </si>
  <si>
    <t>Known case of HTN, DM type II  _x000D_
 _x000D_
PHYSICAL EXAMINATION::  _x000D_
_x000D_
Patient Conscious _x000D_
Afebrile _x000D_
PR: 82/Min_x000D_
RR: 20/Min_x000D_
BP: 130/80 mm of Hg _x000D_
CVS: S1,S2+_x000D_
RS: Clear</t>
  </si>
  <si>
    <t>CAD, Post CABG status / DM  _x000D_
_x000D_
PHYSICAL EXAMINATION:  _x000D_
_x000D_
General condition:- Conscious / Coherent _x000D_
BP: 110/70 mm of Hg _x000D_
HR: 80/Min_x000D_
CVS: S1, S2+ _x000D_
Lungs: B/L air entry +</t>
  </si>
  <si>
    <t>PAST / PERSONAL / FAMILY HISTORY_x000D_
_x000D_
Known case of Hypertension, Diabetes Mellitus type – II, Hypothyroidism_x000D_
CKD  _x000D_
 S/P CABG – LIMA to D1 / LAD, RIMA to RCA &amp; _x000D_
Epicardial Closure of LCX : SV C  Fistulae (24-08-2016)_x000D_
_x000D_
No history of COPD / APD / Koch’s / PTB / Epilepsy / Bronchial Asthma / CVA._x000D_
.</t>
  </si>
  <si>
    <t>:: Physical examination ::_x000D_
_x000D_
- BP : 130/80 mmHg._x000D_
- PR : 76/min._x000D_
- RR : 21/min._x000D_
- SPO2 : 98%._x000D_
- CVS : S1 S2+_x000D_
- Lungs : Bilateral air entry._x000D_
- P/A: Soft._x000D_
- CNS : E4 V5 M6._x000D_
.</t>
  </si>
  <si>
    <t>known case of DM / HTN / DCM with severe LV dysfunction</t>
  </si>
  <si>
    <t>Known case of ASD with pre dominant left to right shunt, Severe PAH._x000D_
_x000D_
:: PHYSICAL EXAMINATION :: _x000D_
_x000D_
On Examination - _x000D_
_x000D_
Patient was Conscious / Coherent_x000D_
Afebrile_x000D_
BP  : 110/70 mm of Hg_x000D_
PR  : 130/min_x000D_
RR  : 30/min_x000D_
CVS : S1 S2 +, Murmur +_x000D_
RS  : Bilateral air entry present, Wheeze +, Crepts +_x000D_
PA  : Soft, Non Tender_x000D_
SPO2: 100% with CPAP - 8 and O2 liters</t>
  </si>
  <si>
    <t>._x000D_
Patient had acute pancreatitis with portal vein thrombosis with ischemic bowel._x000D_
History of operated exp lap._x000D_
_x000D_
:: PHYSICAL EXAMINATION ::_x000D_
_x000D_
Patient not conscious_x000D_
_x000D_
CVS : S1, S2 Normal_x000D_
R/S : Bilateral CMPB present_x000D_
P/A : distended_x000D_
CNS : E1 V1 M1_x000D_
pupils raised/ dilated._x000D_
.</t>
  </si>
  <si>
    <t>Known case of HTN _x000D_
_x000D_
PHYSICAL EXAMINATION::   _x000D_
General Condition:- Conscious / Coherent _x000D_
BP: 120/70 mm of Hg _x000D_
HR: 80/Min_x000D_
CVS: S1, S2 +_x000D_
Lungs: B/L  air entry +</t>
  </si>
  <si>
    <t>CAD, S/P CABG on 14/7/2004, Diabetes mellitus, Hypothyroidism _x000D_
_x000D_
_x000D_
PHYSICAL EXAMINATION::  _x000D_
_x000D_
Patient Conscious and coherent _x000D_
Comfortable at rest _x000D_
HR: 92/Min_x000D_
BP: 130/70 mm of Hg _x000D_
Chest: B/L air entry +, Normal bowel sounds _x000D_
Heart: S1,S2 + _x000D_
P/A: Soft, BS (+)_x000D_
.</t>
  </si>
  <si>
    <t>Known case of Diabetes Mellitus - II, Hypertension, BPH, Cholelithiasis._x000D_
_x000D_
:: PHYSICAL EXAMINATION :: _x000D_
_x000D_
Patient Conscious, Coherent_x000D_
Vitals Stable _x000D_
Afebrile _x000D_
CVS : S1 S2 +_x000D_
RS  : Bilateral Air Entry present_x000D_
PA  : Soft</t>
  </si>
  <si>
    <t>:: PHYSICAL EXAMINATION ::_x000D_
_x000D_
- In ER primary VT/VF cardioverted several times _x000D_
- Patient on ventilatory support, status post CPR._x000D_
- PR : 91/min._x000D_
- BP : 90/60 mmHg _x000D_
- No inotropic support. _x000D_
- No ventilation _x000D_
.</t>
  </si>
  <si>
    <t>known case of HTN / DM, Cardiac tamponade, S/P Pericardiocentesis</t>
  </si>
  <si>
    <t>Type II Diabetes Mellitus / Hypertension / CAD Status post CABG (2007).</t>
  </si>
  <si>
    <t>PHYSICAL EXAMINATION :_x000D_
_x000D_
NCAT_x000D_
CVS - S1S2+, M/R/C_x000D_
CTA R_x000D_
Conscious / coherent / cyanosis / edema.</t>
  </si>
  <si>
    <t>Known hypertension.</t>
  </si>
  <si>
    <t>Known case of DM (Since 22 years), HTN since (10 years) / CAD - On medical management (1998)</t>
  </si>
  <si>
    <t>Known case of - CHB s/p PPI on 26/12/13. _x000D_
HTN. _x000D_
_x000D_
Physical Examination : _x000D_
_x000D_
PR = 112/min_x000D_
BP = 120/70 mm of Hg_x000D_
CVS = S1, S2 +_x000D_
RS = Bilateral basal crepts +_x000D_
P/A / CNS = Within normal limits. _x000D_
_x000D_
Investigatins = Enclosed.</t>
  </si>
  <si>
    <t>No Significant family history._x000D_
_x000D_
Past History of - _x000D_
_x000D_
AKI on CKD _x000D_
Distal urteric calculus with Grade - IV HUN._x000D_
_x000D_
:: PHYSICAL EXAMINATION :: _x000D_
_x000D_
On Examination - _x000D_
_x000D_
Patient is Conscious, Coherent_x000D_
CVS : S1 S2 +_x000D_
CNS : No focal neruological deficit_x000D_
P/A : Soft, Bowel Sound present_x000D_
Lungs: Bilateral air entry present, Clear</t>
  </si>
  <si>
    <t>Known case of DM / HTN on treatment _x000D_
_x000D_
_x000D_
PHYSICAL EXAMINATION::  _x000D_
_x000D_
On examination: Patient drowsy    _x000D_
On ventilator support _x000D_
Post intubation 21/10/16 _x000D_
Afebrile _x000D_
BP: 110/60 mm Hg _x000D_
PR: 120/Min_x000D_
RR: 18/Min_x000D_
CVS: S1,S2+_x000D_
RS: BAE+, crepts +_x000D_
P/A: Soft, non tender _x000D_
SPO2: 98% on CMV _x000D_
GRBS – 336mg/dl</t>
  </si>
  <si>
    <t>Known case of HTN _x000D_
_x000D_
PHYSICAL EXAMINATION:: _x000D_
_x000D_
 Patient conscious / coherent _x000D_
Vitals stable _x000D_
Afebrile _x000D_
CVS: S1,S2+_x000D_
RS: BAE+</t>
  </si>
  <si>
    <t>No comorbidities. On investigation - Trop I - 0.62._x000D_
_x000D_
:: PHYSICAL EXAMINATION :: _x000D_
_x000D_
Pulse : 70/min_x000D_
BP    : 120/80 mm of Hg_x000D_
CVS   : S1 S2 +_x000D_
RS    : Clear</t>
  </si>
  <si>
    <t>No comorbidities</t>
  </si>
  <si>
    <t>Known case of Type II DM _x000D_
_x000D_
PHYSICAL EXAMINATION:: _x000D_
_x000D_
Patient is conscious / coherent _x000D_
Afebrile _x000D_
PR: 78/Min_x000D_
BP: 110/70 mm of Hg _x000D_
RR: 20/Min_x000D_
CVS: S1,S2+_x000D_
P/A: Soft</t>
  </si>
  <si>
    <t>- Known case of old AWMI ._x000D_
_x000D_
- CAD - Status post  PTCA + DES - RCA AND LAD (February 2016)_x000D_
_x000D_
- Diabetes Mellitus - II_x000D_
_x000D_
- Eczema_x000D_
 _x000D_
 :: PHYSICAL EXAMINATION ::_x000D_
_x000D_
- Patient Conscious / Coherent_x000D_
Vital Stable_x000D_
CVS : S1 S2 +_x000D_
RS  : Bilateral air entry present_x000D_
PA  : Soft</t>
  </si>
  <si>
    <t>PAST / PERSONAL / FAMILY HISTORY_x000D_
_x000D_
Known case of Hypertension_x000D_
_x000D_
No history of Diabetes Mellitus type - II / COPD / APD / Koch’s / PTB / Epilepsy / Bronchial Asthma / CVA / Hypothyroidism._x000D_
_x000D_
PHYSICAL EXAMINATION :_x000D_
_x000D_
GC : Conscious / Coherent._x000D_
_x000D_
BP - 120 / 70 mm of Hg,_x000D_
HR - 80 / min ; _x000D_
CVS : S1 S2 +._x000D_
RS : Bilateral Air Entry +. Clear._x000D_
.</t>
  </si>
  <si>
    <t>:: PHYSICAL EXAMINATION ::_x000D_
_x000D_
Patient conscious_x000D_
Afebrile_x000D_
BP : 130/80 mm of Hg._x000D_
CVS : S1,S2+_x000D_
RS  : Clear._x000D_
RS  : Clear</t>
  </si>
  <si>
    <t>known case of DM type II _x000D_
Patient stable _x000D_
Vitals _x000D_
BP: 130/80 mm Hg _x000D_
PR: 82/Min_x000D_
RR: 20/Min_x000D_
Temp: 98°F_x000D_
SPO2: 99% _x000D_
CVS: S1,S2+_x000D_
RS: NAD</t>
  </si>
  <si>
    <t>Known case of Hypertension._x000D_
_x000D_
PHYSICAL EXAMINATION :_x000D_
_x000D_
General condition - Conscious / coherent_x000D_
BP - 110/70 mm Hg_x000D_
HR - 80/min_x000D_
CVS - S1S2+_x000D_
Lungs - Bilateral air entry +_x000D_
.</t>
  </si>
  <si>
    <t>:: PHYSICAL EXAMINATION ::_x000D_
_x000D_
- NCAT._x000D_
- S1 S2+_x000D_
- CTA (B)_x000D_
- Conscious, coherent._x000D_
.</t>
  </si>
  <si>
    <t>PHYSICAL EXAMINATION::   _x000D_
_x000D_
General Condition:- Conscious / Coherent _x000D_
BP: 140/80 mm of Hg _x000D_
HR: 80/Min_x000D_
CVS: S1, S2 +_x000D_
Lungs: B/L air entry +</t>
  </si>
  <si>
    <t>Known case of DM / HTN _x000D_
_x000D_
PHYSICAL EXAMINATION::  _x000D_
General Condition:- Conscious / Coherent _x000D_
BP: 110/70 mm of Hg _x000D_
HR: 80/Min_x000D_
CVS: S1, S2 +_x000D_
Lungs: B/L  air entry +</t>
  </si>
  <si>
    <t>PAST / PERSONAL / FAMILY HISTORY_x000D_
_x000D_
No other co-morbitities._x000D_
_x000D_
PHYSICAL EXAMINATION :_x000D_
_x000D_
PR - 82 / min ;_x000D_
BP - 110 / 60 mm of Hg._x000D_
_x000D_
Heart - S1 S2 +_x000D_
Lungs - Bilateral Air Entry + Clear_x000D_
.</t>
  </si>
  <si>
    <t>History of PCI - 2010.</t>
  </si>
  <si>
    <t>:: PHYSICAL EXAMINATION :: _x000D_
_x000D_
General Condition - _x000D_
_x000D_
Conscious / Coherent_x000D_
BP   : 120/70 mm of Hg_x000D_
HR   : 86/min_x000D_
CVS  : S1 S2 +_x000D_
Resp : Bilateral air entry present</t>
  </si>
  <si>
    <t>PHYSICAL EXAMINATION:_x000D_
General condition: Conscious/ coherent_x000D_
BP: 110/70 mm of Hg_x000D_
HR:80/min_x000D_
CVS: S1 S2+_x000D_
Lungs: B/L air entry+</t>
  </si>
  <si>
    <t>Known case of Diabetes Mellitus / Hypertension, CAD - Status Post CABG (2007) Seizure disorder.</t>
  </si>
  <si>
    <t>KNOWN CASE OF DIABETES MELLITUS, HYPERTENSION</t>
  </si>
  <si>
    <t>PHYSICAL EXAMINATION:: _x000D_
_x000D_
Patient conscious / coherent _x000D_
Vitals stable _x000D_
Afebrile _x000D_
CVS: S1,S2+ _x000D_
RS: BAE+</t>
  </si>
  <si>
    <t>known case of Hypertension / Diabetes Mellitus / BPH / CAD. Status Post PTCA (2007 and 2015)._x000D_
_x000D_
:: PHYSICAL EXAMINATION :: _x000D_
_x000D_
On Examination - _x000D_
_x000D_
Conscious / Coherent_x000D_
Afebrile_x000D_
BP : 170/90 mm of Hg_x000D_
PR : 82/min_x000D_
RR : 20/min_x000D_
CVS: S1 S2 +_x000D_
RS : Bilateral air entry present, Clear_x000D_
PA : Soft, Non Tender</t>
  </si>
  <si>
    <t>Known case of DM / HTN / Peripheral neuropathy, S/P left hip replacement (20 years back) _x000D_
_x000D_
PHYSICAL EXAMINATION::  _x000D_
_x000D_
On examination patient is conscious / coherent _x000D_
Afebrile _x000D_
BP: 150/70 mm of Hg _x000D_
PR: 112/Min_x000D_
RR: 16/Min_x000D_
CVS: S1,S2+_x000D_
R/S: BAE+, clear _x000D_
P/A: Soft, non tender</t>
  </si>
  <si>
    <t>:: PHYSICAL EXAMINATION:: _x000D_
_x000D_
Patient Conscious_x000D_
Afebrile_x000D_
PR : 80/min_x000D_
BP : 120/80 mm of Hg_x000D_
CVS: S1 S2 +_x000D_
RS : Clear</t>
  </si>
  <si>
    <t>k/c/o DM, HTN, CAD s/p PTCA to LAD (Sep 2015), BPPV</t>
  </si>
  <si>
    <t>:: PHYSICAL EXAMINATION :: _x000D_
_x000D_
BP   : 130/70 mm of Hg_x000D_
HR   : 77/min_x000D_
RR   : 22/min_x000D_
SPO2 : 100%_x000D_
CVS  : S1 S2 +_x000D_
R/S  : Bilateral, Clear_x000D_
P/A  : Soft_x000D_
CNS  : No FND</t>
  </si>
  <si>
    <t>Known case of HTN / DM / CAD / DVD</t>
  </si>
  <si>
    <t>._x000D_
:: PHYSICAL EXAMINATION ::_x000D_
_x000D_
On examination Patient is conscious, coherent_x000D_
Afebrile_x000D_
_x000D_
BP : 110/70 mm of Hg_x000D_
PR : 80/Min_x000D_
RR : 16/Min_x000D_
CVS : S1, S2 +_x000D_
R/S : BAE + Clear_x000D_
P/A : Soft, non tenderness +_x000D_
Oral - white patches +_x000D_
Posterior pharyngeal wall congestion._x000D_
.</t>
  </si>
  <si>
    <t>No past history of Diabetes Mellitus / Hypertension._x000D_
_x000D_
:: PHYSICAL EXAMINATION ::_x000D_
_x000D_
Patient Conscious / Coherent_x000D_
PR : 82/min_x000D_
BP : 130/80 mm of Hg_x000D_
CVS: S1 S2 +_x000D_
RS : Clear_x000D_
PA : Soft</t>
  </si>
  <si>
    <t>PHYSICAL EXAMINATION:: _x000D_
_x000D_
Conscious _x000D_
PR: 155/Min_x000D_
BP: 100/60 mm of Hg _x000D_
CVS: S1,S2+_x000D_
RS: BAE +</t>
  </si>
  <si>
    <t>History prediabetes and dyslipidemia on regular medication_x000D_
_x000D_
PHYSICAL EXAMINATION :: _x000D_
_x000D_
No Pallor/ Icterus/Cyanosis/Clubbing/lymphadenopathy/edema_x000D_
Patient conscious coherent _x000D_
Vitals stable Afebrile_x000D_
CVS: S1,S2+ _x000D_
RS: BAE+</t>
  </si>
  <si>
    <t>Known case of HTN _x000D_
_x000D_
PHYSICAL EXAMINATION:: _x000D_
_x000D_
Patient Conscious _x000D_
PR: 78/Min_x000D_
BP: 140/90 mm Hg _x000D_
CVS: S1,S2+_x000D_
RS: Clear</t>
  </si>
  <si>
    <t>PHYSICAL EXAMINATION:: _x000D_
_x000D_
General condition:- Conscious / coherent _x000D_
BP: 110/80 mm of Hg _x000D_
HR: 130/Min_x000D_
CVS: S1,S2+_x000D_
Lungs: B/L air entry, basal crepts +</t>
  </si>
  <si>
    <t>Known case of Hypothyroid / Hypertension / CAD._x000D_
_x000D_
:: PHYSICAL EXAMINATION :: _x000D_
_x000D_
On Examination  - _x000D_
_x000D_
Conscious / Coherent _x000D_
Afebrile_x000D_
_x000D_
BP : 110/60 mm of Hg_x000D_
PR : 98/min_x000D_
RR : 18/min_x000D_
CVS: S1 S2 +_x000D_
RS : Bilateral air entry present, Clear_x000D_
PA : Soft, Non Tender BS +_x000D_
SPO2 : 100% on RA.</t>
  </si>
  <si>
    <t>Known case of hypothyroidism _x000D_
_x000D_
PHYSICAL EXAMINATION:: _x000D_
_x000D_
Patient conscious / coherent _x000D_
Vitals stable _x000D_
Afebrile _x000D_
CVS: S1,S2+_x000D_
RS: BAE+</t>
  </si>
  <si>
    <t>No history of fever, Vomitings. Known case of Hypertension, Diabetes Mellitus on regular treatment._x000D_
_x000D_
:: PHYSICAL EXAMINATION :: _x000D_
_x000D_
Patient is Conscious / Coherent _x000D_
Afebrile _x000D_
PR : 98/min_x000D_
BP : 130/80 mm of Hg_x000D_
RR : 20/min_x000D_
CVS: S1 S2 +_x000D_
RS : Bilateral air entry present</t>
  </si>
  <si>
    <t>:: PHYSICAL EXAMINATION :: _x000D_
_x000D_
General Condition - Conscious / Coherent_x000D_
_x000D_
BP   : 110/70 mm of Hg_x000D_
HR   : 80/min_x000D_
CVS  : S1 S2 +_x000D_
Lungs: Bilateral air entry present</t>
  </si>
  <si>
    <t>- Known case of DM / HTN on regular medication._x000D_
_x000D_
:: PHYSICAL EXAMINATION ::_x000D_
_x000D_
- On examination patient was conscious, coherent._x000D_
- Afebrile._x000D_
- BP : 130/70 mmHg._x000D_
- PR : 74/min._x000D_
- RR : 18/min._x000D_
- CVS : S1 S2+_x000D_
- RS : BAE+, clear._x000D_
- P/A : Soft, Non tender._x000D_
.</t>
  </si>
  <si>
    <t>Known case of Hypertension / COPD.</t>
  </si>
  <si>
    <t>PAST / PERSONAL / FAMILY HISTORY_x000D_
_x000D_
Known case of Hypothyroidism._x000D_
_x000D_
No history of Diabetes Mellitus type - II / Hypertension / COPD / APD / Koch’s / PTB / Epilepsy / Bronchial Asthma / CVA._x000D_
_x000D_
PHYSICAL EXAMINATION :_x000D_
_x000D_
On Examination : _x000D_
patient was conscious / coherent._x000D_
_x000D_
Afebrile._x000D_
BP - 80 / 50 mm of Hg._x000D_
PR - 80 / min ._x000D_
RR - 16 / min ; _x000D_
CVS : S1 S2 +._x000D_
_x000D_
RS : Bilateral Air Entry Equal, Clear._x000D_
P/A : Soft, Non Tender. BS +._x000D_
Left Lower Limb : _x000D_
Discolouration Swelling + Tenderness +._x000D_
.</t>
  </si>
  <si>
    <t>Known case of Diabetes Mellitus / Hypertension / Osteoporosis / Neuropathy / Arthritis. Status Post Hysterectomy._x000D_
_x000D_
:: PHYSICAL EXAMINATION :: _x000D_
_x000D_
On Examination - _x000D_
_x000D_
Patient was Conscious / Coherent_x000D_
Afebrile_x000D_
BP : 130/70 mm of Hg_x000D_
PR : 60/min_x000D_
RR : 18/min_x000D_
CVS: S1 S2 +_x000D_
RS : Bilateral air entry present, Clear_x000D_
PA : Soft, Non Tender</t>
  </si>
  <si>
    <t>Known case of Hypertension, CKD IV - Status Post left nephrectomy._x000D_
_x000D_
:: PHYSICAL EXAMINATION :: _x000D_
_x000D_
Patient Conscious / Coherent_x000D_
Vitals Stable_x000D_
Afebrile_x000D_
CVS : S1 S2 +_x000D_
RS  : Bilateral air entry present_x000D_
PA  : Soft</t>
  </si>
  <si>
    <t>- Known case of coronary artery disease, Underwent CABG surgery 1 month ago._x000D_
.</t>
  </si>
  <si>
    <t>HTN / S/P splenectomy   _x000D_
_x000D_
PHYSICAL EXAMINATION:: _x000D_
General condition:- Conscious / coherent _x000D_
BP: 130/70 mm of Hg_x000D_
HR: 80/Min_x000D_
CVS: S1,S2+ _x000D_
Lungs: B/L Air entry +</t>
  </si>
  <si>
    <t>Known case of Hypertension._x000D_
Status post Abdominal surgery post RTA in 1998._x000D_
_x000D_
PHYSICAL EXAMINATION :_x000D_
_x000D_
GC - S1S2+_x000D_
Lungs - Bilateral air entry +_x000D_
HR - 76/min_x000D_
BP - 120/70 mm Hg.</t>
  </si>
  <si>
    <t>- Known case of DM / HTN._x000D_
_x000D_
:: PHYSICAL EXAMINATION ::_x000D_
_x000D_
- General condition : Conscious, coherent._x000D_
- BP : 130/70 mmHg._x000D_
- HR : 80/min._x000D_
- CVS : S1 S2+_x000D_
- Lungs : Bilateral air entry +_x000D_
.</t>
  </si>
  <si>
    <t>No known comorbidies._x000D_
_x000D_
PHYSICAL EXAMINATION:_x000D_
Patient is conscious, coherent_x000D_
Afebrile_x000D_
PR-84/min_x000D_
BP- 120/90 mm of Hg_x000D_
RR- 20/min_x000D_
CVS- S1+ S2+._x000D_
LVS4+ ut_x000D_
No murmur_x000D_
Chest- BAE+_x000D_
P/A- soft.</t>
  </si>
  <si>
    <t>PHYSICAL EXAMINATION ::_x000D_
_x000D_
- On examination patient is Conscious/ Coherent/ Afebrile._x000D_
_x000D_
HR :76/Min._x000D_
BP : 130/80 mm of Hg._x000D_
RR : 20/Min._x000D_
SPO2 : 98% on RA._x000D_
CVS : S1, S2 +._x000D_
RS : BAE +.</t>
  </si>
  <si>
    <t>known case of APD, Type II DM, HTN, Cervical spondylitis, rheumatoid arthritis, S/P Hysterectomy</t>
  </si>
  <si>
    <t>PHYSICAL EXAMINATION::  _x000D_
_x000D_
BP: 110/70 mm of Hg _x000D_
PR: 88/Min_x000D_
RR: 24/Min_x000D_
SPO2: 96% _x000D_
RS : B/L air entry _x000D_
CVS: S1,S2+_x000D_
P/A: Soft_x000D_
CNS: Normal</t>
  </si>
  <si>
    <t>- Known case of T2 DM / HTN._x000D_
- CAD with status post CABG (2008)_x000D_
_x000D_
- Status post PTCA &amp; stenting -&gt; LCX (2012)_x000D_
.</t>
  </si>
  <si>
    <t>:: PHYSICAL EXAMINATION ::_x000D_
_x000D_
PR : 76/Min_x000D_
BP : 120/80 mm of Hg_x000D_
CVS : S1, S2 +_x000D_
RS : Clear_x000D_
.</t>
  </si>
  <si>
    <t>Known case of HTN on regular medication, history of renal calculi + , bronchial asthma _x000D_
_x000D_
PHYSICAL EXAMINATION ::_x000D_
_x000D_
On arrival _x000D_
BP: 200/110 mm of Hg _x000D_
PR: 87/Min_x000D_
SPO2: 96% on room air _x000D_
CVS: S1,S2 +_x000D_
P/A: Soft</t>
  </si>
  <si>
    <t>PHYSICAL EXAMINATION::  _x000D_
_x000D_
General Condition:- Conscious / Coherent _x000D_
BP: 110/60 mm of Hg _x000D_
HR: 70/Min_x000D_
CVS: S1, S2 +_x000D_
Lungs: B/L  air entry +</t>
  </si>
  <si>
    <t>:: PHYSICAL EXAMINATION :: _x000D_
_x000D_
Patient Conscious / Coherent_x000D_
Vitals Stable_x000D_
Afebrile_x000D_
CVS : S1 S2 +_x000D_
RS : Bilateral air entry present</t>
  </si>
  <si>
    <t>PHYSICAL EXAMINATION:: _x000D_
_x000D_
BP: 110/70 mm Hg _x000D_
PR: 70/Min_x000D_
RR: 22/Min_x000D_
SPO2: 100% _x000D_
CVS: S1,S2+_x000D_
RS: BAE+_x000D_
CNS: NFND _x000D_
P/A: Soft</t>
  </si>
  <si>
    <t>PHYSICAL EXAMINATION :_x000D_
_x000D_
NCAT_x000D_
CVS - S1S2, decreased M/R/G_x000D_
NT, ND, NARS_x000D_
Conscious / coherent / lymphadenopathy / edema.</t>
  </si>
  <si>
    <t>PAST / PERSONAL / FAMILY HISTORY_x000D_
_x000D_
Known case of Hypertension, Congenital Small Kidney, status Post Histrectomy. _x000D_
_x000D_
No history of Diabetes Mellitus type - II / COPD / APD / Koch’s / PTB / Epilepsy / Bronchial Asthma / CVA / Hypothyroidism. _x000D_
.</t>
  </si>
  <si>
    <t>Known case of Hypertension / Diabetes Mellitus Type II._x000D_
_x000D_
:: PHYSICAL EXAMINATION :: _x000D_
_x000D_
Patient Comfortable / Conscious_x000D_
Afebrile_x000D_
BP   : 120/80 mm of Hg_x000D_
PR   : 82/min_x000D_
CVS  : S1 S2 +_x000D_
Chest: Bilateral air entry present_x000D_
PA   : Soft BS +</t>
  </si>
  <si>
    <t>PAST / PERSONAL / FAMILY HISTORY_x000D_
_x000D_
Known case of Hypertension, DCM, CKD._x000D_
_x000D_
No history of Diabetes Mellitus type - II / COPD / APD / Koch’s / PTB / Epilepsy / Bronchial Asthma / CVA / Hypothyroidism._x000D_
_x000D_
PHYSICAL EXAMINATION :_x000D_
_x000D_
Patient Conscious, Co-operative, Coherent._x000D_
Afebrile._x000D_
_x000D_
PR - 92 / min ;_x000D_
BP - 110 / 70 mm of Hg._x000D_
_x000D_
CVS : S1 S2 + ._x000D_
RS : Bilateral Basal Crepts +._x000D_
.</t>
  </si>
  <si>
    <t>No history of food / drug allergies._x000D_
_x000D_
PHYSICAL EXAMINATION :_x000D_
_x000D_
On examination patient is conscious / coherent / Afebrile_x000D_
HR - 74/min_x000D_
BP - 120/80 mm Hg_x000D_
Spo2 - 98%_x000D_
HS - S1S2 +, No murmurs_x000D_
Lungs - Bilateral air entry +_x000D_
.</t>
  </si>
  <si>
    <t>Status Post Patch aortaplasty - 2004. Status Post panueatic faulresection - 2006._x000D_
_x000D_
:: PHYSICAL EXAMINATION :: _x000D_
_x000D_
Vitals Stable _x000D_
CVS : S1 S2 +_x000D_
R/S : Bilateral air entry present_x000D_
All peripheral pulses foresent</t>
  </si>
  <si>
    <t>Known case of DM / HTN / BMV (1991), S/P PTCA + stenting to LAD (2001)</t>
  </si>
  <si>
    <t>PAST / PERSONAL / FAMILY HISTORY_x000D_
_x000D_
No history of Diabetes Mellitus type - II / Hypertension / COPD / APD / Koch’s / PTB / Epilepsy / Bronchial Asthma / CVA / Hypothyroidism._x000D_
_x000D_
PHYSICAL EXAMINATION :_x000D_
_x000D_
Patient was conscious, cohernet._x000D_
Febrile 102 ° F_x000D_
HR - 108 / min ; _x000D_
BP - 110 / 80 mm of Hg,_x000D_
RR - 20 / min ; _x000D_
CVS - S1 S2 +._x000D_
RS : Bilateal Air Entry +._x000D_
P/A : Soft, Non Tender BS +._x000D_
CNS : WNL._x000D_
.</t>
  </si>
  <si>
    <t>PHYSICAL EXAMINATION:: _x000D_
_x000D_
On Examination_x000D_
_x000D_
-Patient is Conscious / Coherent _x000D_
Afebrile _x000D_
_x000D_
HR: 56/Min_x000D_
BP: 110/60 mm Hg _x000D_
RR: 14/Min_x000D_
SPO2: 98% on room air _x000D_
CVS: S1,S2 present,  _x000D_
RS: B/L air entry +, clear</t>
  </si>
  <si>
    <t>Presented with the complaint of chest heaviness since 6 days admitted for further evaluation and management._x000D_
_x000D_
PHYSICAL EXAMINATION:     _x000D_
_x000D_
- BP: 150/80 mm of Hg_x000D_
- HR: 64 /Min_x000D_
- RR: 18/Min_x000D_
- SPO2: 100%_x000D_
- CVS: S1, S2 +_x000D_
- Lungs: Clear_x000D_
- P/A: Soft</t>
  </si>
  <si>
    <t>Known case of HTN, DM type II, Hypothyroidism_x000D_
 _x000D_
PHYSICAL EXAMIANTION::  _x000D_
_x000D_
Patient Conscious / coherent _x000D_
Vitals stable  _x000D_
Afebrile _x000D_
CVS: S1,S2+_x000D_
RS: BAE+</t>
  </si>
  <si>
    <t>Known case of DM, CAD - S/P CABG (2007), S/P PTCA and stenting 1/6/16</t>
  </si>
  <si>
    <t>known case of HTN, Dyslipidemia, UA _x000D_
_x000D_
PHYSICAL EXAMINATION:   _x000D_
_x000D_
Patient Conscious / coherent _x000D_
Vitals stable _x000D_
Afebrile _x000D_
CVS: S1,S2+_x000D_
RS: BAE+</t>
  </si>
  <si>
    <t>History of Drug Allergy :_x000D_
_x000D_
Allergic to Penicillin + PIPTAZ.</t>
  </si>
  <si>
    <t>:: PHYSICAL EXAMINATION :: _x000D_
_x000D_
General Condition :- Conscious / Coherent_x000D_
BP   : 130/70 mm of Hg_x000D_
HR   : 80/min_x000D_
CVS  : S1 S2 +_x000D_
Lungs: Bilateral air entry present</t>
  </si>
  <si>
    <t>._x000D_
Known case of Parkinson's disease, DM -II, CVS - Left Hemiparesis._x000D_
._x000D_
:: PHYSICAL EXAMINATION ::_x000D_
_x000D_
On examination_x000D_
Patient is conscious, coherent_x000D_
Vitals stable_x000D_
Afebrile_x000D_
CVS : S1, S2 +_x000D_
RS : BAE +._x000D_
.</t>
  </si>
  <si>
    <t>Known case of HTN / Hypothyroidism _x000D_
_x000D_
No Smoker + / no alcoholic  _x000D_
_x000D_
PHYSICAL EXAMINATION:: _x000D_
 Patient Conscious / coherent _x000D_
PR: 75/Min_x000D_
BP: 150/80 mm Hg _x000D_
CVS: S1,S2+_x000D_
RS: Clear_x000D_
LV S4 _x000D_
- P/A -NAD CNS -NAD</t>
  </si>
  <si>
    <t>Known case of HTN, S/P Appendicectomy</t>
  </si>
  <si>
    <t>No history of food._x000D_
_x000D_
:: PHYSICAL EXAMINATION :: _x000D_
_x000D_
Patient is Conscious / Coherent / Afebrile / Comfortable at rest._x000D_
_x000D_
- On examination _x000D_
_x000D_
HR : 78/min_x000D_
BP : 140/80 mm of Hg_x000D_
RR : 22/min_x000D_
SPO2 : 100% on room air _x000D_
Lungs : Bilateral ME +_x000D_
CVS : S1 S2 +, No murmurs</t>
  </si>
  <si>
    <t>PHYSICAL EXAMINATION:: _x000D_
_x000D_
On examination patient is Conscious / Coherent _x000D_
Afebrile _x000D_
HR: 100/Min_x000D_
BP: 130/70 mm Hg _x000D_
RR: 16/Min_x000D_
SPO2: 96% _x000D_
CVS: S1,S2 present, No murmur _x000D_
Lungs: B/L air entry +, clear</t>
  </si>
  <si>
    <t>Known case of DM, HTN   _x000D_
_x000D_
PHYSICAL EXAMINATION::   _x000D_
_x000D_
Pulse: 74/Min_x000D_
BP: 110/70 mm of Hg _x000D_
CVS: S1,S2+ _x000D_
RS: NVBS</t>
  </si>
  <si>
    <t>PHYSICAL EXAMINATION::    _x000D_
_x000D_
On examination:- Patient is Conscious/ Coherent _x000D_
Afebrile _x000D_
HR: 80/Min_x000D_
BP: 140/80 mm Hg _x000D_
RR: 20/Min_x000D_
SPO2: 98% on room air _x000D_
CVS: S1,S2+_x000D_
RS: BAE+, clear</t>
  </si>
  <si>
    <t>K/C/O DIABETES/ HYPERTENSION</t>
  </si>
  <si>
    <t>CAD, Status Post PTCA Stent, Status Post PPI with DDDR Statin._x000D_
_x000D_
:: PHYSICAL EXAMINATION :: _x000D_
_x000D_
General Condition :- _x000D_
_x000D_
Conscious / Coherent_x000D_
BP  : 110/70 mm of Hg_x000D_
HR  : 68/min_x000D_
CVS : S1 S2 +_x000D_
Resp: Bilateral air entry present, Clear</t>
  </si>
  <si>
    <t>PHYSICAL EXAMINATION:: _x000D_
_x000D_
Patient conscious / coherent _x000D_
Vitals stable _x000D_
Afebrile _x000D_
CVS: S1,S2+_x000D_
RS: BAE+</t>
  </si>
  <si>
    <t>PHYSICAL EXAMINATION :: _x000D_
_x000D_
BP: 130/80mm of Hg_x000D_
PR: 125/Min_x000D_
HR: 22/Min _x000D_
SPO2: 90% (on 4 liters O2)_x000D_
CVS: S1,S2+_x000D_
Lungs: Clear _x000D_
P/A: Soft _x000D_
CNS: Normal</t>
  </si>
  <si>
    <t>No history of DM/HTN/CAD_x000D_
_x000D_
PHYSICAL EXAMINATION_x000D_
_x000D_
On admission, patient was in cardiac arrest with VT._x000D_
After resuscitation,_x000D_
pulse - 110/min_x000D_
BP - 110/80_x000D_
CVS - S1, S2_x000D_
RS - BILATERAL AIR ENTRY +_x000D_
P/A - SOFT_x000D_
SPO2- 96% ON Mechanical Ventilation</t>
  </si>
  <si>
    <t>Sleep - Normal, Sound_x000D_
Diet  - Vegetarian_x000D_
Urine and bowel bladder - Normal movements_x000D_
_x000D_
:: PHYSICAL EXAMINATION :: _x000D_
_x000D_
On Examination - _x000D_
_x000D_
PR   : 80/min_x000D_
BP   : 110/80 mm of Hg_x000D_
RR   : 18/min_x000D_
SPO2 : 100% Room Air_x000D_
CVS  : S1 S2 +_x000D_
RS   : Bilateral air entry present_x000D_
PA   : Soft, No Abdominal distension_x000D_
GRBS : 80mg/dL</t>
  </si>
  <si>
    <t>PHYSICAL EXAMINATION::  _x000D_
_x000D_
BP: 130/80 mm of Hg _x000D_
PR: 82/Min_x000D_
RR: 20/Min_x000D_
SPO2: 98% on room air</t>
  </si>
  <si>
    <t>DM +, Non ischemic CMY with severe LV dysfunction , CRT-P 8 months ago, LV lead repositioning 3 months ago</t>
  </si>
  <si>
    <t>Known case of Diabetes Mellitus II._x000D_
_x000D_
:: PHYSICAL EXAMINATION :: _x000D_
_x000D_
Patient Conscious, Coherent_x000D_
HR  : 88/min_x000D_
BP  : 180/90 mm of Hg_x000D_
CVS : S1 S2 +_x000D_
RS  : Bilateral air entry present</t>
  </si>
  <si>
    <t>- Known case of hypertension on treatment._x000D_
_x000D_
- Aplastic anemia - treated with vitamin D12 (last dose in Junce 2016) and folic acid_x000D_
- Hypothyroidism on treatment._x000D_
_x000D_
:: PHYSICAL EXAMINATION ::_x000D_
_x000D_
SHORT STATURE/ OBESITY_x000D_
_x000D_
CVS : S1,S2+_x000D_
PR  : 86/min_x000D_
BP  : 180/110 mm of Hg_x000D_
       200/90 mmg of Hg_x000D_
RS : 20/min_x000D_
BAE+_x000D_
PA : Soft/Bs+_x000D_
CNS - GCS - 15/15, No FND.</t>
  </si>
  <si>
    <t>Known case of Hypertension, BA, CAD._x000D_
_x000D_
:: PHYSICAL EXAMINATION ::_x000D_
_x000D_
Patient Conscious, Coherent _x000D_
Vitals Stable _x000D_
Afebrile_x000D_
CVS : S1 S2 +_x000D_
RS  : Bilateral air entry present</t>
  </si>
  <si>
    <t>Known case of Hypertension, Diabetes Mellitus - II._x000D_
_x000D_
:: PHYSICAL EXAMINATION :: _x000D_
_x000D_
Patient Conscious, Coherent_x000D_
Vitals Stable_x000D_
Afebrile_x000D_
CVS : S1 S2 +_x000D_
RS  : Bilateral Air entry present</t>
  </si>
  <si>
    <t>PHYSICAL EXAMINATION:_x000D_
Patient conscious, coherent_x000D_
Vitals stable._x000D_
Afebrile_x000D_
CVS: S1 S2+_x000D_
RS: BAE+.</t>
  </si>
  <si>
    <t>Known case of Status Post MVR (1988)._x000D_
_x000D_
:: PHYSICAL EXAMINATION ::_x000D_
_x000D_
Patient Conscious_x000D_
_x000D_
PR : 90/Min_x000D_
Spo2 : 98%_x000D_
BP : 140/70 mm of Hg_x000D_
CVS : S1, S2 +_x000D_
RS : Bilateral beset coyote._x000D_
.</t>
  </si>
  <si>
    <t>PHYSICAL EXAMINATION::  _x000D_
_x000D_
Patient is Conscious / Coherent _x000D_
Temp: 99°.F _x000D_
PR: 78/Min, regular _x000D_
BP: 120/70 mm of Hg _x000D_
RR: 20/Min_x000D_
Chest: BAE+_x000D_
CVS: S1,S2+_x000D_
P/A: Soft _x000D_
CNS: Wadding gait</t>
  </si>
  <si>
    <t>Known case of BPH and HTN</t>
  </si>
  <si>
    <t>PAST / PERSONAL / FAMILY HISTORY_x000D_
_x000D_
Known case of Hypertension_x000D_
_x000D_
No history of Diabetes Mellitus type - II / COPD / APD / Koch’s / PTB / Epilepsy / Bronchial Asthma / CVA / Hypothyroidism._x000D_
_x000D_
PHYSICAL EXAMINATION :_x000D_
_x000D_
General Condition : _x000D_
Patient was conscious, coherent _x000D_
_x000D_
BP : 140/80 mm of Hg_x000D_
HR : 86/Min_x000D_
CVS : S1, S2 +_x000D_
Lungs : BAE +_x000D_
.</t>
  </si>
  <si>
    <t>No history of food._x000D_
_x000D_
:: PHYSICAL EXAMINATION :: _x000D_
_x000D_
On Examination - _x000D_
_x000D_
Patient is Conscious / Coherent / Afebrile_x000D_
_x000D_
HR    : 72/min_x000D_
BP    : 120/70 mm of Hg_x000D_
RR    : 18/min_x000D_
SPO2  : 96%_x000D_
CVS   : S1 S2, No Murmurs_x000D_
Lungs : Bilateral air entry present</t>
  </si>
  <si>
    <t>HTN, DM type II  _x000D_
_x000D_
PHYSICAL EXAMINATION::  _x000D_
_x000D_
Patient Conscious and coherent _x000D_
Vitals:- _x000D_
BP: 140/80 mm of Hg _x000D_
PR: 82/Min_x000D_
RR: 20/Min_x000D_
Temp: 96°c _x000D_
Normal</t>
  </si>
  <si>
    <t>Hypertension._x000D_
_x000D_
:: PHYSICAL EXAMINATION :: _x000D_
_x000D_
Patient Stable _x000D_
Vitals _x000D_
BP  : 110/60 mm of Hg_x000D_
PR  : 60/min_x000D_
RR  : 22/min_x000D_
Temp: 97°F_x000D_
SPO2: 98%_x000D_
CVS : S1 S2 +_x000D_
RS  : Clear</t>
  </si>
  <si>
    <t>:: PHYSICAL EXAMINATION ::_x000D_
_x000D_
- NCAT._x000D_
- S1 S2 +_x000D_
- CTA (B)_x000D_
- C/C/C/_x000D_
_x000D_
_x000D_
:: MEDICATION RECONCILIATION ::_x000D_
_x000D_
- Tab. Minipress-XL 5mg per oral once daily._x000D_
- Tab. Clopitab 75 mg per oral once daily (CAD)_x000D_
- Tab. Homocheck._x000D_
.</t>
  </si>
  <si>
    <t>PAST / PERSONAL / FAMILY HISTORY_x000D_
_x000D_
PHYSICAL EXAMINATION :_x000D_
_x000D_
Patient conscious, coherent._x000D_
Vitals : Stable._x000D_
Afebrile._x000D_
CVS : S1 S2  +._x000D_
RS : Bilateral Air Entry +._x000D_
.</t>
  </si>
  <si>
    <t>known case of HTN / Old CVA</t>
  </si>
  <si>
    <t>ROUTE - RADIAL</t>
  </si>
  <si>
    <t>PHYSICAL EXAMINATION:: _x000D_
Patient conscious coherent_x000D_
Vitals stable_x000D_
Afebrile_x000D_
CVS: S1,S2+_x000D_
RS: BAE+</t>
  </si>
  <si>
    <t>:: PHYSICAL EXAMINATION :: _x000D_
_x000D_
Patient Conscious / Coherent_x000D_
PR : 80/min_x000D_
BP : 120/70 mm of Hg_x000D_
CVS: S1 S2 +_x000D_
RS : Clear_x000D_
PA : Soft_x000D_
CNS: No Focal deficit</t>
  </si>
  <si>
    <t>known case of DM / HTN / CAD / S/P CAG (2014) - LAD Mid part 50-60% lesion</t>
  </si>
  <si>
    <t>:: PHYSICAL EXAMINATION ::_x000D_
_x000D_
Patient Conscious, Coherent_x000D_
_x000D_
CNS : E4 V5 M6_x000D_
CVS : S1 S2+_x000D_
BP  : 100/60 mm of Hg_x000D_
HR  : 100/min_x000D_
RS  : Bilateral air entry present_x000D_
P/A : NAD_x000D_
Temp : Afebrile (98.4°F)_x000D_
____ : Good</t>
  </si>
  <si>
    <t>Known case of Hypertension, Diabetes mellitus, S/P CAG – TVD (2016)_x000D_
_x000D_
PHYSICAL EXAMINATION::_x000D_
_x000D_
On examination: Patient is Conscious / coherent _x000D_
Afebrile _x000D_
BP: 110/70 mm of Hg _x000D_
PR: 78/Min_x000D_
RR: 20/Min_x000D_
CVS: S1,S2+_x000D_
P/A: Soft</t>
  </si>
  <si>
    <t>Known case of HTN, CAD - S/P PCI to LAD &amp; LCX (26/10/2016)_x000D_
History of COPD  _x000D_
_x000D_
PHYSICAL EXAMINATION::  _x000D_
_x000D_
Patient Conscious _x000D_
mild SOB + _x000D_
RR: 28/Min_x000D_
Afebrile _x000D_
BP: 140/90 mm Hg _x000D_
PR: 110/Min_x000D_
CVS: S1,S2+_x000D_
Chest: B/L crepts +_x000D_
P/A: Soft, BS+</t>
  </si>
  <si>
    <t>Known case of CAD - Status Post CABG 09/02/2013.</t>
  </si>
  <si>
    <t>Known case of DM / HTN / OSA on Bi PAP support</t>
  </si>
  <si>
    <t>HTN / Type II DM / CAD with S/P PCI – RCA (1999), S/P CAG 15/9/2016</t>
  </si>
  <si>
    <t>PHYSICAL EXAMINATION:: _x000D_
-NCAT_x000D_
CVS: S1, S2+_x000D_
 CTA normal _x000D_
Conscious / coherent / cooperative</t>
  </si>
  <si>
    <t>PHYSICAL EXAMINATION:: _x000D_
_x000D_
Patient Conscious _x000D_
Afebrile _x000D_
PR: 80/Min_x000D_
BP: 130/80 mm of Hg _x000D_
CVS: S1,S2+_x000D_
RS: Clear</t>
  </si>
  <si>
    <t>No Comorbids._x000D_
_x000D_
:: PHYSICAL EXAMINATION ::_x000D_
_x000D_
On Examination - _x000D_
_x000D_
Patient was Conscious and Coherent_x000D_
Afebrile_x000D_
PR : 94/min_x000D_
BP : 166/30mm of Hg_x000D_
RR : 20/min_x000D_
CVS: S1 S2 +_x000D_
R/S: Bilateral air entry, Clear_x000D_
P/A: Soft, Non Tender_x000D_
SPO2: 98% on RA.</t>
  </si>
  <si>
    <t>known case of Hypertension_x000D_
_x000D_
_x000D_
**PHYSICAL EXAMINATION**_x000D_
_x000D_
Patient is conscious, alert_x000D_
_x000D_
Temp-98F_x000D_
Pulse- 68/min_x000D_
BP - 90/60mm Hg_x000D_
RR - 36/Min_x000D_
CVS - S1,S2,S3_x000D_
RS- Bilateral Crepts+_x000D_
P/A- Soft_x000D_
SpO2-84% on room air</t>
  </si>
  <si>
    <t>PHYSICAL EXAMINATION:: _x000D_
_x000D_
Patient Afebrile _x000D_
Conscious _x000D_
PR: 72/Min_x000D_
RR: 22/Min_x000D_
BP: 130/70 mm of Hg _x000D_
CVS: S1,S2+_x000D_
RS: Clear</t>
  </si>
  <si>
    <t>Type II Diabetes Mellitus, Hypertension.</t>
  </si>
  <si>
    <t>:: PHYSICAL EXAMINATION :: _x000D_
_x000D_
On Mechanical Ventilator and high Ionotrophic support_x000D_
BP   : 100/60 mm of Hg_x000D_
Temp : 98.6°F_x000D_
HR   : 98/min_x000D_
Bilateral fine crepts present</t>
  </si>
  <si>
    <t>known case of HTN / Pulmonary TB (Recovered)</t>
  </si>
  <si>
    <t>:: PHYSICAL EXAMINATION :: _x000D_
_x000D_
BP  : 120/70 mm of Hg_x000D_
PR  : 60b/min_x000D_
RR  : 13/min_x000D_
SPO2: 99%_x000D_
CVS : S1 S2 +_x000D_
R/S : Lungs, Clear_x000D_
CNS : NFND</t>
  </si>
  <si>
    <t>Known case of HTN _x000D_
_x000D_
PHYSICAL EXAMINATION:: _x000D_
_x000D_
General condition:- Conscious / coherent _x000D_
BP: 120/70 mm of Hg _x000D_
HR: 80/Min_x000D_
CVS: S1,S2+_x000D_
Lungs: B/L air entry+, clear</t>
  </si>
  <si>
    <t>:: PHYSICAL EXAMINATION ::_x000D_
_x000D_
- BP : 160/80 mmHg._x000D_
- PR : 72 bts/min._x000D_
- RR : 17/min._x000D_
- SPO2 : 97%._x000D_
- CVS : S1 S2+_x000D_
- RS : NVBS._x000D_
- P/A : Soft._x000D_
- CNS : E4 V5 M6._x000D_
.</t>
  </si>
  <si>
    <t>Known case of HTN + _x000D_
_x000D_
PHYSICAL EXAMINATION:: _x000D_
_x000D_
General condition:- Conscious / Coherent _x000D_
BP: 110/70 mm of Hg _x000D_
HR: 80/Min_x000D_
CVS: S1,S2+_x000D_
Lungs: B/L air entry +</t>
  </si>
  <si>
    <t>PHYSICAL EXAMINATION::_x000D_
_x000D_
BP: 150/90 mm of Hg_x000D_
PR: 78/Min_x000D_
RR: 18/Min_x000D_
SPO2: 94% _x000D_
CVS: S1,S2+_x000D_
CNS: NFND _x000D_
P/A: Soft _x000D_
R/S: Lungs clear</t>
  </si>
  <si>
    <t>No history of Diabetes Mellitus._x000D_
No history of TIA / No history of CVA._x000D_
_x000D_
PHYSICAL EXAMINATION :_x000D_
_x000D_
Restless - LVS4 + Pain score 7/10_x000D_
BP - 180/100 _x000D_
HR - 100/min regular_x000D_
SVP - No oedema_x000D_
Lungs - Clear_x000D_
P/A - Soft_x000D_
CNS - NAD.</t>
  </si>
  <si>
    <t>- No history of food / drug allergies._x000D_
_x000D_
_x000D_
:: PHYSICAL EXAMINATION ::_x000D_
_x000D_
- On examination patient is conscious, coherent, afebrile._x000D_
- HR : 68/min._x000D_
- BP : 120/80 mmHg._x000D_
- RR : 20/min._x000D_
- SPO2 : 98%._x000D_
- HS : S1 S2+, No murmurs._x000D_
- Lungs : Bilateral air entry +_x000D_
.</t>
  </si>
  <si>
    <t>:: PHYSICAL EXAMINATION :: _x000D_
_x000D_
On Examination_x000D_
_x000D_
Patient is Conscious / Coherent / Afebrile _x000D_
_x000D_
HR : 80/min_x000D_
BP : 140/90 mm of Hg_x000D_
RR : 20/min_x000D_
SPO2: 96% on Room Air_x000D_
CVS : S1 S2 +, JVP Increased_x000D_
RS  : Air entry decreased over left base_x000D_
P/A : Distended , Non tender, Soft_x000D_
_x000D_
Local Examination - _x000D_
_x000D_
Bilateral lower limb swelling present</t>
  </si>
  <si>
    <t>:: PHYSICAL EXAMINATION :: _x000D_
_x000D_
On Examination - _x000D_
_x000D_
Patient is Conscious / Coherent / Afebrile_x000D_
HR : 78/min_x000D_
BP : 230/min_x000D_
RR : 20/min_x000D_
SPO2: 98% on Room Air_x000D_
CVS : S1 S2 +_x000D_
RS  : Bilateral air entry present, Clear</t>
  </si>
  <si>
    <t>Known case of Diabetes Mellitus and Hypertension._x000D_
_x000D_
PHYSICAL EXAMINATION :_x000D_
_x000D_
Patient conscious / coherent / co-operative _x000D_
Patient stable_x000D_
Afebrile_x000D_
No pallor, icterus, clubbing, cyanosis_x000D_
BP - 110/70 mm Hg_x000D_
PR - 80/min_x000D_
CVS - S1S2+_x000D_
Chest - Bilateral air entry +_x000D_
P/A - Soft, BS +_x000D_
.</t>
  </si>
  <si>
    <t>Known case of DM / HTN / S/P PCI to LAD &amp; LCX _x000D_
_x000D_
PHYSICAL EXAMINATION::  _x000D_
_x000D_
Patient Conscious and coherent _x000D_
HR: 80/Min_x000D_
BP: 120/70 mm of Hg _x000D_
Chest: B/L air entry +, Normal bowel sounds _x000D_
SPO2: 97% on room air _x000D_
Heart: S1,S2 +_x000D_
P/A: Soft, BS +</t>
  </si>
  <si>
    <t>Known case of Hypertension / Cervical spondylitis.</t>
  </si>
  <si>
    <t>Known case of Diabetes mellitus/ CAD._x000D_
_x000D_
_x000D_
PHYSICAL EXAMINATION:_x000D_
O/E:_x000D_
Patient was conscious, coherent_x000D_
GC fair_x000D_
Afebrile_x000D_
PR-72/min_x000D_
BP: 130/80 mm of Hg_x000D_
RR:20/min_x000D_
SPO2: 98% on room air_x000D_
GRBS: 134mg/dl._x000D_
GCS: 15/15.</t>
  </si>
  <si>
    <t>PHYSICAL EXAMINATION::_x000D_
_x000D_
On examination patient is Conscious / Coherent _x000D_
Afebrile _x000D_
HR: 78/Min_x000D_
BP: 130/80 mm Hg _x000D_
RR: 20/Min_x000D_
SPO2: 98% on room air _x000D_
CVS: S1,S2 present,  _x000D_
Lungs: B/L air entry +</t>
  </si>
  <si>
    <t>Physical examination : _x000D_
_x000D_
On examination - Patient is conscious / coherent / Afebrile. _x000D_
HR - 84/min_x000D_
BP - 140/80 mm of hg_x000D_
RR - 22/min_x000D_
SPO2 - 97% on room air_x000D_
CVS - S1, S2 +_x000D_
RS - BAE +; Clear._x000D_
_x000D_
No history of food &amp; drug allergies.</t>
  </si>
  <si>
    <t>Known case of DM / HTN / Old CVA._x000D_
S/P PTRA - Left Renal Artery 15/05/2016.</t>
  </si>
  <si>
    <t>Known case of Hypertension / Old CVA / Diabetes Mellitus with left HP (2010).</t>
  </si>
  <si>
    <t>No other comorbids._x000D_
_x000D_
_x000D_
PHYSICAL EXAMINATION :_x000D_
_x000D_
On examination conscious/coherent_x000D_
GC fair_x000D_
Afebrile_x000D_
PR : 71/min_x000D_
BP : 110/80 mm of Hg_x000D_
RR : 21/min_x000D_
CVS : S1 S2+_x000D_
RS  : bilateral air entry+ clear_x000D_
CNS : no focal neurological deficit_x000D_
P/A : Soft, non tender_x000D_
SPO2 : 97% on RA.</t>
  </si>
  <si>
    <t>PHYSICAL EXAMINATION :_x000D_
_x000D_
On Examination : _x000D_
Patient is conscious / coherent _x000D_
Afebrile_x000D_
HR - 38/min_x000D_
BP - 140/80 mm Hg_x000D_
RR - 19/min_x000D_
Spo2 - 91% on room air_x000D_
CVS - S1S2+_x000D_
RS - Bilateral air entry +_x000D_
.</t>
  </si>
  <si>
    <t>Known case of Hypertension, Status Post CAG (Outside) 20/08/2016 which revealed TVD.</t>
  </si>
  <si>
    <t>PHYSICAL EXAMINATION _x000D_
CVS      : S1 +, S2+_x000D_
Lungs   :  BAE +_x000D_
HR	 :  82/ min_x000D_
BP 	 : 100/70 mmHg</t>
  </si>
  <si>
    <t>Known case of Pulmonary Tuberculosis. On ATT since 1 month._x000D_
_x000D_
:: PHYSICAL EXAMINATION :: _x000D_
_x000D_
CVS : S1 S2 +_x000D_
Lungs: Decreased air entry on left side_x000D_
HR : 82/min_x000D_
BP : 110/70 mm of Hg</t>
  </si>
  <si>
    <t>PHYSICAL EXAMINATION:: _x000D_
_x000D_
General condition:- Conscious / Coherent _x000D_
Orthopnea _x000D_
BP: 110/70 mm of Hg _x000D_
HR: 80/Min_x000D_
CVS: S1,S2+_x000D_
Lungs: B/L air entry, bilateral crepts +</t>
  </si>
  <si>
    <t>** ALLERGIC TO DERMATITIS ** _x000D_
_x000D_
known case of DM, allergic to dermatitis</t>
  </si>
  <si>
    <t>Past History of prolonged fever since 3 1/2months which was diagnosed as pulmonary tuberculosis and put on antitubercular treatment. _x000D_
_x000D_
PHYSICAL EXAMINATION:_x000D_
_x000D_
No Pallor / Icterus / Lmphadenopathy / Clubbing _x000D_
PR: 90/Min_x000D_
BP: 110/70 mm of Hg _x000D_
SPO2: 98% on room air _x000D_
RR: 20/Min</t>
  </si>
  <si>
    <t>PHYSICAL EXAMINATION :_x000D_
_x000D_
On Examination patient is conscious / coherent / Afebrile_x000D_
HR - 76/min_x000D_
BP - 120/80 mm Hg_x000D_
RR - 20/min_x000D_
Spo2 - 98% on room air_x000D_
CVS - S1S2+_x000D_
RS - Bilateral air entry +, clear.</t>
  </si>
  <si>
    <t>Known case of HTN on treatment  _x000D_
_x000D_
PHYSICAL EXAMINATION:: _x000D_
_x000D_
Pulse: 108/Min_x000D_
BP: 160/100 mm Hg _x000D_
CVS: S1,S2+_x000D_
RS: Clear</t>
  </si>
  <si>
    <t>PHYSICAL EXAMINATION:_x000D_
On arriva_x000D_
Patient is conscious, on mechanical ventilation._x000D_
PR:125/min_x000D_
BP:120/70 mm of Hg_x000D_
CVS: S1+ S2+_x000D_
Lungs: B/L air entry+, clear</t>
  </si>
  <si>
    <t>PHYSICAL EXAMINATION::  _x000D_
General Condition:- Conscious / Coherent _x000D_
BP: 110/70 mm of Hg _x000D_
HR: 85/Min_x000D_
CVS: S1, S2 +_x000D_
Lungs: B/L air entry +</t>
  </si>
  <si>
    <t>Known case of Type II DM / HTN / CKD / Hypothyroidism / CAD / S/P PTCA and stenting (2010)_x000D_
_x000D_
PHYSICAL EXAMINATION :: _x000D_
_x000D_
On examination:- Patient is conscious / coherent _x000D_
Afebrile _x000D_
PR: 84/Min_x000D_
RR: 20/Min_x000D_
BP: 160/100 mm Hg _x000D_
Temp: 98.6°F _x000D_
CVS: S1,S2+_x000D_
P/A: Soft_x000D_
CNS: NAD.</t>
  </si>
  <si>
    <t>Known case of DM – II, HTN, COPD _x000D_
_x000D_
PHYSICAL EXAMINATION::_x000D_
_x000D_
No PICCLE _x000D_
Patient Conscious / Coherent _x000D_
BP: 120/80 mm Hg _x000D_
PR: 70/Min_x000D_
CVS: S1, S2+_x000D_
RS: BAE+_x000D_
P/A: Soft</t>
  </si>
  <si>
    <t>PHYSICAL EXAMINATION :_x000D_
_x000D_
BP - 130/80 mm Hg_x000D_
PR - 82/min_x000D_
RR - 17/min_x000D_
Spo2 - 90% _x000D_
CVS - S1S2+_x000D_
P/A - Soft_x000D_
CNS - Conscious / oriented_x000D_
RS - Bilateral basal crepts.</t>
  </si>
  <si>
    <t>Ethanolic, smoker._x000D_
_x000D_
PHYSICAL EXAMINATION :_x000D_
_x000D_
G/C - Conscious / coherent_x000D_
ORTHOPNEA _x000D_
BP - 180/100 mm Hg_x000D_
HR - 105/min_x000D_
CVS - S1S2+_x000D_
Abdomen - Bilateral air entry.</t>
  </si>
  <si>
    <t>- Known case of HTN since 6 months._x000D_
_x000D_
:: PHYSICAL EXAMINATION ::_x000D_
_x000D_
- On examination : _x000D_
- Patient conscious, coherent._x000D_
- Afebrile._x000D_
- BP : 140/80 mmHg._x000D_
- PR : 80/min._x000D_
- RR : 18/ min._x000D_
- CVS : S1 S2+_x000D_
- RS : BAE + clear._x000D_
- P/A : Soft, Non tender._x000D_
.</t>
  </si>
  <si>
    <t>Systemic hypertension +</t>
  </si>
  <si>
    <t>PHYSICAL EXAMINATION:: _x000D_
_x000D_
BP: 130/70 mm Hg _x000D_
HR: 74/Min_x000D_
RR: 24/Min_x000D_
SPO2: 98% _x000D_
CVS: S1,S2 +_x000D_
RS : NVBS +_x000D_
P/A: Soft _x000D_
CNS: E4,V5,M6</t>
  </si>
  <si>
    <t>History of spontaneous abortion at 2nd month, 4 years ago. _x000D_
_x000D_
:: PHYSICAL EXAMINATION :: _x000D_
_x000D_
Drowsy, Arousable_x000D_
Fever present Temp:101∙F_x000D_
Tachycardia _x000D_
Pallor ++_x000D_
Respiratory distress_x000D_
HR : 140/min_x000D_
BP : 110/60 mm of Hg_x000D_
SPO2 : 90% with 12 liters oxygen (Hypoxia)_x000D_
CVS  : S1 S2 +_x000D_
R/S  : Bilateral crepitation present</t>
  </si>
  <si>
    <t>No history of Fever, Vomitings, Cough, Chest Pain. _x000D_
_x000D_
:: PHYSICAL EXAMINATION :: _x000D_
_x000D_
Patient is Conscious / Coherent _x000D_
Abdominal bloating ++_x000D_
Orthopnoea - Pedal oedema ++_x000D_
JVP Raised_x000D_
HR : 60/min_x000D_
BP : 110/70 mm of Hg_x000D_
RR : 26/min_x000D_
Chest: Bilateral air entry present_x000D_
CVS  : S1 S2 + S3 +nt. Soft blowing PAN Systolic murmur left apex_x000D_
CNS  : NAD_x000D_
P/A  : Distension present. Bowel sound, present but decreased</t>
  </si>
  <si>
    <t>:: PHYSICAL EXAMINATION :: _x000D_
_x000D_
General Condition - Conscious / Coherent_x000D_
BP : 110/70 mm of Hg_x000D_
HR : 80/min_x000D_
CVS: S1 S2 +_x000D_
Lungs: Bilateral air entry present</t>
  </si>
  <si>
    <t>Known case of seizure disorder (since 10 years)_x000D_
Last seizure episode (on 29/8/16)</t>
  </si>
  <si>
    <t>DM +, HTN+, CKD (Stable) _x000D_
Recent right leg cellulitis – treated</t>
  </si>
  <si>
    <t>Known hypertensive since 1 year, Hypothyroid since 1 month, history of fever, lasted for 1 day. History of esophageal candidiasis  and antral gastritis took treatment.</t>
  </si>
  <si>
    <t>Known case of HTN, CAD</t>
  </si>
  <si>
    <t>PHYSICAL EXAMINATION:_x000D_
_x000D_
No pallor/ Icterus / Lymphadenopathy / Clubbing _x000D_
_x000D_
PR:80/Min_x000D_
BP: 120/70 mm Hg  _x000D_
SPO2:99% on room air_x000D_
B/L: Longs clear</t>
  </si>
  <si>
    <t>PHYSICAL EXAMINATION :_x000D_
_x000D_
PR : 96/min_x000D_
BP : 100/60 mm of Hg_x000D_
Temp : 105°f_x000D_
CVS : S1 S2+_x000D_
RS : Clear</t>
  </si>
  <si>
    <t>Known case of RHD - MVR (2007). Bronchial asthma._x000D_
_x000D_
:: PHYSICAL EXAMINATION :: _x000D_
_x000D_
Patient Conscious_x000D_
Afebrile_x000D_
PR : 87/min_x000D_
BP : 120/70 mm of Hg_x000D_
CVS: S1 S2 +_x000D_
RS : Clear</t>
  </si>
  <si>
    <t>Known case of CAD, S/P PTCA and stenting done on 2011</t>
  </si>
  <si>
    <t>Known CAD / S/P PTCA (2012), HTN, Hypothyroidism _x000D_
_x000D_
PHYSICAL EXAMINATION:: _x000D_
_x000D_
General condition:- Conscious / Coherent _x000D_
Febrile _x000D_
BP: 130/80 mm Hg _x000D_
HR: 120/Min_x000D_
CVS: S1,S2+_x000D_
Lungs: Left decrease air entry +</t>
  </si>
  <si>
    <t>Diabetes mellitus +</t>
  </si>
  <si>
    <t>:: PHYSICAL EXAMINATION :: _x000D_
_x000D_
Pulse : 82/min_x000D_
BP    : 140/80 mm of Hg_x000D_
CVS   : S1 S2 +_x000D_
RS    : Clear</t>
  </si>
  <si>
    <t>No comorbids  _x000D_
_x000D_
PHYSICAL EXAMINATION::_x000D_
_x000D_
On examination:- patient was conscious / coherent _x000D_
Afebrile _x000D_
BP: 140/80 mm of Hg _x000D_
RR: 24/Min_x000D_
PR: 128/Min_x000D_
CVS: S1,S2,S3+ Left sided gallop _x000D_
R/S: BAE +, fuelbased crepts  _x000D_
P/A: Soft, non tender</t>
  </si>
  <si>
    <t>:: PHYSICAL EXAMINATION :: _x000D_
_x000D_
On Examination - _x000D_
_x000D_
Patient is Conscious / Coherent / Afebrile_x000D_
HR  : 90/min_x000D_
BP  : 110/80 mm of Hg_x000D_
RR  : 16/min_x000D_
SPO2: 98% on RA _x000D_
CVS : S1 S2 +_x000D_
R/S : Bilateral air entry present</t>
  </si>
  <si>
    <t>Known case of Diabetes Mellitus / CAD on treatment. CT Peripheral angio done outside. Which revealed significant occlusion in left SFA._x000D_
_x000D_
:: PHYSICAL EXAMINATION :: _x000D_
_x000D_
- Left peripheral angioplasty with stenting to left superficial femoral artery (SFA) with 7 x 120mm _x000D_
Absolute pro LL done on 23/08/2016.</t>
  </si>
  <si>
    <t>PHYSICAL EXAMINATION :_x000D_
_x000D_
RS / CVS - S1S2+, Decreased air entry on right side_x000D_
HR - 82/min_x000D_
BP - 120/80 mm Hg.</t>
  </si>
  <si>
    <t>Diabetes Mellitus +, Hypertension +. Recent CABG 05/16._x000D_
_x000D_
:: PHYSICAL EXAMINATION :: _x000D_
_x000D_
On Examination - _x000D_
_x000D_
Patient Comfortable_x000D_
Afebrile_x000D_
BP   : 150/100 mm of Hg_x000D_
PR   : 84/min_x000D_
CVS  : S1 S2 +_x000D_
Chest: Bilateral Air Entry present_x000D_
PA   : Soft, BS +</t>
  </si>
  <si>
    <t>known case of CAD, with S/P PTCA and stenting to LAD (2015)</t>
  </si>
  <si>
    <t>PHYSICAL EXAMINATION:: _x000D_
_x000D_
BP: 130/70 mm of Hg _x000D_
PR: 67/Min_x000D_
RR: 18/Min_x000D_
SPO2: 98% _x000D_
CVS: S1,S2 +_x000D_
RS: BAE+_x000D_
P/A: Soft</t>
  </si>
  <si>
    <t>PHYSICAL EXAMINATION:: _x000D_
_x000D_
On examination patient is Conscious / Coherent _x000D_
Afebrile _x000D_
HR: 74/Min_x000D_
BP: 130/80 mm Hg _x000D_
RR: 20/Min_x000D_
SPO2: 98% on room air _x000D_
CVS: S1,S2 present, _x000D_
Lungs: B/L air entry +, clear</t>
  </si>
  <si>
    <t>known case of DM / HTN / Allergic bronchitis</t>
  </si>
  <si>
    <t>No known comorbidities  _x000D_
_x000D_
PHYSICAL EXAMINATION::  _x000D_
_x000D_
Pulse: 78/Min_x000D_
BP: 120/70 mm Hg _x000D_
CVS: S1,S2+, Murmur +_x000D_
RS: Clear</t>
  </si>
  <si>
    <t>:: PHYSICAL EXAMINATION :: _x000D_
_x000D_
On Examination -_x000D_
_x000D_
Patient is Conscious / Coherent / Afebrile_x000D_
_x000D_
HR   : 84/min_x000D_
BP   : 120/90 mm of Hg_x000D_
RR   : 24/min_x000D_
SPO2 : 98% on RA_x000D_
CVS  : S1 S2 +_x000D_
RS   : Bilateral air entry present, Clear</t>
  </si>
  <si>
    <t>Known case of hypertension, peripheral angiogram + CAG done on 3/6/2016</t>
  </si>
  <si>
    <t>known case of HTN / DM type II / CAD – S/P CABG (2004)</t>
  </si>
  <si>
    <t>Mr. PRAMOD SIKARIA, known case of Diabetes Mellitus, Hypertension presented to the hospital with TMT positive for inducible ischemia.</t>
  </si>
  <si>
    <t>Similar episodes in the past and episodes occurred on beta-blockers too._x000D_
_x000D_
PHYSICAL EXAMINATION:: _x000D_
_x000D_
PR: 80/Min, regular _x000D_
BP: 130/80 mm Hg _x000D_
CVS: Normal _x000D_
RS : Normal</t>
  </si>
  <si>
    <t>Known case of DCM with Severe LV Dysfunction on CRT - P. Recent worsening renal function with hyperkalemia - treated locally. _x000D_
_x000D_
:: PHYSICAL EXAMINATION :: _x000D_
_x000D_
Afebrile_x000D_
JVP Increase Tachypnea present_x000D_
Pedal Edema present_x000D_
Pulse : 90/min, Regular_x000D_
BP    : 88/60 mm of Hg_x000D_
RS    : Bilateral Creps present_x000D_
CVS   : Soft Apical, Systolic murmur Displaced Apex.</t>
  </si>
  <si>
    <t>History of AML treated – now in remission _x000D_
_x000D_
PHYSICAL EXAMINATION :: _x000D_
_x000D_
PR: 80/Min_x000D_
BP: 120/80 mm of Hg _x000D_
SPO2: 100% _x000D_
CVS: S1,S2+_x000D_
RS: NVBS</t>
  </si>
  <si>
    <t>No known comorbid _x000D_
_x000D_
PHYSICAL EXAMINATION:: _x000D_
On examination patient was conscious / coherent _x000D_
Afebrile _x000D_
BP: 130/80 mm Hg _x000D_
PR: 57/Min_x000D_
RR: 16/Min_x000D_
CVS: S1,S2+_x000D_
RS: BAE +, Clear _x000D_
P/A: Soft, non tender</t>
  </si>
  <si>
    <t>PHYSICAL EXAMINATION:: _x000D_
_x000D_
On examination patient is Conscious / Coherent _x000D_
Afebrile _x000D_
HR: 80/Min_x000D_
BP: 110/60 mm Hg _x000D_
SPO2: 98% on room air  _x000D_
RS: BAE +, clear _x000D_
CVS: S1,S2 present</t>
  </si>
  <si>
    <t>Known case of Hypertension._x000D_
Diabetes Mellitus 2._x000D_
_x000D_
PHYSICAL EXAMINATION :_x000D_
_x000D_
PR - 90/min_x000D_
BP - 110/70 mm Hg_x000D_
CVS - S1S2+_x000D_
RS - Clear.</t>
  </si>
  <si>
    <t>Known case of Hypothyroidism._x000D_
_x000D_
Physical Examination : _x000D_
_x000D_
Patient - Conscious, Coherent_x000D_
Vitals - Stable_x000D_
Afebrile_x000D_
CVS - S1, S2 +_x000D_
RS - BAE +_x000D_
P/A - Soft._x000D_
_x000D_
Investigations - Enclosed.</t>
  </si>
  <si>
    <t>Type II Diabetes Mellitus_x000D_
Phimosis_x000D_
Chronic smoker.</t>
  </si>
  <si>
    <t>Known case of DM / DCM with severe LV dysfunction</t>
  </si>
  <si>
    <t>Known history of papillary carcinoma thyroid with suspected lung metastasis, hypothyroid, recurrent pleural effusion. _x000D_
_x000D_
:: PHYSICAL EXAMINATION :: _x000D_
_x000D_
On Examination - _x000D_
_x000D_
Patient is Conscious, Oriented_x000D_
Patient in AF with FVR - Reverted after infusion of cardarone _x000D_
PR : 160/min, Irregular_x000D_
BP : 100/80 mm of Hg_x000D_
RS : Bilateral Crepts, Stridor present_x000D_
SPO2: 76% on Room Air_x000D_
      90% on 6 liters oxygen</t>
  </si>
  <si>
    <t>PHYSICAL EXAMINATION::_x000D_
_x000D_
BP: 130/80 mm of Hg_x000D_
PR: 80/Min_x000D_
RR: 22/Min_x000D_
SPO2: 98% _x000D_
CVS: S1,S2+_x000D_
CNS: NFND _x000D_
Lungs - clear_x000D_
P/A: Soft</t>
  </si>
  <si>
    <t>CAD, CKD, COPD, HTN  _x000D_
_x000D_
PHYSICAL EXAMINATION:: _x000D_
_x000D_
General condition:- Conscious / coherent _x000D_
Orthopnea _x000D_
BP: 140/90 mm of Hg _x000D_
HR: 120/Min_x000D_
CVS: S1,S2+_x000D_
Lungs: B/L air entry, crepts +</t>
  </si>
  <si>
    <t>Known case of Hypertension / DLP.</t>
  </si>
  <si>
    <t>Known case of - Smoker  _x000D_
_x000D_
PHYSICAL EXAMINATION::  _x000D_
_x000D_
On examination patient is Conscious / Coherent / cooperative _x000D_
General condition - fair _x000D_
Afebrile _x000D_
PR: 72/Min_x000D_
RR: 20/Min_x000D_
BP: 150/80 mm of Hg</t>
  </si>
  <si>
    <t>CAD / Diabetes Mellitus._x000D_
_x000D_
:: PHYSICAL EXAMINATION :: _x000D_
_x000D_
General Condition - _x000D_
Conscious / Coherent_x000D_
BP : 110/60 mm of Hg_x000D_
HR : 64/min_x000D_
CVS: S1 S2 +_x000D_
Chest: Bilateral air entry present</t>
  </si>
  <si>
    <t>Known case of CKD, HTN, HbsAg positive _x000D_
_x000D_
PHYSICAL EXAMINATION::   _x000D_
General Condition:- Conscious / Coherent _x000D_
BP: 140/80mm of Hg _x000D_
HR: 68/Min_x000D_
CVS: S1, S2 +_x000D_
Lungs: B/L air entry +</t>
  </si>
  <si>
    <t>No comorbidities._x000D_
_x000D_
PHYSICAL EXAMINATION:_x000D_
Patient conscious, coherent_x000D_
CVS:S1 S2+_x000D_
Lungs: BAE+_x000D_
PR: 78/min_x000D_
BP:130/80 mm of Hg_x000D_
P/A: soft, BS+_x000D_
Temperature: Afebrile_x000D_
CNS: CFND_x000D_
RR:15/min_x000D_
SPO2: 99% room air.</t>
  </si>
  <si>
    <t>No known comorbidities. _x000D_
_x000D_
:: PHYSICAL EXAMINATION :: _x000D_
_x000D_
P/R : 78/min_x000D_
BP  : 150/80 mm of Hg_x000D_
CVS : S1 S2 +_x000D_
R/S : Clear</t>
  </si>
  <si>
    <t>Known case of Hypertension. _x000D_
_x000D_
:: PHYSICAL EXAMINATION :: _x000D_
_x000D_
On Examination - _x000D_
_x000D_
Patient was Conscious / Coherent _x000D_
Afebrile_x000D_
BP : 120/70 mm of Hg_x000D_
PR : 82/min_x000D_
RR : 20/min_x000D_
CVS: S1 S2 +_x000D_
R/S: Bilateral air entry present, Clear_x000D_
P/A: Soft, Non Tender</t>
  </si>
  <si>
    <t>No history of food._x000D_
_x000D_
:: PHYSICAL EXAMINATION :: _x000D_
_x000D_
On Examination - _x000D_
_x000D_
Patient is Conscious / Coherent / Afebrile_x000D_
HR   : 76/min_x000D_
BP   : 130/80 mm of Hg_x000D_
RR   : 16/min_x000D_
SPO2 : 96%_x000D_
CVS  : S1 S2 +, No Murmur_x000D_
Lungs: Bilateral air entry present</t>
  </si>
  <si>
    <t>S/P PTCA (2003) / DM / HTN / S/P CABG (1995)  _x000D_
_x000D_
PHYSICAL EXAMINATION::  _x000D_
_x000D_
General condition:- Conscious / Coherent _x000D_
BP: 130/90 mm of Hg _x000D_
HR: 80/Min_x000D_
CVS: S1,S2 +_x000D_
Lungs: B/L Air entry +</t>
  </si>
  <si>
    <t>PAST / PERSONAL / FAMILY HISTORY_x000D_
_x000D_
Known case of Hypertension, Diabetes Mellitus type – II / Peripheral Arterial Disease._x000D_
_x000D_
No history of COPD / APD / Koch’s / PTB / Epilepsy / Bronchial Asthma / CVA / Hypothyroidism._x000D_
.</t>
  </si>
  <si>
    <t>PHYSICAL EXAMINATION:- _x000D_
_x000D_
Patient Conscious / Coherent _x000D_
Afebrile _x000D_
BP: 120/70 mm of Hg _x000D_
PR: 83/Min_x000D_
RR: 19/Min_x000D_
CVS: S1,S2+ _x000D_
CNS: No focal neurological deficit _x000D_
P/A: Soft</t>
  </si>
  <si>
    <t>PHYSICAL EXAMINATION:: _x000D_
_x000D_
BP: 130/70 mm of Hg _x000D_
PR: 62/Min_x000D_
RR: 20/Min_x000D_
SPO2: 98% _x000D_
Lungs: Clear _x000D_
P/A: Soft _x000D_
CNS: NAD _x000D_
CVS: S1,S2+</t>
  </si>
  <si>
    <t>PAST / PERSONAL / FAMILY HISTORY_x000D_
_x000D_
Known case of Hypertension, Diabetes Mellitus type – II on regular treatment. _x000D_
_x000D_
No history of COPD / APD / Koch’s / PTB / Epilepsy / Bronchial Asthma / CVA / Hypothyroidism._x000D_
_x000D_
PHYSICAL EXAMINATION :_x000D_
_x000D_
Patient Conscious, Co-operative, Coherent._x000D_
No pallor / cyanosis / clubbing / icterus / oedema / lymphadenopathy._x000D_
PR - 74 / min ;_x000D_
BP - 130 / 90 mm of Hg._x000D_
CVS - S1 + S2 +._x000D_
No Bruit._x000D_
Lungs - Bilateral Air Entry + Clear_x000D_
P/A - Soft, Bowel sounds normal._x000D_
All Peripheral pulses are well felt_x000D_
.</t>
  </si>
  <si>
    <t>Known case of DM, HTN, Gout  _x000D_
_x000D_
PHYSICAL EXAMINATION::  _x000D_
_x000D_
CVS: S1,S2 +_x000D_
Lungs: BAE + _x000D_
HR: 82/Min_x000D_
BP: 130/80 mm of Hg</t>
  </si>
  <si>
    <t>Nil significant._x000D_
_x000D_
_x000D_
On examination : _x000D_
_x000D_
Chest - Multiple rib fractures._x000D_
     - Tenderness in the right lower chest._x000D_
_x000D_
.</t>
  </si>
  <si>
    <t>PHYSICAL EXAMINATION::    _x000D_
_x000D_
BP: 120/70 mm of Hg _x000D_
HR: 71/Min_x000D_
RR: 15/Min_x000D_
SPO2: 96% on room air _x000D_
CVS: S1,S2+_x000D_
P/A: Soft _x000D_
RS: B/L air entry</t>
  </si>
  <si>
    <t>Status post procedure on 20/03/2015._x000D_
_x000D_
PHYSICAL EXAMINATION _x000D_
	_x000D_
	No pallor / icterus / lymphadenopathy/ clubbing _x000D_
_x000D_
	PR	: 80/ min_x000D_
	BP	: 110/70 mmHg_x000D_
	SPO2 	: 98%_x000D_
	RR	: 22/min_x000D_
	Temp 	: 101 F</t>
  </si>
  <si>
    <t>Known case of HTN / DM / Hypothyroidism</t>
  </si>
  <si>
    <t>No history of DM/HTN / CVA / Asthma   _x000D_
_x000D_
PHYSICAL EXAMINATION:: _x000D_
_x000D_
PR: 79/Min_x000D_
HR: 120/75 mm Hg _x000D_
CVS: S1,S2+_x000D_
RS: Clear</t>
  </si>
  <si>
    <t>CAD, S/P PTCA to LAD / LCX / RCA (99 and 2009) (2004)(1995), DM, HTN _x000D_
_x000D_
PHYSICAL EXAMINATION::     _x000D_
_x000D_
General Condition: Conscious / Coherent _x000D_
BP: 130/70 mm of Hg _x000D_
HR: 80/Min_x000D_
CVS: S1,S2 +_x000D_
Lungs: B/L Air entry +</t>
  </si>
  <si>
    <t>Diabetes Mellitus / TMT Mild +ve._x000D_
_x000D_
:: PHYSICAL EXAMINATION :: _x000D_
_x000D_
General Condition - Conscious / Coherent_x000D_
BP   : 120/80 mm of Hg_x000D_
HR   : 80/min_x000D_
CVS  : S1 S2 +_x000D_
Resp : Bilateral air entry present</t>
  </si>
  <si>
    <t>PHYSICAL EXAMINATION::  _x000D_
_x000D_
Pulse: 89/Min_x000D_
BP: 130/80 mm of Hg _x000D_
CVS: S1,S2+_x000D_
RS: Clear</t>
  </si>
  <si>
    <t>Known case of Hypertension / PAF.</t>
  </si>
  <si>
    <t>ROUTE - RADIAL _x000D_
CONTRAST  – VISIPAQUE_x000D_
BP          : 130/90 mmHg_x000D_
PULSE   :  90/min</t>
  </si>
  <si>
    <t>Old MI – Not recognized diagnosed to have LV dysfunction in February 2016 irregular on drugs._x000D_
_x000D_
:: PHYSICAL EXAMINATION :: _x000D_
_x000D_
P/R : 110/min, Regular_x000D_
BP : 180/120 mm of Hg (2 Readings)_x000D_
CVS : No Murmurs_x000D_
R/S : Fine Crepts +_x000D_
JVP Tachypnea present</t>
  </si>
  <si>
    <t>Known case of DM / HTN / Renal agenesis _x000D_
_x000D_
PHYSICAL EXAMINATION::     _x000D_
_x000D_
On examination:- Patient was Conscious / Coherent _x000D_
Afebrile _x000D_
BP: 120/80 mm of Hg _x000D_
RR: 20/Min_x000D_
PR: 71/Min_x000D_
CVS: S1,S2+_x000D_
RS: BAE+, clear _x000D_
P/A: Soft, non tender</t>
  </si>
  <si>
    <t>No co-morbidities._x000D_
_x000D_
Physical Examination : _x000D_
_x000D_
On examination - Patient - Conscious, coherent. _x000D_
Febrile - 101° F_x000D_
BP - 130/80 mm of Hg_x000D_
PR - 93/min_x000D_
RR - 20/min_x000D_
CVS - S1, S2 +_x000D_
RS - BAE + Clear_x000D_
P/A - Soft, non-tender._x000D_
_x000D_
Investigations - Enclosed.</t>
  </si>
  <si>
    <t>Known case of Diabetes Mellitus / Asthma / BPH._x000D_
_x000D_
:: PHYSICAL EXAMINATION :: _x000D_
_x000D_
On Examination - _x000D_
_x000D_
Patient was Conscious / Coherent_x000D_
Afebrile_x000D_
BP : 100/60 mm of Hg_x000D_
RR : 20/min_x000D_
PR : 97/min_x000D_
CVS: S1 S2 +_x000D_
R/S: Bilateral air entry present _x000D_
P/A: Soft, Non Tender_x000D_
Left lower limb - Warmth +, Tenderness +</t>
  </si>
  <si>
    <t>._x000D_
_x000D_
PHYSICAL EXAMINATION :_x000D_
_x000D_
General condition - Conscious, coherent_x000D_
BP - 130/70 mm of Hg_x000D_
HR - 84/min_x000D_
CVS - S1, S2 +_x000D_
Lungs - Bilateral air entry +_x000D_
_x000D_
.</t>
  </si>
  <si>
    <t>Hypertension, Diabetes Mellitus II._x000D_
_x000D_
:: PHYSICAL EXAMINATION :: _x000D_
_x000D_
- Patient Conscious_x000D_
Afebrile_x000D_
PR : 70/min_x000D_
BP : 100/70 mm of Hg_x000D_
CVS: S1 S2 +_x000D_
RS : Bilateral air entry present</t>
  </si>
  <si>
    <t>PHYSICAL EXAMINATION:: _x000D_
_x000D_
On examination patient is Conscious / Coherent _x000D_
Afebrile _x000D_
HR: 78/Min_x000D_
BP: 130/80 mm Hg _x000D_
SPO2: 97% on room air  _x000D_
CVS: S1,S2 present,  _x000D_
Lungs: B/L air entry +</t>
  </si>
  <si>
    <t>PHYSICAL EXAMINATION:: _x000D_
_x000D_
On examination patient is Conscious / Coherent _x000D_
Afebrile _x000D_
HR: 78/Min_x000D_
BP: 130/80 mm Hg _x000D_
RR: 20/Min_x000D_
SPO2: 98% on room air _x000D_
CVS: S1,S2 present, _x000D_
Lungs: B/L air entry +</t>
  </si>
  <si>
    <t>Known case of DM, HTN, CAD _x000D_
_x000D_
PHYSICAL EXAMINATION::     _x000D_
General Condition:- Conscious / Coherent _x000D_
BP: 110/70 mm of Hg   _x000D_
HR: 80/Min_x000D_
CVS: S1, S2 +_x000D_
Lungs: B/L air entry +</t>
  </si>
  <si>
    <t>Known case of CAD / Diabetes Mellitus / Hypertension / Hypothyroidism/ Bronchial Asthma / CKD (V) / Status Post CABG - 2000. Status Post TKR L - 03/06/2016._x000D_
_x000D_
:: PHYSICAL EXAMINATION :: _x000D_
_x000D_
On Examination - _x000D_
_x000D_
Patient was Conscious / Coherent_x000D_
Afebrile_x000D_
BP : 140/80 mm of Hg_x000D_
PR : 90/min_x000D_
RR : 16/min_x000D_
CVS: S1 S2 +_x000D_
RS : Bilateral air entry present, Crepts +_x000D_
PA : Soft, Non Tender</t>
  </si>
  <si>
    <t>PAST / PERSONAL / FAMILY HISTORY_x000D_
_x000D_
Denovo Hypertension_x000D_
_x000D_
No history of Diabetes Mellitus type - II / Hypertension / COPD / APD / Koch’s / PTB / Epilepsy / Bronchial Asthma / CVA / Hypothyroidism._x000D_
_x000D_
PHYSICAL EXAMINATION :_x000D_
_x000D_
PR - 80 / min ; _x000D_
BP - 150 / 90 mm of Hg,_x000D_
CVS - S1 S2 +._x000D_
RS : Clear._x000D_
.</t>
  </si>
  <si>
    <t>Known case of Hypertension._x000D_
CABG done in 2012._x000D_
_x000D_
PHYSICAL EXAMINATION :_x000D_
_x000D_
Patient conscious / coherent / co-operative_x000D_
BP - 110/80 mm Hg_x000D_
RR - 58/min_x000D_
Spo2 - 100%_x000D_
RR - 14/min_x000D_
CVS - S1S2+_x000D_
Lungs - Clear and BAE +_x000D_
CNS - No focal neural deficits_x000D_
P/A - Soft and BS +_x000D_
.</t>
  </si>
  <si>
    <t>Known case of HTN, S/P CAG 30/8/16, CAD with SVD</t>
  </si>
  <si>
    <t>CAD, Status Post, CABG (2009), Hypertension, CVA (2015)._x000D_
_x000D_
:: PHYSICAL EXAMINATION :: _x000D_
_x000D_
General Condition - _x000D_
_x000D_
Conscious / Coherent _x000D_
Tachycardia / Tachypnea_x000D_
_x000D_
BP  : 200/90 mm of Hg_x000D_
HR  : 130/min_x000D_
CVS : S1 S2 +_x000D_
Resp: Bilateral air entry present Crepts +, Wheeze +</t>
  </si>
  <si>
    <t>PAST / PERSONAL / FAMILY HISTORY_x000D_
_x000D_
Systemic Hypertension._x000D_
_x000D_
Old CVA._x000D_
_x000D_
No history of Diabetes Mellitus type - II / COPD / APD / Koch’s / PTB / Epilepsy / Bronchial Asthma / Hypothyroidism._x000D_
_x000D_
PHYSICAL EXAMINATION :_x000D_
_x000D_
Patient conscious, coherent._x000D_
Comfortable at rest._x000D_
PR - 74 / min ;_x000D_
BP - 130 / 80 mm of hg._x000D_
Lungs : Bilateral Air Entry + NVBS._x000D_
Heart : S1 S2 + Normal._x000D_
P/A : Soft BS +.  _x000D_
.</t>
  </si>
  <si>
    <t>PHYSICAL EXAMINATION::_x000D_
_x000D_
BP: 130/70 mm Hg _x000D_
HR: 82/Min_x000D_
RR: 20/Min_x000D_
SPO2: 100%</t>
  </si>
  <si>
    <t>PHYSICAL EXAMINATION::_x000D_
_x000D_
BP: 130/70 mm Hg _x000D_
HR: 84/Min_x000D_
RR: 22/Min_x000D_
SPO2: 98%</t>
  </si>
  <si>
    <t>PHYSICAL EXAMINATION:: _x000D_
_x000D_
NCAT _x000D_
S1,S2 and M/R/E _x000D_
CTA normal _x000D_
C/C/E</t>
  </si>
  <si>
    <t>- Known case of HTN / Sickle cell anemia._x000D_
- CAD : Status post PCI - RCA ( 3 stents)_x000D_
_x000D_
.</t>
  </si>
  <si>
    <t>History of chest discomfort on and off._x000D_
_x000D_
Known case of Hypertension / Hypothyroidism._x000D_
CAD - S/P PCI - OM 2003 / S/P PCI - LAD February 2016.</t>
  </si>
  <si>
    <t>Known case of Hypertension / Hypothyroidism.</t>
  </si>
  <si>
    <t>Known case of DM / HTN, known smoker  _x000D_
_x000D_
PHYSICAL EXAMINATION:: _x000D_
_x000D_
On examination patient is conscious / coherent _x000D_
General condition:- Fair _x000D_
Afebrile _x000D_
PR: 80/Min_x000D_
RR: 22/Min_x000D_
BP: 150/80 mm of Hg _x000D_
SPO2: 100%  on room air _x000D_
CVS: S1,S2+_x000D_
R/S: BAE+_x000D_
P/A: Soft, non tender</t>
  </si>
  <si>
    <t>Known case of CAD / Status post PCI - LAD 25/02/2016.</t>
  </si>
  <si>
    <t>Known case of HTN  _x000D_
_x000D_
PHYSICAL EXAMINATION:: _x000D_
_x000D_
On examination patient is conscious / coherent _x000D_
No Pallor/ No cyanosis/No Lymphadenopathy / Mild pedal oedema _x000D_
Afebrile _x000D_
PR: 62/Min_x000D_
BP: 130/80 mm of Hg _x000D_
RR: 20/Min_x000D_
SPO2: 100% on room air _x000D_
CVS: S1,S2+_x000D_
R/S: BAE+, Clear _x000D_
P/A: Soft, non tender</t>
  </si>
  <si>
    <t>- Known case of spondylitis _x000D_
- S/P hysterectomy 15 years back._x000D_
_x000D_
:: PHYSICAL EXAMINATION ::_x000D_
_x000D_
ON EXAMINATION_x000D_
_x000D_
Patient was concious / coherent _x000D_
_x000D_
Febrile : 100°F_x000D_
PR : 72/min_x000D_
RR : 22/min_x000D_
BP : 120/80mm/Hg_x000D_
CVS : S1 S2 +_x000D_
R/S : BAE+_x000D_
P/A : Soft , non tender _x000D_
SPO2 : 98% with RA_x000D_
.</t>
  </si>
  <si>
    <t>Known case of DM</t>
  </si>
  <si>
    <t>Known case of HTN, DM type II _x000D_
_x000D_
PHYSICAL EXAMINATION:_x000D_
_x000D_
- NO PICCLE _x000D_
Patient conscious / coherent _x000D_
BP: 120/70 mm of Hg _x000D_
PR: 79/Min_x000D_
CVS: S1,S2+_x000D_
RS: BAE+_x000D_
P/A: Soft, _x000D_
CNS: WNL_x000D_
.</t>
  </si>
  <si>
    <t>PHYSICAL EXAMINATION :: _x000D_
_x000D_
BP: 130/80 mm of Hg _x000D_
PR: 113/Min_x000D_
RR: 27/Min_x000D_
SPO2: 96% _x000D_
CVS: S1,S2+_x000D_
Lungs: clear _x000D_
P/A: Soft _x000D_
CNS: Normal</t>
  </si>
  <si>
    <t>Known case of Diabetes Mellitus / Hypertension. CAG done 10 years ago. Normal Coaronaries.</t>
  </si>
  <si>
    <t>PAST / PERSONAL / FAMILY HISTORY_x000D_
_x000D_
He is a known case of Hypertension and Type - II Diabetes Mellitus on medications.   _x000D_
_x000D_
No history of COPD / APD / Koch’s / PTB / Epilepsy / Bronchial Asthma / CVA / Hypothyroidism._x000D_
_x000D_
No history of Food / Drug allergies._x000D_
_x000D_
PHYSICAL EXAMINATION :_x000D_
_x000D_
On Examination : Patient is conscious / coherent / afebrile._x000D_
HR - 82 / min ; _x000D_
BP - 130 / 80 mm of Hg,_x000D_
RR - 20 / min ; _x000D_
Spo2 : 98 % on Room Air._x000D_
CVS - S1 S2 +._x000D_
RS : Bilateral Air Entry Clear._x000D_
.</t>
  </si>
  <si>
    <t>Past/Personal/Family history : Not significant._x000D_
_x000D_
_x000D_
:: PHYSICAL EXAMINATION ::_x000D_
_x000D_
- HR : 105/min._x000D_
- BP : 110/70 mmHg._x000D_
.</t>
  </si>
  <si>
    <t>- Hypertension. _x000D_
_x000D_
- No history of Diabetes Mellitus , Asthma, COPD._x000D_
_x000D_
:: PHYSICAL EXAMINATION :: _x000D_
_x000D_
Patient is Obese _x000D_
Conscious / Coherent_x000D_
Temp : 98.4°F_x000D_
PR   : 80/min_x000D_
BP   : 140/90 mm of Hg_x000D_
RR   : 20/min_x000D_
CVS  : S1 S2 +_x000D_
Chest: Bilateral air entry present</t>
  </si>
  <si>
    <t>Known case of Type II DM / HTN, CAD, S/P PCI – LAD/LCX (2010)._x000D_
.</t>
  </si>
  <si>
    <t>:: PHYSICAL EXAMINATION ::  _x000D_
_x000D_
General Condition:- Conscious / Coherent _x000D_
BP: 120/70 mm of Hg _x000D_
HR: 80/Min_x000D_
CVS: S1, S2 +_x000D_
Lungs: Bilateral air entry present</t>
  </si>
  <si>
    <t>PHYSICAL EXAMINATION:_x000D_
Febrile / tachypnoeic._x000D_
Temperature -105°F_x000D_
CVS: S1 S2+_x000D_
Lungs:  BAE+_x000D_
PR: 130/min Regular_x000D_
RR:24/min_x000D_
BP:100/60 mm of Hg_x000D_
P/A: soft_x000D_
CNS: NAD.</t>
  </si>
  <si>
    <t>:: PHYSICAL EXAMINATION ::_x000D_
_x000D_
- Abdominal obesity ++_x000D_
- Patient is conscious, coherent._x000D_
- Temp : 98°F._x000D_
- PR : 84/min._x000D_
- BP : 130/80 mmHg._x000D_
- RR : 19/min._x000D_
- CVS : S1+ S2+, LV S4 present._x000D_
- Chest : BAE+_x000D_
- P/A : Umbilical hernia +, distension +._x000D_
.</t>
  </si>
  <si>
    <t>PHYSICAL EXAMINATION : _x000D_
_x000D_
NCAT._x000D_
S1 S2 / No rub / murmur / gallop _x000D_
CTA : Bilateral_x000D_
Conscious, Coherent, Co-operative._x000D_
.</t>
  </si>
  <si>
    <t>PHYSICAL EXAMINATION:_x000D_
_x000D_
- On examination patient is conscious/ coherent/ afebrile _x000D_
_x000D_
HR: 100/min_x000D_
BP: 130/80mm Hg_x000D_
RR: 20/min_x000D_
SPO2: 98% ON room air_x000D_
CVS: S1, S2 +_x000D_
RS: BAE +, Clear</t>
  </si>
  <si>
    <t>Known case of Type II Diabetes Mellitus / Hypertension / CAD / Status post PTCA and Stenting (2014)</t>
  </si>
  <si>
    <t>PHYSICAL EXAMINATION::  _x000D_
_x000D_
NCAT _x000D_
S1,S2+ and M/R/L _x000D_
CTA normal _x000D_
and C/C/E</t>
  </si>
  <si>
    <t>Known case of HTN (1994), hypothyroidism (2004)_x000D_
_x000D_
PHYSICAL EXAMINATION :_x000D_
_x000D_
On examination_x000D_
At neck suturing site pus discharge+_x000D_
Conscious/oriented_x000D_
Afebrile_x000D_
CVS : S1 S2+_x000D_
RS : Bilateral air entry+</t>
  </si>
  <si>
    <t>PHYSICAL EXAMINATION::  _x000D_
_x000D_
On examination patient is Conscious / Coherent _x000D_
Afebrile _x000D_
HR: 65/Min_x000D_
BP: 140/80 mm Hg _x000D_
RR: 18/Min_x000D_
SPO2: 96% on room air  _x000D_
CVS: S1,S2 present, No murmur _x000D_
Lungs: B/L air entry +, clear</t>
  </si>
  <si>
    <t>Known case of Diabetes Mellitus, Hypertension. Status Post Hysterectomy 20 years back._x000D_
_x000D_
:: PHYSICAL EXAMINATION ::_x000D_
_x000D_
CVS  : S1 S2 +, Prosthetic Disk +_x000D_
Lungs: Bilateral Crepts present_x000D_
HR   : 82/min_x000D_
BP   : 140/80mm of Hg</t>
  </si>
  <si>
    <t>:: PHYSICAL EXAMINATION :: _x000D_
_x000D_
ECOG 4/5_x000D_
Pallor+_x000D_
Icterus -_x000D_
P/R : 120/min_x000D_
BP  : 90/50 mm of Hg_x000D_
SPO2: 80% at room air_x000D_
      94% with 6 liters oxygen_x000D_
R/S : Bilateral lower zone crepts_x000D_
Dehydration clinically evident_x000D_
- Disoriented with slurred speech_x000D_
- GCS : E4 V4 M6</t>
  </si>
  <si>
    <t>PHYSICAL EXAMINATION :_x000D_
_x000D_
On examination _x000D_
Afebrile, no pallor_x000D_
PR : 80/min_x000D_
BP : 120/80 mm of Hg_x000D_
Lungs : clear_x000D_
P/A : Uterus 34-36weeks, released _x000D_
HR good, cephalic</t>
  </si>
  <si>
    <t>PHYSICAL EXAMINATION:: _x000D_
_x000D_
On examination patient is Conscious / Coherent _x000D_
Afebrile _x000D_
HR: 81/Min _x000D_
BP: 160/100 mm Hg _x000D_
RR: 22/Min_x000D_
SPO2: 96% _x000D_
HS: S1,S2+, No murmur _x000D_
Lungs: B/L Air entry +</t>
  </si>
  <si>
    <t>PHYSICAL EXAMINATION::_x000D_
_x000D_
On Examination -  _x000D_
_x000D_
Patient is Conscious / Coherent _x000D_
Afebrile _x000D_
_x000D_
HR  : 74/Min_x000D_
BP  : 100/60 mm Hg _x000D_
RR  : 22/Min_x000D_
SPO2: 100% on room air _x000D_
RS  : Bilateral air entry present_x000D_
CVS : S1,S2 present</t>
  </si>
  <si>
    <t>- CAD, Status post PTCA to LCX / Severe LV dysfunction._x000D_
_x000D_
_x000D_
:: PHYSICAL EXAMINATION ::_x000D_
_x000D_
- General examination :_x000D_
- Conscious, coherent._x000D_
- Tachypnea / tachycardia._x000D_
- BP : 110/70 mmHg._x000D_
- HR : 100/min._x000D_
- CVS : S1 S2+_x000D_
- Lungs : Bilateral air entry, crepts ++._x000D_
.</t>
  </si>
  <si>
    <t>:: PHYSICAL EXAMINATION :: _x000D_
_x000D_
BP : 130/80 mm of Hg_x000D_
HR : 80/min_x000D_
RR : 18/min_x000D_
SPO2 : 98%_x000D_
CVS : S1 S2 +_x000D_
P/A : Soft_x000D_
Lungs: Clear</t>
  </si>
  <si>
    <t>Known case of DM / DLP._x000D_
_x000D_
Physical Examination : _x000D_
_x000D_
On examination : Patient was conscious / coherent._x000D_
Afebrile_x000D_
BP - 180/90 mm of hg_x000D_
PR - 92/min_x000D_
RR - 24/min_x000D_
CVS - S1, S2 +_x000D_
R/S - BAE + Clear_x000D_
P/A - Soft, non-tender._x000D_
_x000D_
Investigations - Enclosed.</t>
  </si>
  <si>
    <t>Known case of CAD, Hypertension, LV Dysfunction. _x000D_
_x000D_
:: PHYSICAL EXAMINATION :: _x000D_
_x000D_
P/R : 76/min_x000D_
BP  : 180/100 mm of Hg_x000D_
CVS : S1 S2 +_x000D_
R/S : Clear</t>
  </si>
  <si>
    <t>Known case of HTN _x000D_
_x000D_
PHYSICAL EXAMINATION:: _x000D_
_x000D_
Patient Conscious  _x000D_
Afebrile _x000D_
PR: 92/Min_x000D_
RR: 20/Min_x000D_
BP:130/80 mm of Hg _x000D_
Temp: 98.6°F_x000D_
CVS: S1,S2+_x000D_
RS: Clear</t>
  </si>
  <si>
    <t>PHYSICAL EXAMINATION:_x000D_
_x000D_
On examination patient is Conscious /Coherent/Afebrile_x000D_
_x000D_
BP: 100/60mm Hg_x000D_
RR: 20/Min_x000D_
HR: 70/Min_x000D_
SP02: 96% on room air _x000D_
CVS: S1, S2+ _x000D_
RS: BAE+, Clear</t>
  </si>
  <si>
    <t>Known case of Diabetes Mellitus Type 2 / Hypothyroidism._x000D_
S/P PTCA and stenting to LAD on (2004).</t>
  </si>
  <si>
    <t>PAST / PERSONAL / FAMILY HISTORY_x000D_
_x000D_
No history of Diabetes Mellitus type - II / Hypertension / COPD / APD / Koch’s / PTB / Epilepsy / Bronchial Asthma / CVA / Hypothyroidism._x000D_
_x000D_
** ALLERGIC TO TAXIM **_x000D_
_x000D_
PHYSICAL EXAMINATION :_x000D_
_x000D_
PR - 113 / min ;_x000D_
BP - 150 / 90 mm of Hg._x000D_
RR - 18 / min ;_x000D_
SPO2 : 98 %_x000D_
_x000D_
CVS : S1 S2 +._x000D_
RS : Bilateral Air Entry +._x000D_
P/A : Soft. _x000D_
CNS : NAD._x000D_
.</t>
  </si>
  <si>
    <t>Known case of HTN / Right diabetic foot, S/P 2nd tone amputation recently _x000D_
_x000D_
PHYSICAL EXAMINATION::   _x000D_
General Condition:- Conscious / Coherent _x000D_
BP: 110/70 mm of Hg _x000D_
HR: 80/Min_x000D_
CVS: S1, S2 +_x000D_
Lungs: B/L  air entry +</t>
  </si>
  <si>
    <t>Known case of DM, HTN, LBBB_x000D_
_x000D_
PHYSICAL EXAMINATION::   _x000D_
_x000D_
Pulse : 132/MIN_x000D_
BP: 220/130 mm of Hg_x000D_
CVS: S1, S2_x000D_
RS: Clear</t>
  </si>
  <si>
    <t>PHYSICAL EXAMINATION:: _x000D_
_x000D_
Patient Conscious _x000D_
Afebrile _x000D_
PR: 80/Min_x000D_
BP: 130/70 mm of Hg _x000D_
CVS: S1,S2+_x000D_
RS: Clear</t>
  </si>
  <si>
    <t>PHYSICAL EXAMINATION::  _x000D_
_x000D_
On examination patient is Conscious / Coherent _x000D_
Afebrile _x000D_
HR: 78/Min_x000D_
BP: 130/80 mm Hg _x000D_
RR: 20/Min_x000D_
SPO2: 98% on room air  _x000D_
CVS: S1,S2 present,  _x000D_
Lungs: B/L air entry +, clear</t>
  </si>
  <si>
    <t>- Old inferior wall MI (2012)_x000D_
- Known case of DM 5 years._x000D_
_x000D_
_x000D_
:: PHYSICAL EXAMINATION ::_x000D_
_x000D_
- Afebrile._x000D_
- PR : 82/min._x000D_
- BP : 120/80 mmHg._x000D_
- CVS : S1 S@2+_x000D_
- Chest : Clear._x000D_
- P/A : Soft, BS+_x000D_
.</t>
  </si>
  <si>
    <t>No known comorbidities _x000D_
Smoking +, alcohol +_x000D_
_x000D_
PHYSICAL EXAMINATION ::_x000D_
_x000D_
Patient is Conscious / coherent _x000D_
Temp: 98°.F _x000D_
PR: 96/Min_x000D_
BP: 140/90 mm of Hg _x000D_
RR: 20/Min _x000D_
Chest: BAE +_x000D_
CVS:  S1+, S2+</t>
  </si>
  <si>
    <t>DM _x000D_
HTN_x000D_
COPD_x000D_
_x000D_
Physical examination : _x000D_
_x000D_
Patient - Conscious, coherent_x000D_
Comfortable at rest._x000D_
HR - 79/min_x000D_
BP - 130/70 mm of Hg_x000D_
Chest - Bilateral air entry +, NVBS_x000D_
Heart - S1, S2 +_x000D_
_x000D_
Investigations - Enclosed.</t>
  </si>
  <si>
    <t>Known case of DM / Hypothyroidism / HTN _x000D_
_x000D_
PHYSICAL EXAMINATION :: _x000D_
_x000D_
On examination:- Patient Conscious / Coherent _x000D_
Afebrile _x000D_
BP: 140/80 mm of Hg _x000D_
PR: 90/Min_x000D_
RR: 30/Min_x000D_
SPO2: 98% on room air _x000D_
GRBS: 134 mg/dl _x000D_
CVS: S1,S2+_x000D_
RS: BAE +, Crepts +_x000D_
P/A: Soft, non tender _x000D_
Left lower limb – pedal oedema</t>
  </si>
  <si>
    <t>Known case of HTN+ _x000D_
_x000D_
PHYSICAL EXAMINATION: _x000D_
_x000D_
General condition  conscious coherent  _x000D_
_x000D_
BP: 130/80mm Hg _x000D_
HR: 40/min_x000D_
CVS: S1,S2 + _x000D_
Lungs B/L air entry, clear</t>
  </si>
  <si>
    <t>Known case of CAD, DM, HTN, S/P PTCA – RCA (2007), PTCA – LCX (2009), PTCA – RCA (2014)  _x000D_
_x000D_
PHYSICAL EXAMINATION:: _x000D_
_x000D_
Patient Conscious / Coherent _x000D_
PR: 70/Min_x000D_
RR: 20/Min_x000D_
BP: 140/90 mm of Hg _x000D_
CVS: S1,S2+_x000D_
P/A: Soft</t>
  </si>
  <si>
    <t>Known smoker and alcoholic._x000D_
_x000D_
PHYSICAL EXAMINATION :_x000D_
_x000D_
On Examination :_x000D_
Patient was conscious / coherent_x000D_
Afebrile_x000D_
BP - Not recordable_x000D_
PR - 47/min_x000D_
RR - 24/min_x000D_
CVS - S1S2+_x000D_
RS - Bilateral air entry +, clear_x000D_
P/A - Soft, non tender_x000D_
Spo2 - 98% on 2 liters O2._x000D_
.</t>
  </si>
  <si>
    <t>Known case of CAD, S/P PTCA + DES to LAD on 23/7/2016, DM, HTN _x000D_
_x000D_
PHYSICAL EXAMINATION::   _x000D_
_x000D_
Pulse: 90/Min_x000D_
BP: 130/80 mm of Hg _x000D_
CVS: S1,S2+_x000D_
RS: Mild crepts +_x000D_
.</t>
  </si>
  <si>
    <t>PAST / PERSONAL / FAMILY HISTORY_x000D_
_x000D_
Known case of Hypertension, CAD with S/P CABG (12/2010) Status post Left Forearm Ortho Surgery (1997)_x000D_
_x000D_
No history of Diabetes Mellitus / COPD / APD / Epilepsy / Bronchial Asthma / CVA / Hypothyroidism.</t>
  </si>
  <si>
    <t>PHYSICAL EXAMINATION _x000D_
_x000D_
No pallor/ icterus/ lymphadenopathy/ clubbing _x000D_
PR  : 80/ min_x000D_
BP : 110/70 mmHg_x000D_
SPO2 : 98% on  room air_x000D_
RR : 18/ min_x000D_
Temp : 98.6 F_x000D_
RS : bilateral basal crepts.</t>
  </si>
  <si>
    <t>PHYSICAL EXAMINATION :: _x000D_
No Pallor / Icterus / Lymphadenopathy / Clubbing / Cyanosis _x000D_
PR: 90/Min_x000D_
BP: 110/70 mm Hg _x000D_
SPO2: 92% _x000D_
RR: 20/Min</t>
  </si>
  <si>
    <t>Known case of Hypertension, Hypothyroidism. _x000D_
_x000D_
:: PHYSICAL EXAMINATION :: _x000D_
_x000D_
P/R : 76/min_x000D_
BP  : 220/110 mm of Hg_x000D_
CVS : S1 S2 +_x000D_
RS  : Clear</t>
  </si>
  <si>
    <t>Known case of DM/HTN _x000D_
_x000D_
PHYSICAL EXAMINATION::   _x000D_
General Condition:- Conscious / Coherent _x000D_
BP: 120/70 mm of Hg _x000D_
HR: 80/Min_x000D_
CVS: S1, S2 +_x000D_
Lungs: B/L air entry +</t>
  </si>
  <si>
    <t>** Skin Allergy **  _x000D_
_x000D_
PHYSICAL EXAMINATION::  _x000D_
_x000D_
BP: 130/70 mm of Hg _x000D_
PR: 89/Min_x000D_
RR: 16/Min_x000D_
SPO2: 98%_x000D_
CVS: S1,S2+_x000D_
Lungs: Clear _x000D_
P/A: Soft</t>
  </si>
  <si>
    <t>:: PHYSICAL EXAMINATION :: _x000D_
_x000D_
BP   : 180/40 mm of Hg_x000D_
HR   : 89/min_x000D_
RR   : 20/min_x000D_
SPO2 : 97%_x000D_
CVS  : S1 S2 +_x000D_
CNS  : NFND_x000D_
P/A  : Normal_x000D_
Lungs: Bilateral Crepts</t>
  </si>
  <si>
    <t>Known case of CAD, HTN _x000D_
_x000D_
PHYSICAL EXAMINATION:: _x000D_
_x000D_
General condition:- Conscious / Coherent _x000D_
BP: 140/70 mm of Hg _x000D_
HR: 82/Min_x000D_
CVS: S1,S2+_x000D_
Lungs: B/L air entry, clear</t>
  </si>
  <si>
    <t>Known Diabetic, IHD, Hypothyroid.</t>
  </si>
  <si>
    <t>Known case of Hypertension / CAD - Status Post CABG (2007).</t>
  </si>
  <si>
    <t>No - Comorbids._x000D_
_x000D_
:: PHYSICAL EXAMINATION :: _x000D_
_x000D_
On Examination - _x000D_
_x000D_
Patient was Conscious / Coherent _x000D_
Afebrile_x000D_
BP : 150/80 mm of Hg_x000D_
PR : 78/min_x000D_
RR : 18/min_x000D_
CVS: S1 S2 +_x000D_
R/S: Bilateral air entry present, Clear_x000D_
P/A: Soft, Non Tender</t>
  </si>
  <si>
    <t>No additions _x000D_
_x000D_
** ALLERGIC TO MONOCEF  ** _x000D_
_x000D_
Physical examination:: _x000D_
_x000D_
On examination:- Patient was Conscious / Coherent _x000D_
Febrile 99°F_x000D_
BP: 110/70 mm Hg _x000D_
PR: 92/Min_x000D_
RR: 18/Min_x000D_
CVS: S1,S2+_x000D_
RS: BAE+, clear _x000D_
P/A: Soft, non tender, BS+_x000D_
SPO2: 99% on room air</t>
  </si>
  <si>
    <t>CAD-S/P PTCA and stenting to LAD 30/11/2013, Severe LV dysfunction, S/P BPH surgery (2015)</t>
  </si>
  <si>
    <t>Known case of CABG (2009)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</si>
</sst>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4" x14ac:knownFonts="1">
    <font>
      <sz val="10"/>
      <color theme="1"/>
      <name val="Arial"/>
      <family val="2"/>
    </font>
    <font>
      <sz val="10"/>
      <name val="Microsoft Sans Serif"/>
      <charset val="1"/>
    </font>
    <font>
      <sz val="10"/>
      <name val="Arial"/>
      <family val="2"/>
    </font>
    <font>
      <sz val="10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0" fontId="1" fillId="0" borderId="0" xfId="0" applyNumberFormat="1" applyFont="1"/>
    <xf numFmtId="2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1" applyNumberFormat="1" applyFont="1" applyAlignment="1">
      <alignment wrapText="1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edShe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PAYMENTMODE</v>
          </cell>
        </row>
        <row r="2">
          <cell r="I2" t="str">
            <v>Cash</v>
          </cell>
        </row>
        <row r="3">
          <cell r="I3" t="str">
            <v>Credit</v>
          </cell>
        </row>
        <row r="4">
          <cell r="I4" t="str">
            <v>Cash</v>
          </cell>
        </row>
        <row r="5">
          <cell r="I5" t="str">
            <v>Cash</v>
          </cell>
        </row>
        <row r="6">
          <cell r="I6" t="str">
            <v>Credit</v>
          </cell>
        </row>
        <row r="7">
          <cell r="I7" t="str">
            <v>Credit</v>
          </cell>
        </row>
        <row r="8">
          <cell r="I8" t="str">
            <v>Credit</v>
          </cell>
        </row>
        <row r="9">
          <cell r="I9" t="str">
            <v>Credit</v>
          </cell>
        </row>
        <row r="10">
          <cell r="I10" t="str">
            <v>Cash</v>
          </cell>
        </row>
        <row r="11">
          <cell r="I11" t="str">
            <v>Credit</v>
          </cell>
        </row>
        <row r="12">
          <cell r="I12" t="str">
            <v>Credit</v>
          </cell>
        </row>
        <row r="13">
          <cell r="I13" t="str">
            <v>Credit</v>
          </cell>
        </row>
        <row r="14">
          <cell r="I14" t="str">
            <v>Cash</v>
          </cell>
        </row>
        <row r="15">
          <cell r="I15" t="str">
            <v>Credit</v>
          </cell>
        </row>
        <row r="16">
          <cell r="I16" t="str">
            <v>Cash</v>
          </cell>
        </row>
        <row r="17">
          <cell r="I17" t="str">
            <v>Credit</v>
          </cell>
        </row>
        <row r="18">
          <cell r="I18" t="str">
            <v>Cash</v>
          </cell>
        </row>
        <row r="19">
          <cell r="I19" t="str">
            <v>Cash</v>
          </cell>
        </row>
        <row r="20">
          <cell r="I20" t="str">
            <v>Credit</v>
          </cell>
        </row>
        <row r="21">
          <cell r="I21" t="str">
            <v>Cash</v>
          </cell>
        </row>
        <row r="22">
          <cell r="I22" t="str">
            <v>Credit</v>
          </cell>
        </row>
        <row r="23">
          <cell r="I23" t="str">
            <v>Cash</v>
          </cell>
        </row>
        <row r="24">
          <cell r="I24" t="str">
            <v>Cash</v>
          </cell>
        </row>
        <row r="25">
          <cell r="I25" t="str">
            <v>Credit</v>
          </cell>
        </row>
        <row r="26">
          <cell r="I26" t="str">
            <v>Cash</v>
          </cell>
        </row>
        <row r="27">
          <cell r="I27" t="str">
            <v>Cash</v>
          </cell>
        </row>
        <row r="28">
          <cell r="I28" t="str">
            <v>Credit</v>
          </cell>
        </row>
        <row r="29">
          <cell r="I29" t="str">
            <v>Cash</v>
          </cell>
        </row>
        <row r="30">
          <cell r="I30" t="str">
            <v>Cash</v>
          </cell>
        </row>
        <row r="31">
          <cell r="I31" t="str">
            <v>Cash</v>
          </cell>
        </row>
        <row r="32">
          <cell r="I32" t="str">
            <v>Credit</v>
          </cell>
        </row>
        <row r="33">
          <cell r="I33" t="str">
            <v>Cash</v>
          </cell>
        </row>
        <row r="34">
          <cell r="I34" t="str">
            <v>Cash</v>
          </cell>
        </row>
        <row r="35">
          <cell r="I35" t="str">
            <v>Cash</v>
          </cell>
        </row>
        <row r="36">
          <cell r="I36" t="str">
            <v>Cash</v>
          </cell>
        </row>
        <row r="37">
          <cell r="I37" t="str">
            <v>Cash</v>
          </cell>
        </row>
        <row r="38">
          <cell r="I38" t="str">
            <v>Cash</v>
          </cell>
        </row>
        <row r="39">
          <cell r="I39" t="str">
            <v>Cash</v>
          </cell>
        </row>
        <row r="40">
          <cell r="I40" t="str">
            <v>Cash</v>
          </cell>
        </row>
        <row r="41">
          <cell r="I41" t="str">
            <v>Credit</v>
          </cell>
        </row>
        <row r="42">
          <cell r="I42" t="str">
            <v>Credit</v>
          </cell>
        </row>
        <row r="43">
          <cell r="I43" t="str">
            <v>Credit</v>
          </cell>
        </row>
        <row r="44">
          <cell r="I44" t="str">
            <v>Cash</v>
          </cell>
        </row>
        <row r="45">
          <cell r="I45" t="str">
            <v>Cash</v>
          </cell>
        </row>
        <row r="46">
          <cell r="I46" t="str">
            <v>Credit</v>
          </cell>
        </row>
        <row r="47">
          <cell r="I47" t="str">
            <v>Cash</v>
          </cell>
        </row>
        <row r="48">
          <cell r="I48" t="str">
            <v>Cash</v>
          </cell>
        </row>
        <row r="49">
          <cell r="I49" t="str">
            <v>Cash</v>
          </cell>
        </row>
        <row r="50">
          <cell r="I50" t="str">
            <v>Cash</v>
          </cell>
        </row>
        <row r="51">
          <cell r="I51" t="str">
            <v>Cash</v>
          </cell>
        </row>
        <row r="52">
          <cell r="I52" t="str">
            <v>Credit</v>
          </cell>
        </row>
        <row r="53">
          <cell r="I53" t="str">
            <v>Cash</v>
          </cell>
        </row>
        <row r="54">
          <cell r="I54" t="str">
            <v>Cash</v>
          </cell>
        </row>
        <row r="55">
          <cell r="I55" t="str">
            <v>Credit</v>
          </cell>
        </row>
        <row r="56">
          <cell r="I56" t="str">
            <v>Cash</v>
          </cell>
        </row>
        <row r="57">
          <cell r="I57" t="str">
            <v>Credit</v>
          </cell>
        </row>
        <row r="58">
          <cell r="I58" t="str">
            <v>Credit</v>
          </cell>
        </row>
        <row r="59">
          <cell r="I59" t="str">
            <v>Cash</v>
          </cell>
        </row>
        <row r="60">
          <cell r="I60" t="str">
            <v>Credit</v>
          </cell>
        </row>
        <row r="61">
          <cell r="I61" t="str">
            <v>Cash</v>
          </cell>
        </row>
        <row r="62">
          <cell r="I62" t="str">
            <v>Credit</v>
          </cell>
        </row>
        <row r="63">
          <cell r="I63" t="str">
            <v>Cash</v>
          </cell>
        </row>
        <row r="64">
          <cell r="I64" t="str">
            <v>Credit</v>
          </cell>
        </row>
        <row r="65">
          <cell r="I65" t="str">
            <v>Credit</v>
          </cell>
        </row>
        <row r="66">
          <cell r="I66" t="str">
            <v>Credit</v>
          </cell>
        </row>
        <row r="67">
          <cell r="I67" t="str">
            <v>Cash</v>
          </cell>
        </row>
        <row r="68">
          <cell r="I68" t="str">
            <v>Cash</v>
          </cell>
        </row>
        <row r="69">
          <cell r="I69" t="str">
            <v>Cash</v>
          </cell>
        </row>
        <row r="70">
          <cell r="I70" t="str">
            <v>Cash</v>
          </cell>
        </row>
        <row r="71">
          <cell r="I71" t="str">
            <v>Credit</v>
          </cell>
        </row>
        <row r="72">
          <cell r="I72" t="str">
            <v>Cash</v>
          </cell>
        </row>
        <row r="73">
          <cell r="I73" t="str">
            <v>Cash</v>
          </cell>
        </row>
        <row r="74">
          <cell r="I74" t="str">
            <v>Cash</v>
          </cell>
        </row>
        <row r="75">
          <cell r="I75" t="str">
            <v>Cash</v>
          </cell>
        </row>
        <row r="76">
          <cell r="I76" t="str">
            <v>Cash</v>
          </cell>
        </row>
        <row r="77">
          <cell r="I77" t="str">
            <v>Cash</v>
          </cell>
        </row>
        <row r="78">
          <cell r="I78" t="str">
            <v>Credit</v>
          </cell>
        </row>
        <row r="79">
          <cell r="I79" t="str">
            <v>Cash</v>
          </cell>
        </row>
        <row r="80">
          <cell r="I80" t="str">
            <v>Cash</v>
          </cell>
        </row>
        <row r="81">
          <cell r="I81" t="str">
            <v>Credit</v>
          </cell>
        </row>
        <row r="82">
          <cell r="I82" t="str">
            <v>Cash</v>
          </cell>
        </row>
        <row r="83">
          <cell r="I83" t="str">
            <v>Credit</v>
          </cell>
        </row>
        <row r="84">
          <cell r="I84" t="str">
            <v>Cash</v>
          </cell>
        </row>
        <row r="85">
          <cell r="I85" t="str">
            <v>Cash</v>
          </cell>
        </row>
        <row r="86">
          <cell r="I86" t="str">
            <v>Credit</v>
          </cell>
        </row>
        <row r="87">
          <cell r="I87" t="str">
            <v>Cash</v>
          </cell>
        </row>
        <row r="88">
          <cell r="I88" t="str">
            <v>Cash</v>
          </cell>
        </row>
        <row r="89">
          <cell r="I89" t="str">
            <v>Credit</v>
          </cell>
        </row>
        <row r="90">
          <cell r="I90" t="str">
            <v>Cash</v>
          </cell>
        </row>
        <row r="91">
          <cell r="I91" t="str">
            <v>Cash</v>
          </cell>
        </row>
        <row r="92">
          <cell r="I92" t="str">
            <v>Cash</v>
          </cell>
        </row>
        <row r="93">
          <cell r="I93" t="str">
            <v>Credit</v>
          </cell>
        </row>
        <row r="94">
          <cell r="I94" t="str">
            <v>Credit</v>
          </cell>
        </row>
        <row r="95">
          <cell r="I95" t="str">
            <v>Credit</v>
          </cell>
        </row>
        <row r="96">
          <cell r="I96" t="str">
            <v>Credit</v>
          </cell>
        </row>
        <row r="97">
          <cell r="I97" t="str">
            <v>Credit</v>
          </cell>
        </row>
        <row r="98">
          <cell r="I98" t="str">
            <v>Credit</v>
          </cell>
        </row>
        <row r="99">
          <cell r="I99" t="str">
            <v>Cash</v>
          </cell>
        </row>
        <row r="100">
          <cell r="I100" t="str">
            <v>Cash</v>
          </cell>
        </row>
        <row r="101">
          <cell r="I101" t="str">
            <v>Cash</v>
          </cell>
        </row>
        <row r="102">
          <cell r="I102" t="str">
            <v>Credit</v>
          </cell>
        </row>
        <row r="103">
          <cell r="I103" t="str">
            <v>Credit</v>
          </cell>
        </row>
        <row r="104">
          <cell r="I104" t="str">
            <v>Credit</v>
          </cell>
        </row>
        <row r="105">
          <cell r="I105" t="str">
            <v>Cash</v>
          </cell>
        </row>
        <row r="106">
          <cell r="I106" t="str">
            <v>Credit</v>
          </cell>
        </row>
        <row r="107">
          <cell r="I107" t="str">
            <v>Credit</v>
          </cell>
        </row>
        <row r="108">
          <cell r="I108" t="str">
            <v>Cash</v>
          </cell>
        </row>
        <row r="109">
          <cell r="I109" t="str">
            <v>Cash</v>
          </cell>
        </row>
        <row r="110">
          <cell r="I110" t="str">
            <v>Cash</v>
          </cell>
        </row>
        <row r="111">
          <cell r="I111" t="str">
            <v>Credit</v>
          </cell>
        </row>
        <row r="112">
          <cell r="I112" t="str">
            <v>Cash</v>
          </cell>
        </row>
        <row r="113">
          <cell r="I113" t="str">
            <v>Credit</v>
          </cell>
        </row>
        <row r="114">
          <cell r="I114" t="str">
            <v>Cash</v>
          </cell>
        </row>
        <row r="115">
          <cell r="I115" t="str">
            <v>Cash</v>
          </cell>
        </row>
        <row r="116">
          <cell r="I116" t="str">
            <v>Credit</v>
          </cell>
        </row>
        <row r="117">
          <cell r="I117" t="str">
            <v>Credit</v>
          </cell>
        </row>
        <row r="118">
          <cell r="I118" t="str">
            <v>Credit</v>
          </cell>
        </row>
        <row r="119">
          <cell r="I119" t="str">
            <v>Cash</v>
          </cell>
        </row>
        <row r="120">
          <cell r="I120" t="str">
            <v>Cash</v>
          </cell>
        </row>
        <row r="121">
          <cell r="I121" t="str">
            <v>Credit</v>
          </cell>
        </row>
        <row r="122">
          <cell r="I122" t="str">
            <v>Cash</v>
          </cell>
        </row>
        <row r="123">
          <cell r="I123" t="str">
            <v>Cash</v>
          </cell>
        </row>
        <row r="124">
          <cell r="I124" t="str">
            <v>Cash</v>
          </cell>
        </row>
        <row r="125">
          <cell r="I125" t="str">
            <v>Cash</v>
          </cell>
        </row>
        <row r="126">
          <cell r="I126" t="str">
            <v>Credit</v>
          </cell>
        </row>
        <row r="127">
          <cell r="I127" t="str">
            <v>Credit</v>
          </cell>
        </row>
        <row r="128">
          <cell r="I128" t="str">
            <v>Credit</v>
          </cell>
        </row>
        <row r="129">
          <cell r="I129" t="str">
            <v>Cash</v>
          </cell>
        </row>
        <row r="130">
          <cell r="I130" t="str">
            <v>Credit</v>
          </cell>
        </row>
        <row r="131">
          <cell r="I131" t="str">
            <v>Credit</v>
          </cell>
        </row>
        <row r="132">
          <cell r="I132" t="str">
            <v>Credit</v>
          </cell>
        </row>
        <row r="133">
          <cell r="I133" t="str">
            <v>Cash</v>
          </cell>
        </row>
        <row r="134">
          <cell r="I134" t="str">
            <v>Credit</v>
          </cell>
        </row>
        <row r="135">
          <cell r="I135" t="str">
            <v>Cash</v>
          </cell>
        </row>
        <row r="136">
          <cell r="I136" t="str">
            <v>Credit</v>
          </cell>
        </row>
        <row r="137">
          <cell r="I137" t="str">
            <v>Cash</v>
          </cell>
        </row>
        <row r="138">
          <cell r="I138" t="str">
            <v>Credit</v>
          </cell>
        </row>
        <row r="139">
          <cell r="I139" t="str">
            <v>Credit</v>
          </cell>
        </row>
        <row r="140">
          <cell r="I140" t="str">
            <v>Credit</v>
          </cell>
        </row>
        <row r="141">
          <cell r="I141" t="str">
            <v>Credit</v>
          </cell>
        </row>
        <row r="142">
          <cell r="I142" t="str">
            <v>Credit</v>
          </cell>
        </row>
        <row r="143">
          <cell r="I143" t="str">
            <v>Cash</v>
          </cell>
        </row>
        <row r="144">
          <cell r="I144" t="str">
            <v>Credit</v>
          </cell>
        </row>
        <row r="145">
          <cell r="I145" t="str">
            <v>Cash</v>
          </cell>
        </row>
        <row r="146">
          <cell r="I146" t="str">
            <v>Credit</v>
          </cell>
        </row>
        <row r="147">
          <cell r="I147" t="str">
            <v>Cash</v>
          </cell>
        </row>
        <row r="148">
          <cell r="I148" t="str">
            <v>Credit</v>
          </cell>
        </row>
        <row r="149">
          <cell r="I149" t="str">
            <v>Credit</v>
          </cell>
        </row>
        <row r="150">
          <cell r="I150" t="str">
            <v>Cash</v>
          </cell>
        </row>
        <row r="151">
          <cell r="I151" t="str">
            <v>Cash</v>
          </cell>
        </row>
        <row r="152">
          <cell r="I152" t="str">
            <v>Credit</v>
          </cell>
        </row>
        <row r="153">
          <cell r="I153" t="str">
            <v>Cash</v>
          </cell>
        </row>
        <row r="154">
          <cell r="I154" t="str">
            <v>Cash</v>
          </cell>
        </row>
        <row r="155">
          <cell r="I155" t="str">
            <v>Cash</v>
          </cell>
        </row>
        <row r="156">
          <cell r="I156" t="str">
            <v>Cash</v>
          </cell>
        </row>
        <row r="157">
          <cell r="I157" t="str">
            <v>Cash</v>
          </cell>
        </row>
        <row r="158">
          <cell r="I158" t="str">
            <v>Cash</v>
          </cell>
        </row>
        <row r="159">
          <cell r="I159" t="str">
            <v>Cash</v>
          </cell>
        </row>
        <row r="160">
          <cell r="I160" t="str">
            <v>Credit</v>
          </cell>
        </row>
        <row r="161">
          <cell r="I161" t="str">
            <v>Cash</v>
          </cell>
        </row>
        <row r="162">
          <cell r="I162" t="str">
            <v>Cash</v>
          </cell>
        </row>
        <row r="163">
          <cell r="I163" t="str">
            <v>Credit</v>
          </cell>
        </row>
        <row r="164">
          <cell r="I164" t="str">
            <v>Credit</v>
          </cell>
        </row>
        <row r="165">
          <cell r="I165" t="str">
            <v>Credit</v>
          </cell>
        </row>
        <row r="166">
          <cell r="I166" t="str">
            <v>Cash</v>
          </cell>
        </row>
        <row r="167">
          <cell r="I167" t="str">
            <v>Cash</v>
          </cell>
        </row>
        <row r="168">
          <cell r="I168" t="str">
            <v>Credit</v>
          </cell>
        </row>
        <row r="169">
          <cell r="I169" t="str">
            <v>Credit</v>
          </cell>
        </row>
        <row r="170">
          <cell r="I170" t="str">
            <v>Credit</v>
          </cell>
        </row>
        <row r="171">
          <cell r="I171" t="str">
            <v>Credit</v>
          </cell>
        </row>
        <row r="172">
          <cell r="I172" t="str">
            <v>Cash</v>
          </cell>
        </row>
        <row r="173">
          <cell r="I173" t="str">
            <v>Credit</v>
          </cell>
        </row>
        <row r="174">
          <cell r="I174" t="str">
            <v>Cash</v>
          </cell>
        </row>
        <row r="175">
          <cell r="I175" t="str">
            <v>Credit</v>
          </cell>
        </row>
        <row r="176">
          <cell r="I176" t="str">
            <v>Cash</v>
          </cell>
        </row>
        <row r="177">
          <cell r="I177" t="str">
            <v>Cash</v>
          </cell>
        </row>
        <row r="178">
          <cell r="I178" t="str">
            <v>Credit</v>
          </cell>
        </row>
        <row r="179">
          <cell r="I179" t="str">
            <v>Credit</v>
          </cell>
        </row>
        <row r="180">
          <cell r="I180" t="str">
            <v>Credit</v>
          </cell>
        </row>
        <row r="181">
          <cell r="I181" t="str">
            <v>Cash</v>
          </cell>
        </row>
        <row r="182">
          <cell r="I182" t="str">
            <v>Cash</v>
          </cell>
        </row>
        <row r="183">
          <cell r="I183" t="str">
            <v>Credit</v>
          </cell>
        </row>
        <row r="184">
          <cell r="I184" t="str">
            <v>Credit</v>
          </cell>
        </row>
        <row r="185">
          <cell r="I185" t="str">
            <v>Credit</v>
          </cell>
        </row>
        <row r="186">
          <cell r="I186" t="str">
            <v>Cash</v>
          </cell>
        </row>
        <row r="187">
          <cell r="I187" t="str">
            <v>Cash</v>
          </cell>
        </row>
        <row r="188">
          <cell r="I188" t="str">
            <v>Cash</v>
          </cell>
        </row>
        <row r="189">
          <cell r="I189" t="str">
            <v>Cash</v>
          </cell>
        </row>
        <row r="190">
          <cell r="I190" t="str">
            <v>Credit</v>
          </cell>
        </row>
        <row r="191">
          <cell r="I191" t="str">
            <v>Credit</v>
          </cell>
        </row>
        <row r="192">
          <cell r="I192" t="str">
            <v>Cash</v>
          </cell>
        </row>
        <row r="193">
          <cell r="I193" t="str">
            <v>Cash</v>
          </cell>
        </row>
        <row r="194">
          <cell r="I194" t="str">
            <v>Credit</v>
          </cell>
        </row>
        <row r="195">
          <cell r="I195" t="str">
            <v>Cash</v>
          </cell>
        </row>
        <row r="196">
          <cell r="I196" t="str">
            <v>Credit</v>
          </cell>
        </row>
        <row r="197">
          <cell r="I197" t="str">
            <v>Credit</v>
          </cell>
        </row>
        <row r="198">
          <cell r="I198" t="str">
            <v>Credit</v>
          </cell>
        </row>
        <row r="199">
          <cell r="I199" t="str">
            <v>Cash</v>
          </cell>
        </row>
        <row r="200">
          <cell r="I200" t="str">
            <v>Cash</v>
          </cell>
        </row>
        <row r="201">
          <cell r="I201" t="str">
            <v>Cash</v>
          </cell>
        </row>
        <row r="202">
          <cell r="I202" t="str">
            <v>Credit</v>
          </cell>
        </row>
        <row r="203">
          <cell r="I203" t="str">
            <v>Cash</v>
          </cell>
        </row>
        <row r="204">
          <cell r="I204" t="str">
            <v>Cash</v>
          </cell>
        </row>
        <row r="205">
          <cell r="I205" t="str">
            <v>Cash</v>
          </cell>
        </row>
        <row r="206">
          <cell r="I206" t="str">
            <v>Cash</v>
          </cell>
        </row>
        <row r="207">
          <cell r="I207" t="str">
            <v>Cash</v>
          </cell>
        </row>
        <row r="208">
          <cell r="I208" t="str">
            <v>Cash</v>
          </cell>
        </row>
        <row r="209">
          <cell r="I209" t="str">
            <v>Cash</v>
          </cell>
        </row>
        <row r="210">
          <cell r="I210" t="str">
            <v>Cash</v>
          </cell>
        </row>
        <row r="211">
          <cell r="I211" t="str">
            <v>Cash</v>
          </cell>
        </row>
        <row r="212">
          <cell r="I212" t="str">
            <v>Credit</v>
          </cell>
        </row>
        <row r="213">
          <cell r="I213" t="str">
            <v>Credit</v>
          </cell>
        </row>
        <row r="214">
          <cell r="I214" t="str">
            <v>Credit</v>
          </cell>
        </row>
        <row r="215">
          <cell r="I215" t="str">
            <v>Credit</v>
          </cell>
        </row>
        <row r="216">
          <cell r="I216" t="str">
            <v>Cash</v>
          </cell>
        </row>
        <row r="217">
          <cell r="I217" t="str">
            <v>Cash</v>
          </cell>
        </row>
        <row r="218">
          <cell r="I218" t="str">
            <v>Cash</v>
          </cell>
        </row>
        <row r="219">
          <cell r="I219" t="str">
            <v>Cash</v>
          </cell>
        </row>
        <row r="220">
          <cell r="I220" t="str">
            <v>Cash</v>
          </cell>
        </row>
        <row r="221">
          <cell r="I221" t="str">
            <v>Cash</v>
          </cell>
        </row>
        <row r="222">
          <cell r="I222" t="str">
            <v>Credit</v>
          </cell>
        </row>
        <row r="223">
          <cell r="I223" t="str">
            <v>Credit</v>
          </cell>
        </row>
        <row r="224">
          <cell r="I224" t="str">
            <v>Credit</v>
          </cell>
        </row>
        <row r="225">
          <cell r="I225" t="str">
            <v>Credit</v>
          </cell>
        </row>
        <row r="226">
          <cell r="I226" t="str">
            <v>Cash</v>
          </cell>
        </row>
        <row r="227">
          <cell r="I227" t="str">
            <v>Cash</v>
          </cell>
        </row>
        <row r="228">
          <cell r="I228" t="str">
            <v>Cash</v>
          </cell>
        </row>
        <row r="229">
          <cell r="I229" t="str">
            <v>Cash</v>
          </cell>
        </row>
        <row r="230">
          <cell r="I230" t="str">
            <v>Credit</v>
          </cell>
        </row>
        <row r="231">
          <cell r="I231" t="str">
            <v>Cash</v>
          </cell>
        </row>
        <row r="232">
          <cell r="I232" t="str">
            <v>Cash</v>
          </cell>
        </row>
        <row r="233">
          <cell r="I233" t="str">
            <v>Credit</v>
          </cell>
        </row>
        <row r="234">
          <cell r="I234" t="str">
            <v>Credit</v>
          </cell>
        </row>
        <row r="235">
          <cell r="I235" t="str">
            <v>Cash</v>
          </cell>
        </row>
        <row r="236">
          <cell r="I236" t="str">
            <v>Cash</v>
          </cell>
        </row>
        <row r="237">
          <cell r="I237" t="str">
            <v>Credit</v>
          </cell>
        </row>
        <row r="238">
          <cell r="I238" t="str">
            <v>Credit</v>
          </cell>
        </row>
        <row r="239">
          <cell r="I239" t="str">
            <v>Credit</v>
          </cell>
        </row>
        <row r="240">
          <cell r="I240" t="str">
            <v>Cash</v>
          </cell>
        </row>
        <row r="241">
          <cell r="I241" t="str">
            <v>Credit</v>
          </cell>
        </row>
        <row r="242">
          <cell r="I242" t="str">
            <v>Cash</v>
          </cell>
        </row>
        <row r="243">
          <cell r="I243" t="str">
            <v>Cash</v>
          </cell>
        </row>
        <row r="244">
          <cell r="I244" t="str">
            <v>Credit</v>
          </cell>
        </row>
        <row r="245">
          <cell r="I245" t="str">
            <v>Cash</v>
          </cell>
        </row>
        <row r="246">
          <cell r="I246" t="str">
            <v>Credit</v>
          </cell>
        </row>
        <row r="247">
          <cell r="I247" t="str">
            <v>Cash</v>
          </cell>
        </row>
        <row r="248">
          <cell r="I248" t="str">
            <v>Cash</v>
          </cell>
        </row>
        <row r="249">
          <cell r="I249" t="str">
            <v>Cash</v>
          </cell>
        </row>
        <row r="250">
          <cell r="I250" t="str">
            <v>Cash</v>
          </cell>
        </row>
        <row r="251">
          <cell r="I251" t="str">
            <v>Cash</v>
          </cell>
        </row>
        <row r="252">
          <cell r="I252" t="str">
            <v>Credit</v>
          </cell>
        </row>
        <row r="253">
          <cell r="I253" t="str">
            <v>Credit</v>
          </cell>
        </row>
        <row r="254">
          <cell r="I254" t="str">
            <v>Cash</v>
          </cell>
        </row>
        <row r="255">
          <cell r="I255" t="str">
            <v>Cash</v>
          </cell>
        </row>
        <row r="256">
          <cell r="I256" t="str">
            <v>Credit</v>
          </cell>
        </row>
        <row r="257">
          <cell r="I257" t="str">
            <v>Credit</v>
          </cell>
        </row>
        <row r="258">
          <cell r="I258" t="str">
            <v>Cash</v>
          </cell>
        </row>
        <row r="259">
          <cell r="I259" t="str">
            <v>Cash</v>
          </cell>
        </row>
        <row r="260">
          <cell r="I260" t="str">
            <v>Credit</v>
          </cell>
        </row>
        <row r="261">
          <cell r="I261" t="str">
            <v>Cash</v>
          </cell>
        </row>
        <row r="262">
          <cell r="I262" t="str">
            <v>Cash</v>
          </cell>
        </row>
        <row r="263">
          <cell r="I263" t="str">
            <v>Credit</v>
          </cell>
        </row>
        <row r="264">
          <cell r="I264" t="str">
            <v>Credit</v>
          </cell>
        </row>
        <row r="265">
          <cell r="I265" t="str">
            <v>Credit</v>
          </cell>
        </row>
        <row r="266">
          <cell r="I266" t="str">
            <v>Cash</v>
          </cell>
        </row>
        <row r="267">
          <cell r="I267" t="str">
            <v>Cash</v>
          </cell>
        </row>
        <row r="268">
          <cell r="I268" t="str">
            <v>Cash</v>
          </cell>
        </row>
        <row r="269">
          <cell r="I269" t="str">
            <v>Cash</v>
          </cell>
        </row>
        <row r="270">
          <cell r="I270" t="str">
            <v>Cash</v>
          </cell>
        </row>
        <row r="271">
          <cell r="I271" t="str">
            <v>Cash</v>
          </cell>
        </row>
        <row r="272">
          <cell r="I272" t="str">
            <v>Credit</v>
          </cell>
        </row>
        <row r="273">
          <cell r="I273" t="str">
            <v>Credit</v>
          </cell>
        </row>
        <row r="274">
          <cell r="I274" t="str">
            <v>Credit</v>
          </cell>
        </row>
        <row r="275">
          <cell r="I275" t="str">
            <v>Cash</v>
          </cell>
        </row>
        <row r="276">
          <cell r="I276" t="str">
            <v>Cash</v>
          </cell>
        </row>
        <row r="277">
          <cell r="I277" t="str">
            <v>Credit</v>
          </cell>
        </row>
        <row r="278">
          <cell r="I278" t="str">
            <v>Cash</v>
          </cell>
        </row>
        <row r="279">
          <cell r="I279" t="str">
            <v>Cash</v>
          </cell>
        </row>
        <row r="280">
          <cell r="I280" t="str">
            <v>Credit</v>
          </cell>
        </row>
        <row r="281">
          <cell r="I281" t="str">
            <v>Credit</v>
          </cell>
        </row>
        <row r="282">
          <cell r="I282" t="str">
            <v>Cash</v>
          </cell>
        </row>
        <row r="283">
          <cell r="I283" t="str">
            <v>Cash</v>
          </cell>
        </row>
        <row r="284">
          <cell r="I284" t="str">
            <v>Credit</v>
          </cell>
        </row>
        <row r="285">
          <cell r="I285" t="str">
            <v>Credit</v>
          </cell>
        </row>
        <row r="286">
          <cell r="I286" t="str">
            <v>Credit</v>
          </cell>
        </row>
        <row r="287">
          <cell r="I287" t="str">
            <v>Cash</v>
          </cell>
        </row>
        <row r="288">
          <cell r="I288" t="str">
            <v>Cash</v>
          </cell>
        </row>
        <row r="289">
          <cell r="I289" t="str">
            <v>Credit</v>
          </cell>
        </row>
        <row r="290">
          <cell r="I290" t="str">
            <v>Credit</v>
          </cell>
        </row>
        <row r="291">
          <cell r="I291" t="str">
            <v>Cash</v>
          </cell>
        </row>
        <row r="292">
          <cell r="I292" t="str">
            <v>Credit</v>
          </cell>
        </row>
        <row r="293">
          <cell r="I293" t="str">
            <v>Credit</v>
          </cell>
        </row>
        <row r="294">
          <cell r="I294" t="str">
            <v>Credit</v>
          </cell>
        </row>
        <row r="295">
          <cell r="I295" t="str">
            <v>Cash</v>
          </cell>
        </row>
        <row r="296">
          <cell r="I296" t="str">
            <v>Cash</v>
          </cell>
        </row>
        <row r="297">
          <cell r="I297" t="str">
            <v>Credit</v>
          </cell>
        </row>
        <row r="298">
          <cell r="I298" t="str">
            <v>Credit</v>
          </cell>
        </row>
        <row r="299">
          <cell r="I299" t="str">
            <v>Credit</v>
          </cell>
        </row>
        <row r="300">
          <cell r="I300" t="str">
            <v>Cash</v>
          </cell>
        </row>
        <row r="301">
          <cell r="I301" t="str">
            <v>Credit</v>
          </cell>
        </row>
        <row r="302">
          <cell r="I302" t="str">
            <v>Cash</v>
          </cell>
        </row>
        <row r="303">
          <cell r="I303" t="str">
            <v>Cash</v>
          </cell>
        </row>
        <row r="304">
          <cell r="I304" t="str">
            <v>Credit</v>
          </cell>
        </row>
        <row r="305">
          <cell r="I305" t="str">
            <v>Credit</v>
          </cell>
        </row>
        <row r="306">
          <cell r="I306" t="str">
            <v>Cash</v>
          </cell>
        </row>
        <row r="307">
          <cell r="I307" t="str">
            <v>Cash</v>
          </cell>
        </row>
        <row r="308">
          <cell r="I308" t="str">
            <v>Cash</v>
          </cell>
        </row>
        <row r="309">
          <cell r="I309" t="str">
            <v>Cash</v>
          </cell>
        </row>
        <row r="310">
          <cell r="I310" t="str">
            <v>Cash</v>
          </cell>
        </row>
        <row r="311">
          <cell r="I311" t="str">
            <v>Credit</v>
          </cell>
        </row>
        <row r="312">
          <cell r="I312" t="str">
            <v>Credit</v>
          </cell>
        </row>
        <row r="313">
          <cell r="I313" t="str">
            <v>Cash</v>
          </cell>
        </row>
        <row r="314">
          <cell r="I314" t="str">
            <v>Credit</v>
          </cell>
        </row>
        <row r="315">
          <cell r="I315" t="str">
            <v>Cash</v>
          </cell>
        </row>
        <row r="316">
          <cell r="I316" t="str">
            <v>Cash</v>
          </cell>
        </row>
        <row r="317">
          <cell r="I317" t="str">
            <v>Cash</v>
          </cell>
        </row>
        <row r="318">
          <cell r="I318" t="str">
            <v>Credit</v>
          </cell>
        </row>
        <row r="319">
          <cell r="I319" t="str">
            <v>Cash</v>
          </cell>
        </row>
        <row r="320">
          <cell r="I320" t="str">
            <v>Credit</v>
          </cell>
        </row>
        <row r="321">
          <cell r="I321" t="str">
            <v>Cash</v>
          </cell>
        </row>
        <row r="322">
          <cell r="I322" t="str">
            <v>Credit</v>
          </cell>
        </row>
        <row r="323">
          <cell r="I323" t="str">
            <v>Cash</v>
          </cell>
        </row>
        <row r="324">
          <cell r="I324" t="str">
            <v>Credit</v>
          </cell>
        </row>
        <row r="325">
          <cell r="I325" t="str">
            <v>Cash</v>
          </cell>
        </row>
        <row r="326">
          <cell r="I326" t="str">
            <v>Cash</v>
          </cell>
        </row>
        <row r="327">
          <cell r="I327" t="str">
            <v>Cash</v>
          </cell>
        </row>
        <row r="328">
          <cell r="I328" t="str">
            <v>Cash</v>
          </cell>
        </row>
        <row r="329">
          <cell r="I329" t="str">
            <v>Cash</v>
          </cell>
        </row>
        <row r="330">
          <cell r="I330" t="str">
            <v>Cash</v>
          </cell>
        </row>
        <row r="331">
          <cell r="I331" t="str">
            <v>Credit</v>
          </cell>
        </row>
        <row r="332">
          <cell r="I332" t="str">
            <v>Cash</v>
          </cell>
        </row>
        <row r="333">
          <cell r="I333" t="str">
            <v>Cash</v>
          </cell>
        </row>
        <row r="334">
          <cell r="I334" t="str">
            <v>Cash</v>
          </cell>
        </row>
        <row r="335">
          <cell r="I335" t="str">
            <v>Cash</v>
          </cell>
        </row>
        <row r="336">
          <cell r="I336" t="str">
            <v>Cash</v>
          </cell>
        </row>
        <row r="337">
          <cell r="I337" t="str">
            <v>Credit</v>
          </cell>
        </row>
        <row r="338">
          <cell r="I338" t="str">
            <v>Cash</v>
          </cell>
        </row>
        <row r="339">
          <cell r="I339" t="str">
            <v>Credit</v>
          </cell>
        </row>
        <row r="340">
          <cell r="I340" t="str">
            <v>Credit</v>
          </cell>
        </row>
        <row r="341">
          <cell r="I341" t="str">
            <v>Cash</v>
          </cell>
        </row>
        <row r="342">
          <cell r="I342" t="str">
            <v>Cash</v>
          </cell>
        </row>
        <row r="343">
          <cell r="I343" t="str">
            <v>Credit</v>
          </cell>
        </row>
        <row r="344">
          <cell r="I344" t="str">
            <v>Credit</v>
          </cell>
        </row>
        <row r="345">
          <cell r="I345" t="str">
            <v>Cash</v>
          </cell>
        </row>
        <row r="346">
          <cell r="I346" t="str">
            <v>Cash</v>
          </cell>
        </row>
        <row r="347">
          <cell r="I347" t="str">
            <v>Cash</v>
          </cell>
        </row>
        <row r="348">
          <cell r="I348" t="str">
            <v>Cash</v>
          </cell>
        </row>
        <row r="349">
          <cell r="I349" t="str">
            <v>Credit</v>
          </cell>
        </row>
        <row r="350">
          <cell r="I350" t="str">
            <v>Credit</v>
          </cell>
        </row>
        <row r="351">
          <cell r="I351" t="str">
            <v>Credit</v>
          </cell>
        </row>
        <row r="352">
          <cell r="I352" t="str">
            <v>Cash</v>
          </cell>
        </row>
        <row r="353">
          <cell r="I353" t="str">
            <v>Cash</v>
          </cell>
        </row>
        <row r="354">
          <cell r="I354" t="str">
            <v>Credit</v>
          </cell>
        </row>
        <row r="355">
          <cell r="I355" t="str">
            <v>Credit</v>
          </cell>
        </row>
        <row r="356">
          <cell r="I356" t="str">
            <v>Cash</v>
          </cell>
        </row>
        <row r="357">
          <cell r="I357" t="str">
            <v>Cash</v>
          </cell>
        </row>
        <row r="358">
          <cell r="I358" t="str">
            <v>Credit</v>
          </cell>
        </row>
        <row r="359">
          <cell r="I359" t="str">
            <v>Credit</v>
          </cell>
        </row>
        <row r="360">
          <cell r="I360" t="str">
            <v>Credit</v>
          </cell>
        </row>
        <row r="361">
          <cell r="I361" t="str">
            <v>Credit</v>
          </cell>
        </row>
        <row r="362">
          <cell r="I362" t="str">
            <v>Credit</v>
          </cell>
        </row>
        <row r="363">
          <cell r="I363" t="str">
            <v>Credit</v>
          </cell>
        </row>
        <row r="364">
          <cell r="I364" t="str">
            <v>Credit</v>
          </cell>
        </row>
        <row r="365">
          <cell r="I365" t="str">
            <v>Credit</v>
          </cell>
        </row>
        <row r="366">
          <cell r="I366" t="str">
            <v>Cash</v>
          </cell>
        </row>
        <row r="367">
          <cell r="I367" t="str">
            <v>Cash</v>
          </cell>
        </row>
        <row r="368">
          <cell r="I368" t="str">
            <v>Cash</v>
          </cell>
        </row>
        <row r="369">
          <cell r="I369" t="str">
            <v>Cash</v>
          </cell>
        </row>
        <row r="370">
          <cell r="I370" t="str">
            <v>Credit</v>
          </cell>
        </row>
        <row r="371">
          <cell r="I371" t="str">
            <v>Credit</v>
          </cell>
        </row>
        <row r="372">
          <cell r="I372" t="str">
            <v>Cash</v>
          </cell>
        </row>
        <row r="373">
          <cell r="I373" t="str">
            <v>Cash</v>
          </cell>
        </row>
        <row r="374">
          <cell r="I374" t="str">
            <v>Credit</v>
          </cell>
        </row>
        <row r="375">
          <cell r="I375" t="str">
            <v>Credit</v>
          </cell>
        </row>
        <row r="376">
          <cell r="I376" t="str">
            <v>Cash</v>
          </cell>
        </row>
        <row r="377">
          <cell r="I377" t="str">
            <v>Cash</v>
          </cell>
        </row>
        <row r="378">
          <cell r="I378" t="str">
            <v>Credit</v>
          </cell>
        </row>
        <row r="379">
          <cell r="I379" t="str">
            <v>Credit</v>
          </cell>
        </row>
        <row r="380">
          <cell r="I380" t="str">
            <v>Cash</v>
          </cell>
        </row>
        <row r="381">
          <cell r="I381" t="str">
            <v>Cash</v>
          </cell>
        </row>
        <row r="382">
          <cell r="I382" t="str">
            <v>Credit</v>
          </cell>
        </row>
        <row r="383">
          <cell r="I383" t="str">
            <v>Cash</v>
          </cell>
        </row>
        <row r="384">
          <cell r="I384" t="str">
            <v>Credit</v>
          </cell>
        </row>
        <row r="385">
          <cell r="I385" t="str">
            <v>Cash</v>
          </cell>
        </row>
        <row r="386">
          <cell r="I386" t="str">
            <v>Cash</v>
          </cell>
        </row>
        <row r="387">
          <cell r="I387" t="str">
            <v>Cash</v>
          </cell>
        </row>
        <row r="388">
          <cell r="I388" t="str">
            <v>Cash</v>
          </cell>
        </row>
        <row r="389">
          <cell r="I389" t="str">
            <v>Credit</v>
          </cell>
        </row>
        <row r="390">
          <cell r="I390" t="str">
            <v>Credit</v>
          </cell>
        </row>
        <row r="391">
          <cell r="I391" t="str">
            <v>Credit</v>
          </cell>
        </row>
        <row r="392">
          <cell r="I392" t="str">
            <v>Cash</v>
          </cell>
        </row>
        <row r="393">
          <cell r="I393" t="str">
            <v>Cash</v>
          </cell>
        </row>
        <row r="394">
          <cell r="I394" t="str">
            <v>Cash</v>
          </cell>
        </row>
        <row r="395">
          <cell r="I395" t="str">
            <v>Credit</v>
          </cell>
        </row>
        <row r="396">
          <cell r="I396" t="str">
            <v>Cash</v>
          </cell>
        </row>
        <row r="397">
          <cell r="I397" t="str">
            <v>Credit</v>
          </cell>
        </row>
        <row r="398">
          <cell r="I398" t="str">
            <v>Credit</v>
          </cell>
        </row>
        <row r="399">
          <cell r="I399" t="str">
            <v>Cash</v>
          </cell>
        </row>
        <row r="400">
          <cell r="I400" t="str">
            <v>Cash</v>
          </cell>
        </row>
        <row r="401">
          <cell r="I401" t="str">
            <v>Cash</v>
          </cell>
        </row>
        <row r="402">
          <cell r="I402" t="str">
            <v>Cash</v>
          </cell>
        </row>
        <row r="403">
          <cell r="I403" t="str">
            <v>Credit</v>
          </cell>
        </row>
        <row r="404">
          <cell r="I404" t="str">
            <v>Cash</v>
          </cell>
        </row>
        <row r="405">
          <cell r="I405" t="str">
            <v>Cash</v>
          </cell>
        </row>
        <row r="406">
          <cell r="I406" t="str">
            <v>Credit</v>
          </cell>
        </row>
        <row r="407">
          <cell r="I407" t="str">
            <v>Credit</v>
          </cell>
        </row>
        <row r="408">
          <cell r="I408" t="str">
            <v>Credit</v>
          </cell>
        </row>
        <row r="409">
          <cell r="I409" t="str">
            <v>Credit</v>
          </cell>
        </row>
        <row r="410">
          <cell r="I410" t="str">
            <v>Credit</v>
          </cell>
        </row>
        <row r="411">
          <cell r="I411" t="str">
            <v>Cash</v>
          </cell>
        </row>
        <row r="412">
          <cell r="I412" t="str">
            <v>Credit</v>
          </cell>
        </row>
        <row r="413">
          <cell r="I413" t="str">
            <v>Credit</v>
          </cell>
        </row>
        <row r="414">
          <cell r="I414" t="str">
            <v>Credit</v>
          </cell>
        </row>
        <row r="415">
          <cell r="I415" t="str">
            <v>Cash</v>
          </cell>
        </row>
        <row r="416">
          <cell r="I416" t="str">
            <v>Cash</v>
          </cell>
        </row>
        <row r="417">
          <cell r="I417" t="str">
            <v>Credit</v>
          </cell>
        </row>
        <row r="418">
          <cell r="I418" t="str">
            <v>Cash</v>
          </cell>
        </row>
        <row r="419">
          <cell r="I419" t="str">
            <v>Cash</v>
          </cell>
        </row>
        <row r="420">
          <cell r="I420" t="str">
            <v>Cash</v>
          </cell>
        </row>
        <row r="421">
          <cell r="I421" t="str">
            <v>Credit</v>
          </cell>
        </row>
        <row r="422">
          <cell r="I422" t="str">
            <v>Cash</v>
          </cell>
        </row>
        <row r="423">
          <cell r="I423" t="str">
            <v>Cash</v>
          </cell>
        </row>
        <row r="424">
          <cell r="I424" t="str">
            <v>Cash</v>
          </cell>
        </row>
        <row r="425">
          <cell r="I425" t="str">
            <v>Cash</v>
          </cell>
        </row>
        <row r="426">
          <cell r="I426" t="str">
            <v>Credit</v>
          </cell>
        </row>
        <row r="427">
          <cell r="I427" t="str">
            <v>Cash</v>
          </cell>
        </row>
        <row r="428">
          <cell r="I428" t="str">
            <v>Cash</v>
          </cell>
        </row>
        <row r="429">
          <cell r="I429" t="str">
            <v>Cash</v>
          </cell>
        </row>
        <row r="430">
          <cell r="I430" t="str">
            <v>Cash</v>
          </cell>
        </row>
        <row r="431">
          <cell r="I431" t="str">
            <v>Credit</v>
          </cell>
        </row>
        <row r="432">
          <cell r="I432" t="str">
            <v>Credit</v>
          </cell>
        </row>
        <row r="433">
          <cell r="I433" t="str">
            <v>Credit</v>
          </cell>
        </row>
        <row r="434">
          <cell r="I434" t="str">
            <v>Cash</v>
          </cell>
        </row>
        <row r="435">
          <cell r="I435" t="str">
            <v>Credit</v>
          </cell>
        </row>
        <row r="436">
          <cell r="I436" t="str">
            <v>Cash</v>
          </cell>
        </row>
        <row r="437">
          <cell r="I437" t="str">
            <v>Credit</v>
          </cell>
        </row>
        <row r="438">
          <cell r="I438" t="str">
            <v>Credit</v>
          </cell>
        </row>
        <row r="439">
          <cell r="I439" t="str">
            <v>Cash</v>
          </cell>
        </row>
        <row r="440">
          <cell r="I440" t="str">
            <v>Credit</v>
          </cell>
        </row>
        <row r="441">
          <cell r="I441" t="str">
            <v>Cash</v>
          </cell>
        </row>
        <row r="442">
          <cell r="I442" t="str">
            <v>Credit</v>
          </cell>
        </row>
        <row r="443">
          <cell r="I443" t="str">
            <v>Credit</v>
          </cell>
        </row>
        <row r="444">
          <cell r="I444" t="str">
            <v>Cash</v>
          </cell>
        </row>
        <row r="445">
          <cell r="I445" t="str">
            <v>Credit</v>
          </cell>
        </row>
        <row r="446">
          <cell r="I446" t="str">
            <v>Credit</v>
          </cell>
        </row>
        <row r="447">
          <cell r="I447" t="str">
            <v>Credit</v>
          </cell>
        </row>
        <row r="448">
          <cell r="I448" t="str">
            <v>Cash</v>
          </cell>
        </row>
        <row r="449">
          <cell r="I449" t="str">
            <v>Credit</v>
          </cell>
        </row>
        <row r="450">
          <cell r="I450" t="str">
            <v>Cash</v>
          </cell>
        </row>
        <row r="451">
          <cell r="I451" t="str">
            <v>Cash</v>
          </cell>
        </row>
        <row r="452">
          <cell r="I452" t="str">
            <v>Cash</v>
          </cell>
        </row>
        <row r="453">
          <cell r="I453" t="str">
            <v>Credit</v>
          </cell>
        </row>
        <row r="454">
          <cell r="I454" t="str">
            <v>Cash</v>
          </cell>
        </row>
        <row r="455">
          <cell r="I455" t="str">
            <v>Credit</v>
          </cell>
        </row>
        <row r="456">
          <cell r="I456" t="str">
            <v>Cash</v>
          </cell>
        </row>
        <row r="457">
          <cell r="I457" t="str">
            <v>Cash</v>
          </cell>
        </row>
        <row r="458">
          <cell r="I458" t="str">
            <v>Cash</v>
          </cell>
        </row>
        <row r="459">
          <cell r="I459" t="str">
            <v>Cash</v>
          </cell>
        </row>
        <row r="460">
          <cell r="I460" t="str">
            <v>Cash</v>
          </cell>
        </row>
        <row r="461">
          <cell r="I461" t="str">
            <v>Cash</v>
          </cell>
        </row>
        <row r="462">
          <cell r="I462" t="str">
            <v>Credit</v>
          </cell>
        </row>
        <row r="463">
          <cell r="I463" t="str">
            <v>Cash</v>
          </cell>
        </row>
        <row r="464">
          <cell r="I464" t="str">
            <v>Cash</v>
          </cell>
        </row>
        <row r="465">
          <cell r="I465" t="str">
            <v>Cash</v>
          </cell>
        </row>
        <row r="466">
          <cell r="I466" t="str">
            <v>Credit</v>
          </cell>
        </row>
        <row r="467">
          <cell r="I467" t="str">
            <v>Credit</v>
          </cell>
        </row>
        <row r="468">
          <cell r="I468" t="str">
            <v>Cash</v>
          </cell>
        </row>
        <row r="469">
          <cell r="I469" t="str">
            <v>Credit</v>
          </cell>
        </row>
        <row r="470">
          <cell r="I470" t="str">
            <v>Cash</v>
          </cell>
        </row>
        <row r="471">
          <cell r="I471" t="str">
            <v>Cash</v>
          </cell>
        </row>
        <row r="472">
          <cell r="I472" t="str">
            <v>Cash</v>
          </cell>
        </row>
        <row r="473">
          <cell r="I473" t="str">
            <v>Credit</v>
          </cell>
        </row>
        <row r="474">
          <cell r="I474" t="str">
            <v>Cash</v>
          </cell>
        </row>
        <row r="475">
          <cell r="I475" t="str">
            <v>Credit</v>
          </cell>
        </row>
        <row r="476">
          <cell r="I476" t="str">
            <v>Credit</v>
          </cell>
        </row>
        <row r="477">
          <cell r="I477" t="str">
            <v>Cash</v>
          </cell>
        </row>
        <row r="478">
          <cell r="I478" t="str">
            <v>Cash</v>
          </cell>
        </row>
        <row r="479">
          <cell r="I479" t="str">
            <v>Cash</v>
          </cell>
        </row>
        <row r="480">
          <cell r="I480" t="str">
            <v>Cash</v>
          </cell>
        </row>
        <row r="481">
          <cell r="I481" t="str">
            <v>Credit</v>
          </cell>
        </row>
        <row r="482">
          <cell r="I482" t="str">
            <v>Credit</v>
          </cell>
        </row>
        <row r="483">
          <cell r="I483" t="str">
            <v>Cash</v>
          </cell>
        </row>
        <row r="484">
          <cell r="I484" t="str">
            <v>Credit</v>
          </cell>
        </row>
        <row r="485">
          <cell r="I485" t="str">
            <v>Cash</v>
          </cell>
        </row>
        <row r="486">
          <cell r="I486" t="str">
            <v>Cash</v>
          </cell>
        </row>
        <row r="487">
          <cell r="I487" t="str">
            <v>Cash</v>
          </cell>
        </row>
        <row r="488">
          <cell r="I488" t="str">
            <v>Cash</v>
          </cell>
        </row>
        <row r="489">
          <cell r="I489" t="str">
            <v>Credit</v>
          </cell>
        </row>
        <row r="490">
          <cell r="I490" t="str">
            <v>Cash</v>
          </cell>
        </row>
        <row r="491">
          <cell r="I491" t="str">
            <v>Cash</v>
          </cell>
        </row>
        <row r="492">
          <cell r="I492" t="str">
            <v>Credit</v>
          </cell>
        </row>
        <row r="493">
          <cell r="I493" t="str">
            <v>Cash</v>
          </cell>
        </row>
        <row r="494">
          <cell r="I494" t="str">
            <v>Cash</v>
          </cell>
        </row>
        <row r="495">
          <cell r="I495" t="str">
            <v>Credit</v>
          </cell>
        </row>
        <row r="496">
          <cell r="I496" t="str">
            <v>Cash</v>
          </cell>
        </row>
        <row r="497">
          <cell r="I497" t="str">
            <v>Cash</v>
          </cell>
        </row>
        <row r="498">
          <cell r="I498" t="str">
            <v>Credit</v>
          </cell>
        </row>
        <row r="499">
          <cell r="I499" t="str">
            <v>Credit</v>
          </cell>
        </row>
        <row r="500">
          <cell r="I500" t="str">
            <v>Credit</v>
          </cell>
        </row>
        <row r="501">
          <cell r="I501" t="str">
            <v>Cash</v>
          </cell>
        </row>
        <row r="502">
          <cell r="I502" t="str">
            <v>Cash</v>
          </cell>
        </row>
        <row r="503">
          <cell r="I503" t="str">
            <v>Cash</v>
          </cell>
        </row>
        <row r="504">
          <cell r="I504" t="str">
            <v>Credit</v>
          </cell>
        </row>
        <row r="505">
          <cell r="I505" t="str">
            <v>Cash</v>
          </cell>
        </row>
        <row r="506">
          <cell r="I506" t="str">
            <v>Credit</v>
          </cell>
        </row>
        <row r="507">
          <cell r="I507" t="str">
            <v>Cash</v>
          </cell>
        </row>
        <row r="508">
          <cell r="I508" t="str">
            <v>Cash</v>
          </cell>
        </row>
        <row r="509">
          <cell r="I509" t="str">
            <v>Credit</v>
          </cell>
        </row>
        <row r="510">
          <cell r="I510" t="str">
            <v>Credit</v>
          </cell>
        </row>
        <row r="511">
          <cell r="I511" t="str">
            <v>Credit</v>
          </cell>
        </row>
        <row r="512">
          <cell r="I512" t="str">
            <v>Cash</v>
          </cell>
        </row>
        <row r="513">
          <cell r="I513" t="str">
            <v>Credit</v>
          </cell>
        </row>
        <row r="514">
          <cell r="I514" t="str">
            <v>Cash</v>
          </cell>
        </row>
        <row r="515">
          <cell r="I515" t="str">
            <v>Cash</v>
          </cell>
        </row>
        <row r="516">
          <cell r="I516" t="str">
            <v>Credit</v>
          </cell>
        </row>
        <row r="517">
          <cell r="I517" t="str">
            <v>Cash</v>
          </cell>
        </row>
        <row r="518">
          <cell r="I518" t="str">
            <v>Credit</v>
          </cell>
        </row>
        <row r="519">
          <cell r="I519" t="str">
            <v>Credit</v>
          </cell>
        </row>
        <row r="520">
          <cell r="I520" t="str">
            <v>Cash</v>
          </cell>
        </row>
        <row r="521">
          <cell r="I521" t="str">
            <v>Credit</v>
          </cell>
        </row>
        <row r="522">
          <cell r="I522" t="str">
            <v>Cash</v>
          </cell>
        </row>
        <row r="523">
          <cell r="I523" t="str">
            <v>Cash</v>
          </cell>
        </row>
        <row r="524">
          <cell r="I524" t="str">
            <v>Cash</v>
          </cell>
        </row>
        <row r="525">
          <cell r="I525" t="str">
            <v>Cash</v>
          </cell>
        </row>
        <row r="526">
          <cell r="I526" t="str">
            <v>Cash</v>
          </cell>
        </row>
        <row r="527">
          <cell r="I527" t="str">
            <v>Cash</v>
          </cell>
        </row>
        <row r="528">
          <cell r="I528" t="str">
            <v>Credit</v>
          </cell>
        </row>
        <row r="529">
          <cell r="I529" t="str">
            <v>Credit</v>
          </cell>
        </row>
        <row r="530">
          <cell r="I530" t="str">
            <v>Cash</v>
          </cell>
        </row>
        <row r="531">
          <cell r="I531" t="str">
            <v>Cash</v>
          </cell>
        </row>
        <row r="532">
          <cell r="I532" t="str">
            <v>Cash</v>
          </cell>
        </row>
        <row r="533">
          <cell r="I533" t="str">
            <v>Credit</v>
          </cell>
        </row>
        <row r="534">
          <cell r="I534" t="str">
            <v>Credit</v>
          </cell>
        </row>
        <row r="535">
          <cell r="I535" t="str">
            <v>Credit</v>
          </cell>
        </row>
        <row r="536">
          <cell r="I536" t="str">
            <v>Cash</v>
          </cell>
        </row>
        <row r="537">
          <cell r="I537" t="str">
            <v>Credit</v>
          </cell>
        </row>
        <row r="538">
          <cell r="I538" t="str">
            <v>Credit</v>
          </cell>
        </row>
        <row r="539">
          <cell r="I539" t="str">
            <v>Credit</v>
          </cell>
        </row>
        <row r="540">
          <cell r="I540" t="str">
            <v>Cash</v>
          </cell>
        </row>
        <row r="541">
          <cell r="I541" t="str">
            <v>Cash</v>
          </cell>
        </row>
        <row r="542">
          <cell r="I542" t="str">
            <v>Credit</v>
          </cell>
        </row>
        <row r="543">
          <cell r="I543" t="str">
            <v>Cash</v>
          </cell>
        </row>
        <row r="544">
          <cell r="I544" t="str">
            <v>Cash</v>
          </cell>
        </row>
        <row r="545">
          <cell r="I545" t="str">
            <v>Cash</v>
          </cell>
        </row>
        <row r="546">
          <cell r="I546" t="str">
            <v>Cash</v>
          </cell>
        </row>
        <row r="547">
          <cell r="I547" t="str">
            <v>Credit</v>
          </cell>
        </row>
        <row r="548">
          <cell r="I548" t="str">
            <v>Credit</v>
          </cell>
        </row>
        <row r="549">
          <cell r="I549" t="str">
            <v>Cash</v>
          </cell>
        </row>
        <row r="550">
          <cell r="I550" t="str">
            <v>Credit</v>
          </cell>
        </row>
        <row r="551">
          <cell r="I551" t="str">
            <v>Cash</v>
          </cell>
        </row>
        <row r="552">
          <cell r="I552" t="str">
            <v>Credit</v>
          </cell>
        </row>
        <row r="553">
          <cell r="I553" t="str">
            <v>Credit</v>
          </cell>
        </row>
        <row r="554">
          <cell r="I554" t="str">
            <v>Credit</v>
          </cell>
        </row>
        <row r="555">
          <cell r="I555" t="str">
            <v>Credit</v>
          </cell>
        </row>
        <row r="556">
          <cell r="I556" t="str">
            <v>Cash</v>
          </cell>
        </row>
        <row r="557">
          <cell r="I557" t="str">
            <v>Cash</v>
          </cell>
        </row>
        <row r="558">
          <cell r="I558" t="str">
            <v>Cash</v>
          </cell>
        </row>
        <row r="559">
          <cell r="I559" t="str">
            <v>Cash</v>
          </cell>
        </row>
        <row r="560">
          <cell r="I560" t="str">
            <v>Cash</v>
          </cell>
        </row>
        <row r="561">
          <cell r="I561" t="str">
            <v>Credit</v>
          </cell>
        </row>
        <row r="562">
          <cell r="I562" t="str">
            <v>Credit</v>
          </cell>
        </row>
        <row r="563">
          <cell r="I563" t="str">
            <v>Cash</v>
          </cell>
        </row>
        <row r="564">
          <cell r="I564" t="str">
            <v>Cash</v>
          </cell>
        </row>
        <row r="565">
          <cell r="I565" t="str">
            <v>Credit</v>
          </cell>
        </row>
        <row r="566">
          <cell r="I566" t="str">
            <v>Credit</v>
          </cell>
        </row>
        <row r="567">
          <cell r="I567" t="str">
            <v>Credit</v>
          </cell>
        </row>
        <row r="568">
          <cell r="I568" t="str">
            <v>Cash</v>
          </cell>
        </row>
        <row r="569">
          <cell r="I569" t="str">
            <v>Cash</v>
          </cell>
        </row>
        <row r="570">
          <cell r="I570" t="str">
            <v>Credit</v>
          </cell>
        </row>
        <row r="571">
          <cell r="I571" t="str">
            <v>Credit</v>
          </cell>
        </row>
        <row r="572">
          <cell r="I572" t="str">
            <v>Cash</v>
          </cell>
        </row>
        <row r="573">
          <cell r="I573" t="str">
            <v>Credit</v>
          </cell>
        </row>
        <row r="574">
          <cell r="I574" t="str">
            <v>Credit</v>
          </cell>
        </row>
        <row r="575">
          <cell r="I575" t="str">
            <v>Credit</v>
          </cell>
        </row>
        <row r="576">
          <cell r="I576" t="str">
            <v>Cash</v>
          </cell>
        </row>
        <row r="577">
          <cell r="I577" t="str">
            <v>Cash</v>
          </cell>
        </row>
        <row r="578">
          <cell r="I578" t="str">
            <v>Credit</v>
          </cell>
        </row>
        <row r="579">
          <cell r="I579" t="str">
            <v>Cash</v>
          </cell>
        </row>
        <row r="580">
          <cell r="I580" t="str">
            <v>Cash</v>
          </cell>
        </row>
        <row r="581">
          <cell r="I581" t="str">
            <v>Cash</v>
          </cell>
        </row>
        <row r="582">
          <cell r="I582" t="str">
            <v>Cash</v>
          </cell>
        </row>
        <row r="583">
          <cell r="I583" t="str">
            <v>Cash</v>
          </cell>
        </row>
        <row r="584">
          <cell r="I584" t="str">
            <v>Credit</v>
          </cell>
        </row>
        <row r="585">
          <cell r="I585" t="str">
            <v>Cash</v>
          </cell>
        </row>
        <row r="586">
          <cell r="I586" t="str">
            <v>Credit</v>
          </cell>
        </row>
        <row r="587">
          <cell r="I587" t="str">
            <v>Cash</v>
          </cell>
        </row>
        <row r="588">
          <cell r="I588" t="str">
            <v>Cash</v>
          </cell>
        </row>
        <row r="589">
          <cell r="I589" t="str">
            <v>Cash</v>
          </cell>
        </row>
        <row r="590">
          <cell r="I590" t="str">
            <v>Cash</v>
          </cell>
        </row>
        <row r="591">
          <cell r="I591" t="str">
            <v>Cash</v>
          </cell>
        </row>
        <row r="592">
          <cell r="I592" t="str">
            <v>Cash</v>
          </cell>
        </row>
        <row r="593">
          <cell r="I593" t="str">
            <v>Cash</v>
          </cell>
        </row>
        <row r="594">
          <cell r="I594" t="str">
            <v>Cash</v>
          </cell>
        </row>
        <row r="595">
          <cell r="I595" t="str">
            <v>Cash</v>
          </cell>
        </row>
        <row r="596">
          <cell r="I596" t="str">
            <v>Cash</v>
          </cell>
        </row>
        <row r="597">
          <cell r="I597" t="str">
            <v>Cash</v>
          </cell>
        </row>
        <row r="598">
          <cell r="I598" t="str">
            <v>Cash</v>
          </cell>
        </row>
        <row r="599">
          <cell r="I599" t="str">
            <v>Credit</v>
          </cell>
        </row>
        <row r="600">
          <cell r="I600" t="str">
            <v>Credit</v>
          </cell>
        </row>
        <row r="601">
          <cell r="I601" t="str">
            <v>Cash</v>
          </cell>
        </row>
        <row r="602">
          <cell r="I602" t="str">
            <v>Cash</v>
          </cell>
        </row>
        <row r="603">
          <cell r="I603" t="str">
            <v>Credit</v>
          </cell>
        </row>
        <row r="604">
          <cell r="I604" t="str">
            <v>Credit</v>
          </cell>
        </row>
        <row r="605">
          <cell r="I605" t="str">
            <v>Credit</v>
          </cell>
        </row>
        <row r="606">
          <cell r="I606" t="str">
            <v>Credit</v>
          </cell>
        </row>
        <row r="607">
          <cell r="I607" t="str">
            <v>Cash</v>
          </cell>
        </row>
        <row r="608">
          <cell r="I608" t="str">
            <v>Cash</v>
          </cell>
        </row>
        <row r="609">
          <cell r="I609" t="str">
            <v>Cash</v>
          </cell>
        </row>
        <row r="610">
          <cell r="I610" t="str">
            <v>Cash</v>
          </cell>
        </row>
        <row r="611">
          <cell r="I611" t="str">
            <v>Credit</v>
          </cell>
        </row>
        <row r="612">
          <cell r="I612" t="str">
            <v>Cash</v>
          </cell>
        </row>
        <row r="613">
          <cell r="I613" t="str">
            <v>Credit</v>
          </cell>
        </row>
        <row r="614">
          <cell r="I614" t="str">
            <v>Credit</v>
          </cell>
        </row>
        <row r="615">
          <cell r="I615" t="str">
            <v>Credit</v>
          </cell>
        </row>
        <row r="616">
          <cell r="I616" t="str">
            <v>Cash</v>
          </cell>
        </row>
        <row r="617">
          <cell r="I617" t="str">
            <v>Credit</v>
          </cell>
        </row>
        <row r="618">
          <cell r="I618" t="str">
            <v>Credit</v>
          </cell>
        </row>
        <row r="619">
          <cell r="I619" t="str">
            <v>Cash</v>
          </cell>
        </row>
        <row r="620">
          <cell r="I620" t="str">
            <v>Credit</v>
          </cell>
        </row>
        <row r="621">
          <cell r="I621" t="str">
            <v>Credit</v>
          </cell>
        </row>
        <row r="622">
          <cell r="I622" t="str">
            <v>Credit</v>
          </cell>
        </row>
        <row r="623">
          <cell r="I623" t="str">
            <v>Cash</v>
          </cell>
        </row>
        <row r="624">
          <cell r="I624" t="str">
            <v>Credit</v>
          </cell>
        </row>
        <row r="625">
          <cell r="I625" t="str">
            <v>Cash</v>
          </cell>
        </row>
        <row r="626">
          <cell r="I626" t="str">
            <v>Cash</v>
          </cell>
        </row>
        <row r="627">
          <cell r="I627" t="str">
            <v>Cash</v>
          </cell>
        </row>
        <row r="628">
          <cell r="I628" t="str">
            <v>Cash</v>
          </cell>
        </row>
        <row r="629">
          <cell r="I629" t="str">
            <v>Credit</v>
          </cell>
        </row>
        <row r="630">
          <cell r="I630" t="str">
            <v>Cash</v>
          </cell>
        </row>
        <row r="631">
          <cell r="I631" t="str">
            <v>Cash</v>
          </cell>
        </row>
        <row r="632">
          <cell r="I632" t="str">
            <v>Credit</v>
          </cell>
        </row>
        <row r="633">
          <cell r="I633" t="str">
            <v>Credit</v>
          </cell>
        </row>
        <row r="634">
          <cell r="I634" t="str">
            <v>Cash</v>
          </cell>
        </row>
        <row r="635">
          <cell r="I635" t="str">
            <v>Cash</v>
          </cell>
        </row>
        <row r="636">
          <cell r="I636" t="str">
            <v>Credit</v>
          </cell>
        </row>
        <row r="637">
          <cell r="I637" t="str">
            <v>Credit</v>
          </cell>
        </row>
        <row r="638">
          <cell r="I638" t="str">
            <v>Cash</v>
          </cell>
        </row>
        <row r="639">
          <cell r="I639" t="str">
            <v>Cash</v>
          </cell>
        </row>
        <row r="640">
          <cell r="I640" t="str">
            <v>Credit</v>
          </cell>
        </row>
        <row r="641">
          <cell r="I641" t="str">
            <v>Credit</v>
          </cell>
        </row>
        <row r="642">
          <cell r="I642" t="str">
            <v>Credit</v>
          </cell>
        </row>
        <row r="643">
          <cell r="I643" t="str">
            <v>Credit</v>
          </cell>
        </row>
        <row r="644">
          <cell r="I644" t="str">
            <v>Cash</v>
          </cell>
        </row>
        <row r="645">
          <cell r="I645" t="str">
            <v>Credit</v>
          </cell>
        </row>
        <row r="646">
          <cell r="I646" t="str">
            <v>Cash</v>
          </cell>
        </row>
        <row r="647">
          <cell r="I647" t="str">
            <v>Cash</v>
          </cell>
        </row>
        <row r="648">
          <cell r="I648" t="str">
            <v>Cash</v>
          </cell>
        </row>
        <row r="649">
          <cell r="I649" t="str">
            <v>Credit</v>
          </cell>
        </row>
        <row r="650">
          <cell r="I650" t="str">
            <v>Cash</v>
          </cell>
        </row>
        <row r="651">
          <cell r="I651" t="str">
            <v>Cash</v>
          </cell>
        </row>
        <row r="652">
          <cell r="I652" t="str">
            <v>Credit</v>
          </cell>
        </row>
        <row r="653">
          <cell r="I653" t="str">
            <v>Credit</v>
          </cell>
        </row>
        <row r="654">
          <cell r="I654" t="str">
            <v>Cash</v>
          </cell>
        </row>
        <row r="655">
          <cell r="I655" t="str">
            <v>Credit</v>
          </cell>
        </row>
        <row r="656">
          <cell r="I656" t="str">
            <v>Credit</v>
          </cell>
        </row>
        <row r="657">
          <cell r="I657" t="str">
            <v>Credit</v>
          </cell>
        </row>
        <row r="658">
          <cell r="I658" t="str">
            <v>Cash</v>
          </cell>
        </row>
        <row r="659">
          <cell r="I659" t="str">
            <v>Credit</v>
          </cell>
        </row>
        <row r="660">
          <cell r="I660" t="str">
            <v>Cash</v>
          </cell>
        </row>
        <row r="661">
          <cell r="I661" t="str">
            <v>Credit</v>
          </cell>
        </row>
        <row r="662">
          <cell r="I662" t="str">
            <v>Credit</v>
          </cell>
        </row>
        <row r="663">
          <cell r="I663" t="str">
            <v>Credit</v>
          </cell>
        </row>
        <row r="664">
          <cell r="I664" t="str">
            <v>Cash</v>
          </cell>
        </row>
        <row r="665">
          <cell r="I665" t="str">
            <v>Credit</v>
          </cell>
        </row>
        <row r="666">
          <cell r="I666" t="str">
            <v>Credit</v>
          </cell>
        </row>
        <row r="667">
          <cell r="I667" t="str">
            <v>Credit</v>
          </cell>
        </row>
        <row r="668">
          <cell r="I668" t="str">
            <v>Credit</v>
          </cell>
        </row>
        <row r="669">
          <cell r="I669" t="str">
            <v>Cash</v>
          </cell>
        </row>
        <row r="670">
          <cell r="I670" t="str">
            <v>Cash</v>
          </cell>
        </row>
        <row r="671">
          <cell r="I671" t="str">
            <v>Credit</v>
          </cell>
        </row>
        <row r="672">
          <cell r="I672" t="str">
            <v>Credit</v>
          </cell>
        </row>
        <row r="673">
          <cell r="I673" t="str">
            <v>Cash</v>
          </cell>
        </row>
        <row r="674">
          <cell r="I674" t="str">
            <v>Cash</v>
          </cell>
        </row>
        <row r="675">
          <cell r="I675" t="str">
            <v>Cash</v>
          </cell>
        </row>
        <row r="676">
          <cell r="I676" t="str">
            <v>Credit</v>
          </cell>
        </row>
        <row r="677">
          <cell r="I677" t="str">
            <v>Cash</v>
          </cell>
        </row>
        <row r="678">
          <cell r="I678" t="str">
            <v>Cash</v>
          </cell>
        </row>
        <row r="679">
          <cell r="I679" t="str">
            <v>Cash</v>
          </cell>
        </row>
        <row r="680">
          <cell r="I680" t="str">
            <v>Credit</v>
          </cell>
        </row>
        <row r="681">
          <cell r="I681" t="str">
            <v>Cash</v>
          </cell>
        </row>
        <row r="682">
          <cell r="I682" t="str">
            <v>Credit</v>
          </cell>
        </row>
        <row r="683">
          <cell r="I683" t="str">
            <v>Credit</v>
          </cell>
        </row>
        <row r="684">
          <cell r="I684" t="str">
            <v>Credit</v>
          </cell>
        </row>
        <row r="685">
          <cell r="I685" t="str">
            <v>Credit</v>
          </cell>
        </row>
        <row r="686">
          <cell r="I686" t="str">
            <v>Credit</v>
          </cell>
        </row>
        <row r="687">
          <cell r="I687" t="str">
            <v>Cash</v>
          </cell>
        </row>
        <row r="688">
          <cell r="I688" t="str">
            <v>Cash</v>
          </cell>
        </row>
        <row r="689">
          <cell r="I689" t="str">
            <v>Cash</v>
          </cell>
        </row>
        <row r="690">
          <cell r="I690" t="str">
            <v>Cash</v>
          </cell>
        </row>
        <row r="691">
          <cell r="I691" t="str">
            <v>Cash</v>
          </cell>
        </row>
        <row r="692">
          <cell r="I692" t="str">
            <v>Credit</v>
          </cell>
        </row>
        <row r="693">
          <cell r="I693" t="str">
            <v>Credit</v>
          </cell>
        </row>
        <row r="694">
          <cell r="I694" t="str">
            <v>Cash</v>
          </cell>
        </row>
        <row r="695">
          <cell r="I695" t="str">
            <v>Credit</v>
          </cell>
        </row>
        <row r="696">
          <cell r="I696" t="str">
            <v>Credit</v>
          </cell>
        </row>
        <row r="697">
          <cell r="I697" t="str">
            <v>Credit</v>
          </cell>
        </row>
        <row r="698">
          <cell r="I698" t="str">
            <v>Cash</v>
          </cell>
        </row>
        <row r="699">
          <cell r="I699" t="str">
            <v>Credit</v>
          </cell>
        </row>
        <row r="700">
          <cell r="I700" t="str">
            <v>Cash</v>
          </cell>
        </row>
        <row r="701">
          <cell r="I701" t="str">
            <v>Credit</v>
          </cell>
        </row>
        <row r="702">
          <cell r="I702" t="str">
            <v>Credit</v>
          </cell>
        </row>
        <row r="703">
          <cell r="I703" t="str">
            <v>Cash</v>
          </cell>
        </row>
        <row r="704">
          <cell r="I704" t="str">
            <v>Credit</v>
          </cell>
        </row>
        <row r="705">
          <cell r="I705" t="str">
            <v>Credit</v>
          </cell>
        </row>
        <row r="706">
          <cell r="I706" t="str">
            <v>Cash</v>
          </cell>
        </row>
        <row r="707">
          <cell r="I707" t="str">
            <v>Cash</v>
          </cell>
        </row>
        <row r="708">
          <cell r="I708" t="str">
            <v>Cash</v>
          </cell>
        </row>
        <row r="709">
          <cell r="I709" t="str">
            <v>Credit</v>
          </cell>
        </row>
        <row r="710">
          <cell r="I710" t="str">
            <v>Credit</v>
          </cell>
        </row>
        <row r="711">
          <cell r="I711" t="str">
            <v>Cash</v>
          </cell>
        </row>
        <row r="712">
          <cell r="I712" t="str">
            <v>Cash</v>
          </cell>
        </row>
        <row r="713">
          <cell r="I713" t="str">
            <v>Cash</v>
          </cell>
        </row>
        <row r="714">
          <cell r="I714" t="str">
            <v>Cash</v>
          </cell>
        </row>
        <row r="715">
          <cell r="I715" t="str">
            <v>Cash</v>
          </cell>
        </row>
        <row r="716">
          <cell r="I716" t="str">
            <v>Credit</v>
          </cell>
        </row>
        <row r="717">
          <cell r="I717" t="str">
            <v>Cash</v>
          </cell>
        </row>
        <row r="718">
          <cell r="I718" t="str">
            <v>Cash</v>
          </cell>
        </row>
        <row r="719">
          <cell r="I719" t="str">
            <v>Cash</v>
          </cell>
        </row>
        <row r="720">
          <cell r="I720" t="str">
            <v>Credit</v>
          </cell>
        </row>
        <row r="721">
          <cell r="I721" t="str">
            <v>Cash</v>
          </cell>
        </row>
        <row r="722">
          <cell r="I722" t="str">
            <v>Credit</v>
          </cell>
        </row>
        <row r="723">
          <cell r="I723" t="str">
            <v>Cash</v>
          </cell>
        </row>
        <row r="724">
          <cell r="I724" t="str">
            <v>Credit</v>
          </cell>
        </row>
        <row r="725">
          <cell r="I725" t="str">
            <v>Cash</v>
          </cell>
        </row>
        <row r="726">
          <cell r="I726" t="str">
            <v>Credit</v>
          </cell>
        </row>
        <row r="727">
          <cell r="I727" t="str">
            <v>Cash</v>
          </cell>
        </row>
        <row r="728">
          <cell r="I728" t="str">
            <v>Credit</v>
          </cell>
        </row>
        <row r="729">
          <cell r="I729" t="str">
            <v>Cash</v>
          </cell>
        </row>
        <row r="730">
          <cell r="I730" t="str">
            <v>Credit</v>
          </cell>
        </row>
        <row r="731">
          <cell r="I731" t="str">
            <v>Cash</v>
          </cell>
        </row>
        <row r="732">
          <cell r="I732" t="str">
            <v>Credit</v>
          </cell>
        </row>
        <row r="733">
          <cell r="I733" t="str">
            <v>Cash</v>
          </cell>
        </row>
        <row r="734">
          <cell r="I734" t="str">
            <v>Credit</v>
          </cell>
        </row>
        <row r="735">
          <cell r="I735" t="str">
            <v>Cash</v>
          </cell>
        </row>
        <row r="736">
          <cell r="I736" t="str">
            <v>Cash</v>
          </cell>
        </row>
        <row r="737">
          <cell r="I737" t="str">
            <v>Cash</v>
          </cell>
        </row>
        <row r="738">
          <cell r="I738" t="str">
            <v>Cash</v>
          </cell>
        </row>
        <row r="739">
          <cell r="I739" t="str">
            <v>Cash</v>
          </cell>
        </row>
        <row r="740">
          <cell r="I740" t="str">
            <v>Cash</v>
          </cell>
        </row>
        <row r="741">
          <cell r="I741" t="str">
            <v>Credit</v>
          </cell>
        </row>
        <row r="742">
          <cell r="I742" t="str">
            <v>Cash</v>
          </cell>
        </row>
        <row r="743">
          <cell r="I743" t="str">
            <v>Cash</v>
          </cell>
        </row>
        <row r="744">
          <cell r="I744" t="str">
            <v>Cash</v>
          </cell>
        </row>
        <row r="745">
          <cell r="I745" t="str">
            <v>Cash</v>
          </cell>
        </row>
        <row r="746">
          <cell r="I746" t="str">
            <v>Credit</v>
          </cell>
        </row>
        <row r="747">
          <cell r="I747" t="str">
            <v>Cash</v>
          </cell>
        </row>
        <row r="748">
          <cell r="I748" t="str">
            <v>Cash</v>
          </cell>
        </row>
        <row r="749">
          <cell r="I749" t="str">
            <v>Credit</v>
          </cell>
        </row>
        <row r="750">
          <cell r="I750" t="str">
            <v>Credit</v>
          </cell>
        </row>
        <row r="751">
          <cell r="I751" t="str">
            <v>Credit</v>
          </cell>
        </row>
        <row r="752">
          <cell r="I752" t="str">
            <v>Credit</v>
          </cell>
        </row>
        <row r="753">
          <cell r="I753" t="str">
            <v>Cash</v>
          </cell>
        </row>
        <row r="754">
          <cell r="I754" t="str">
            <v>Credit</v>
          </cell>
        </row>
        <row r="755">
          <cell r="I755" t="str">
            <v>Cash</v>
          </cell>
        </row>
        <row r="756">
          <cell r="I756" t="str">
            <v>Credit</v>
          </cell>
        </row>
        <row r="757">
          <cell r="I757" t="str">
            <v>Cash</v>
          </cell>
        </row>
        <row r="758">
          <cell r="I758" t="str">
            <v>Credit</v>
          </cell>
        </row>
        <row r="759">
          <cell r="I759" t="str">
            <v>Cash</v>
          </cell>
        </row>
        <row r="760">
          <cell r="I760" t="str">
            <v>Cash</v>
          </cell>
        </row>
        <row r="761">
          <cell r="I761" t="str">
            <v>Credit</v>
          </cell>
        </row>
        <row r="762">
          <cell r="I762" t="str">
            <v>Credit</v>
          </cell>
        </row>
        <row r="763">
          <cell r="I763" t="str">
            <v>Credit</v>
          </cell>
        </row>
        <row r="764">
          <cell r="I764" t="str">
            <v>Credit</v>
          </cell>
        </row>
        <row r="765">
          <cell r="I765" t="str">
            <v>Cash</v>
          </cell>
        </row>
        <row r="766">
          <cell r="I766" t="str">
            <v>Cash</v>
          </cell>
        </row>
        <row r="767">
          <cell r="I767" t="str">
            <v>Credit</v>
          </cell>
        </row>
        <row r="768">
          <cell r="I768" t="str">
            <v>Cash</v>
          </cell>
        </row>
        <row r="769">
          <cell r="I769" t="str">
            <v>Cash</v>
          </cell>
        </row>
        <row r="770">
          <cell r="I770" t="str">
            <v>Credit</v>
          </cell>
        </row>
        <row r="771">
          <cell r="I771" t="str">
            <v>Credit</v>
          </cell>
        </row>
        <row r="772">
          <cell r="I772" t="str">
            <v>Credit</v>
          </cell>
        </row>
        <row r="773">
          <cell r="I773" t="str">
            <v>Cash</v>
          </cell>
        </row>
        <row r="774">
          <cell r="I774" t="str">
            <v>Cash</v>
          </cell>
        </row>
        <row r="775">
          <cell r="I775" t="str">
            <v>Credit</v>
          </cell>
        </row>
        <row r="776">
          <cell r="I776" t="str">
            <v>Cash</v>
          </cell>
        </row>
        <row r="777">
          <cell r="I777" t="str">
            <v>Credit</v>
          </cell>
        </row>
        <row r="778">
          <cell r="I778" t="str">
            <v>Cash</v>
          </cell>
        </row>
        <row r="779">
          <cell r="I779" t="str">
            <v>Credit</v>
          </cell>
        </row>
        <row r="780">
          <cell r="I780" t="str">
            <v>Credit</v>
          </cell>
        </row>
        <row r="781">
          <cell r="I781" t="str">
            <v>Credit</v>
          </cell>
        </row>
        <row r="782">
          <cell r="I782" t="str">
            <v>Credit</v>
          </cell>
        </row>
        <row r="783">
          <cell r="I783" t="str">
            <v>Credit</v>
          </cell>
        </row>
        <row r="784">
          <cell r="I784" t="str">
            <v>Credit</v>
          </cell>
        </row>
        <row r="785">
          <cell r="I785" t="str">
            <v>Cash</v>
          </cell>
        </row>
        <row r="786">
          <cell r="I786" t="str">
            <v>Credit</v>
          </cell>
        </row>
        <row r="787">
          <cell r="I787" t="str">
            <v>Cash</v>
          </cell>
        </row>
        <row r="788">
          <cell r="I788" t="str">
            <v>Cash</v>
          </cell>
        </row>
        <row r="789">
          <cell r="I789" t="str">
            <v>Cash</v>
          </cell>
        </row>
        <row r="790">
          <cell r="I790" t="str">
            <v>Credit</v>
          </cell>
        </row>
        <row r="791">
          <cell r="I791" t="str">
            <v>Cash</v>
          </cell>
        </row>
        <row r="792">
          <cell r="I792" t="str">
            <v>Cash</v>
          </cell>
        </row>
        <row r="793">
          <cell r="I793" t="str">
            <v>Cash</v>
          </cell>
        </row>
        <row r="794">
          <cell r="I794" t="str">
            <v>Credit</v>
          </cell>
        </row>
        <row r="795">
          <cell r="I795" t="str">
            <v>Credit</v>
          </cell>
        </row>
        <row r="796">
          <cell r="I796" t="str">
            <v>Cash</v>
          </cell>
        </row>
        <row r="797">
          <cell r="I797" t="str">
            <v>Cash</v>
          </cell>
        </row>
        <row r="798">
          <cell r="I798" t="str">
            <v>Cash</v>
          </cell>
        </row>
        <row r="799">
          <cell r="I799" t="str">
            <v>Credit</v>
          </cell>
        </row>
        <row r="800">
          <cell r="I800" t="str">
            <v>Cash</v>
          </cell>
        </row>
        <row r="801">
          <cell r="I801" t="str">
            <v>Credit</v>
          </cell>
        </row>
        <row r="802">
          <cell r="I802" t="str">
            <v>Cash</v>
          </cell>
        </row>
        <row r="803">
          <cell r="I803" t="str">
            <v>Cash</v>
          </cell>
        </row>
        <row r="804">
          <cell r="I804" t="str">
            <v>Credit</v>
          </cell>
        </row>
        <row r="805">
          <cell r="I805" t="str">
            <v>Credit</v>
          </cell>
        </row>
        <row r="806">
          <cell r="I806" t="str">
            <v>Cash</v>
          </cell>
        </row>
        <row r="807">
          <cell r="I807" t="str">
            <v>Cash</v>
          </cell>
        </row>
        <row r="808">
          <cell r="I808" t="str">
            <v>Credit</v>
          </cell>
        </row>
        <row r="809">
          <cell r="I809" t="str">
            <v>Credit</v>
          </cell>
        </row>
        <row r="810">
          <cell r="I810" t="str">
            <v>Cash</v>
          </cell>
        </row>
        <row r="811">
          <cell r="I811" t="str">
            <v>Credit</v>
          </cell>
        </row>
        <row r="812">
          <cell r="I812" t="str">
            <v>Credit</v>
          </cell>
        </row>
        <row r="813">
          <cell r="I813" t="str">
            <v>Cash</v>
          </cell>
        </row>
        <row r="814">
          <cell r="I814" t="str">
            <v>Credit</v>
          </cell>
        </row>
        <row r="815">
          <cell r="I815" t="str">
            <v>Cash</v>
          </cell>
        </row>
        <row r="816">
          <cell r="I816" t="str">
            <v>Credit</v>
          </cell>
        </row>
        <row r="817">
          <cell r="I817" t="str">
            <v>Cash</v>
          </cell>
        </row>
        <row r="818">
          <cell r="I818" t="str">
            <v>Cash</v>
          </cell>
        </row>
        <row r="819">
          <cell r="I819" t="str">
            <v>Cash</v>
          </cell>
        </row>
        <row r="820">
          <cell r="I820" t="str">
            <v>Cash</v>
          </cell>
        </row>
        <row r="821">
          <cell r="I821" t="str">
            <v>Cash</v>
          </cell>
        </row>
        <row r="822">
          <cell r="I822" t="str">
            <v>Cash</v>
          </cell>
        </row>
        <row r="823">
          <cell r="I823" t="str">
            <v>Cash</v>
          </cell>
        </row>
        <row r="824">
          <cell r="I824" t="str">
            <v>Cash</v>
          </cell>
        </row>
        <row r="825">
          <cell r="I825" t="str">
            <v>Credit</v>
          </cell>
        </row>
        <row r="826">
          <cell r="I826" t="str">
            <v>Credit</v>
          </cell>
        </row>
        <row r="827">
          <cell r="I827" t="str">
            <v>Credit</v>
          </cell>
        </row>
        <row r="828">
          <cell r="I828" t="str">
            <v>Credit</v>
          </cell>
        </row>
        <row r="829">
          <cell r="I829" t="str">
            <v>Cash</v>
          </cell>
        </row>
        <row r="830">
          <cell r="I830" t="str">
            <v>Cash</v>
          </cell>
        </row>
        <row r="831">
          <cell r="I831" t="str">
            <v>Cash</v>
          </cell>
        </row>
        <row r="832">
          <cell r="I832" t="str">
            <v>Credit</v>
          </cell>
        </row>
        <row r="833">
          <cell r="I833" t="str">
            <v>Credit</v>
          </cell>
        </row>
        <row r="834">
          <cell r="I834" t="str">
            <v>Cash</v>
          </cell>
        </row>
        <row r="835">
          <cell r="I835" t="str">
            <v>Cash</v>
          </cell>
        </row>
        <row r="836">
          <cell r="I836" t="str">
            <v>Credit</v>
          </cell>
        </row>
        <row r="837">
          <cell r="I837" t="str">
            <v>Cash</v>
          </cell>
        </row>
        <row r="838">
          <cell r="I838" t="str">
            <v>Cash</v>
          </cell>
        </row>
        <row r="839">
          <cell r="I839" t="str">
            <v>Credit</v>
          </cell>
        </row>
        <row r="840">
          <cell r="I840" t="str">
            <v>Credit</v>
          </cell>
        </row>
        <row r="841">
          <cell r="I841" t="str">
            <v>Cash</v>
          </cell>
        </row>
        <row r="842">
          <cell r="I842" t="str">
            <v>Credit</v>
          </cell>
        </row>
        <row r="843">
          <cell r="I843" t="str">
            <v>Cash</v>
          </cell>
        </row>
        <row r="844">
          <cell r="I844" t="str">
            <v>Credit</v>
          </cell>
        </row>
        <row r="845">
          <cell r="I845" t="str">
            <v>Credit</v>
          </cell>
        </row>
        <row r="846">
          <cell r="I846" t="str">
            <v>Cash</v>
          </cell>
        </row>
        <row r="847">
          <cell r="I847" t="str">
            <v>Cash</v>
          </cell>
        </row>
        <row r="848">
          <cell r="I848" t="str">
            <v>Credit</v>
          </cell>
        </row>
        <row r="849">
          <cell r="I849" t="str">
            <v>Cash</v>
          </cell>
        </row>
        <row r="850">
          <cell r="I850" t="str">
            <v>Cash</v>
          </cell>
        </row>
        <row r="851">
          <cell r="I851" t="str">
            <v>Cash</v>
          </cell>
        </row>
        <row r="852">
          <cell r="I852" t="str">
            <v>Credit</v>
          </cell>
        </row>
        <row r="853">
          <cell r="I853" t="str">
            <v>Credit</v>
          </cell>
        </row>
        <row r="854">
          <cell r="I854" t="str">
            <v>Cash</v>
          </cell>
        </row>
        <row r="855">
          <cell r="I855" t="str">
            <v>Credit</v>
          </cell>
        </row>
        <row r="856">
          <cell r="I856" t="str">
            <v>Cash</v>
          </cell>
        </row>
        <row r="857">
          <cell r="I857" t="str">
            <v>Cash</v>
          </cell>
        </row>
        <row r="858">
          <cell r="I858" t="str">
            <v>Credit</v>
          </cell>
        </row>
        <row r="859">
          <cell r="I859" t="str">
            <v>Credit</v>
          </cell>
        </row>
        <row r="860">
          <cell r="I860" t="str">
            <v>Credit</v>
          </cell>
        </row>
        <row r="861">
          <cell r="I861" t="str">
            <v>Cash</v>
          </cell>
        </row>
        <row r="862">
          <cell r="I862" t="str">
            <v>Cash</v>
          </cell>
        </row>
        <row r="863">
          <cell r="I863" t="str">
            <v>Credit</v>
          </cell>
        </row>
        <row r="864">
          <cell r="I864" t="str">
            <v>Credit</v>
          </cell>
        </row>
        <row r="865">
          <cell r="I865" t="str">
            <v>Credit</v>
          </cell>
        </row>
        <row r="866">
          <cell r="I866" t="str">
            <v>Credit</v>
          </cell>
        </row>
        <row r="867">
          <cell r="I867" t="str">
            <v>Cash</v>
          </cell>
        </row>
        <row r="868">
          <cell r="I868" t="str">
            <v>Cash</v>
          </cell>
        </row>
        <row r="869">
          <cell r="I869" t="str">
            <v>Credit</v>
          </cell>
        </row>
        <row r="870">
          <cell r="I870" t="str">
            <v>Cash</v>
          </cell>
        </row>
        <row r="871">
          <cell r="I871" t="str">
            <v>Cash</v>
          </cell>
        </row>
        <row r="872">
          <cell r="I872" t="str">
            <v>Cash</v>
          </cell>
        </row>
        <row r="873">
          <cell r="I873" t="str">
            <v>Credit</v>
          </cell>
        </row>
        <row r="874">
          <cell r="I874" t="str">
            <v>Cash</v>
          </cell>
        </row>
        <row r="875">
          <cell r="I875" t="str">
            <v>Cash</v>
          </cell>
        </row>
        <row r="876">
          <cell r="I876" t="str">
            <v>Cash</v>
          </cell>
        </row>
        <row r="877">
          <cell r="I877" t="str">
            <v>Cash</v>
          </cell>
        </row>
        <row r="878">
          <cell r="I878" t="str">
            <v>Credit</v>
          </cell>
        </row>
        <row r="879">
          <cell r="I879" t="str">
            <v>Cash</v>
          </cell>
        </row>
        <row r="880">
          <cell r="I880" t="str">
            <v>Credit</v>
          </cell>
        </row>
        <row r="881">
          <cell r="I881" t="str">
            <v>Cash</v>
          </cell>
        </row>
        <row r="882">
          <cell r="I882" t="str">
            <v>Credit</v>
          </cell>
        </row>
        <row r="883">
          <cell r="I883" t="str">
            <v>Credit</v>
          </cell>
        </row>
        <row r="884">
          <cell r="I884" t="str">
            <v>Credit</v>
          </cell>
        </row>
        <row r="885">
          <cell r="I885" t="str">
            <v>Credit</v>
          </cell>
        </row>
        <row r="886">
          <cell r="I886" t="str">
            <v>Credit</v>
          </cell>
        </row>
        <row r="887">
          <cell r="I887" t="str">
            <v>Cash</v>
          </cell>
        </row>
        <row r="888">
          <cell r="I888" t="str">
            <v>Credit</v>
          </cell>
        </row>
        <row r="889">
          <cell r="I889" t="str">
            <v>Cash</v>
          </cell>
        </row>
        <row r="890">
          <cell r="I890" t="str">
            <v>Cash</v>
          </cell>
        </row>
        <row r="891">
          <cell r="I891" t="str">
            <v>Cash</v>
          </cell>
        </row>
        <row r="892">
          <cell r="I892" t="str">
            <v>Cash</v>
          </cell>
        </row>
        <row r="893">
          <cell r="I893" t="str">
            <v>Cash</v>
          </cell>
        </row>
        <row r="894">
          <cell r="I894" t="str">
            <v>Credit</v>
          </cell>
        </row>
        <row r="895">
          <cell r="I895" t="str">
            <v>Cash</v>
          </cell>
        </row>
        <row r="896">
          <cell r="I896" t="str">
            <v>Credit</v>
          </cell>
        </row>
        <row r="897">
          <cell r="I897" t="str">
            <v>Credit</v>
          </cell>
        </row>
        <row r="898">
          <cell r="I898" t="str">
            <v>Credit</v>
          </cell>
        </row>
        <row r="899">
          <cell r="I899" t="str">
            <v>Cash</v>
          </cell>
        </row>
        <row r="900">
          <cell r="I900" t="str">
            <v>Cash</v>
          </cell>
        </row>
        <row r="901">
          <cell r="I901" t="str">
            <v>Cash</v>
          </cell>
        </row>
        <row r="902">
          <cell r="I902" t="str">
            <v>Cash</v>
          </cell>
        </row>
        <row r="903">
          <cell r="I903" t="str">
            <v>Credit</v>
          </cell>
        </row>
        <row r="904">
          <cell r="I904" t="str">
            <v>Cash</v>
          </cell>
        </row>
        <row r="905">
          <cell r="I905" t="str">
            <v>Credit</v>
          </cell>
        </row>
        <row r="906">
          <cell r="I906" t="str">
            <v>Credit</v>
          </cell>
        </row>
        <row r="907">
          <cell r="I907" t="str">
            <v>Cash</v>
          </cell>
        </row>
        <row r="908">
          <cell r="I908" t="str">
            <v>Cash</v>
          </cell>
        </row>
        <row r="909">
          <cell r="I909" t="str">
            <v>Credit</v>
          </cell>
        </row>
        <row r="910">
          <cell r="I910" t="str">
            <v>Cash</v>
          </cell>
        </row>
        <row r="911">
          <cell r="I911" t="str">
            <v>Cash</v>
          </cell>
        </row>
        <row r="912">
          <cell r="I912" t="str">
            <v>Credit</v>
          </cell>
        </row>
        <row r="913">
          <cell r="I913" t="str">
            <v>Cash</v>
          </cell>
        </row>
        <row r="914">
          <cell r="I914" t="str">
            <v>Credit</v>
          </cell>
        </row>
        <row r="915">
          <cell r="I915" t="str">
            <v>Cash</v>
          </cell>
        </row>
        <row r="916">
          <cell r="I916" t="str">
            <v>Cash</v>
          </cell>
        </row>
        <row r="917">
          <cell r="I917" t="str">
            <v>Credit</v>
          </cell>
        </row>
        <row r="918">
          <cell r="I918" t="str">
            <v>Cash</v>
          </cell>
        </row>
        <row r="919">
          <cell r="I919" t="str">
            <v>Cash</v>
          </cell>
        </row>
        <row r="920">
          <cell r="I920" t="str">
            <v>Cash</v>
          </cell>
        </row>
        <row r="921">
          <cell r="I921" t="str">
            <v>Credit</v>
          </cell>
        </row>
        <row r="922">
          <cell r="I922" t="str">
            <v>Credit</v>
          </cell>
        </row>
        <row r="923">
          <cell r="I923" t="str">
            <v>Cash</v>
          </cell>
        </row>
        <row r="924">
          <cell r="I924" t="str">
            <v>Credit</v>
          </cell>
        </row>
        <row r="925">
          <cell r="I925" t="str">
            <v>Cash</v>
          </cell>
        </row>
        <row r="926">
          <cell r="I926" t="str">
            <v>Cash</v>
          </cell>
        </row>
        <row r="927">
          <cell r="I927" t="str">
            <v>Credit</v>
          </cell>
        </row>
        <row r="928">
          <cell r="I928" t="str">
            <v>Cash</v>
          </cell>
        </row>
        <row r="929">
          <cell r="I929" t="str">
            <v>Cash</v>
          </cell>
        </row>
        <row r="930">
          <cell r="I930" t="str">
            <v>Credit</v>
          </cell>
        </row>
        <row r="931">
          <cell r="I931" t="str">
            <v>Credit</v>
          </cell>
        </row>
        <row r="932">
          <cell r="I932" t="str">
            <v>Credit</v>
          </cell>
        </row>
        <row r="933">
          <cell r="I933" t="str">
            <v>Cash</v>
          </cell>
        </row>
        <row r="934">
          <cell r="I934" t="str">
            <v>Credit</v>
          </cell>
        </row>
        <row r="935">
          <cell r="I935" t="str">
            <v>Cash</v>
          </cell>
        </row>
        <row r="936">
          <cell r="I936" t="str">
            <v>Cash</v>
          </cell>
        </row>
        <row r="937">
          <cell r="I937" t="str">
            <v>Credit</v>
          </cell>
        </row>
        <row r="938">
          <cell r="I938" t="str">
            <v>Credit</v>
          </cell>
        </row>
        <row r="939">
          <cell r="I939" t="str">
            <v>Cash</v>
          </cell>
        </row>
        <row r="940">
          <cell r="I940" t="str">
            <v>Credit</v>
          </cell>
        </row>
        <row r="941">
          <cell r="I941" t="str">
            <v>Credit</v>
          </cell>
        </row>
        <row r="942">
          <cell r="I942" t="str">
            <v>Cash</v>
          </cell>
        </row>
        <row r="943">
          <cell r="I943" t="str">
            <v>Cash</v>
          </cell>
        </row>
        <row r="944">
          <cell r="I944" t="str">
            <v>Cash</v>
          </cell>
        </row>
        <row r="945">
          <cell r="I945" t="str">
            <v>Credit</v>
          </cell>
        </row>
        <row r="946">
          <cell r="I946" t="str">
            <v>Cash</v>
          </cell>
        </row>
        <row r="947">
          <cell r="I947" t="str">
            <v>Cash</v>
          </cell>
        </row>
        <row r="948">
          <cell r="I948" t="str">
            <v>Credit</v>
          </cell>
        </row>
        <row r="949">
          <cell r="I949" t="str">
            <v>Cash</v>
          </cell>
        </row>
        <row r="950">
          <cell r="I950" t="str">
            <v>Cash</v>
          </cell>
        </row>
        <row r="951">
          <cell r="I951" t="str">
            <v>Cash</v>
          </cell>
        </row>
        <row r="952">
          <cell r="I952" t="str">
            <v>Credit</v>
          </cell>
        </row>
        <row r="953">
          <cell r="I953" t="str">
            <v>Credit</v>
          </cell>
        </row>
        <row r="954">
          <cell r="I954" t="str">
            <v>Cash</v>
          </cell>
        </row>
        <row r="955">
          <cell r="I955" t="str">
            <v>Cash</v>
          </cell>
        </row>
        <row r="956">
          <cell r="I956" t="str">
            <v>Cash</v>
          </cell>
        </row>
        <row r="957">
          <cell r="I957" t="str">
            <v>Credit</v>
          </cell>
        </row>
        <row r="958">
          <cell r="I958" t="str">
            <v>Cash</v>
          </cell>
        </row>
        <row r="959">
          <cell r="I959" t="str">
            <v>Cash</v>
          </cell>
        </row>
        <row r="960">
          <cell r="I960" t="str">
            <v>Cash</v>
          </cell>
        </row>
        <row r="961">
          <cell r="I961" t="str">
            <v>Cash</v>
          </cell>
        </row>
        <row r="962">
          <cell r="I962" t="str">
            <v>Cash</v>
          </cell>
        </row>
        <row r="963">
          <cell r="I963" t="str">
            <v>Cash</v>
          </cell>
        </row>
        <row r="964">
          <cell r="I964" t="str">
            <v>Credit</v>
          </cell>
        </row>
        <row r="965">
          <cell r="I965" t="str">
            <v>Cash</v>
          </cell>
        </row>
        <row r="966">
          <cell r="I966" t="str">
            <v>Cash</v>
          </cell>
        </row>
        <row r="967">
          <cell r="I967" t="str">
            <v>Cash</v>
          </cell>
        </row>
        <row r="968">
          <cell r="I968" t="str">
            <v>Credit</v>
          </cell>
        </row>
        <row r="969">
          <cell r="I969" t="str">
            <v>Cash</v>
          </cell>
        </row>
        <row r="970">
          <cell r="I970" t="str">
            <v>Cash</v>
          </cell>
        </row>
        <row r="971">
          <cell r="I971" t="str">
            <v>Cash</v>
          </cell>
        </row>
        <row r="972">
          <cell r="I972" t="str">
            <v>Cash</v>
          </cell>
        </row>
        <row r="973">
          <cell r="I973" t="str">
            <v>Credit</v>
          </cell>
        </row>
        <row r="974">
          <cell r="I974" t="str">
            <v>Cash</v>
          </cell>
        </row>
        <row r="975">
          <cell r="I975" t="str">
            <v>Credit</v>
          </cell>
        </row>
        <row r="976">
          <cell r="I976" t="str">
            <v>Cash</v>
          </cell>
        </row>
        <row r="977">
          <cell r="I977" t="str">
            <v>Cash</v>
          </cell>
        </row>
        <row r="978">
          <cell r="I978" t="str">
            <v>Credit</v>
          </cell>
        </row>
        <row r="979">
          <cell r="I979" t="str">
            <v>Cash</v>
          </cell>
        </row>
        <row r="980">
          <cell r="I980" t="str">
            <v>Cash</v>
          </cell>
        </row>
        <row r="981">
          <cell r="I981" t="str">
            <v>Credit</v>
          </cell>
        </row>
        <row r="982">
          <cell r="I982" t="str">
            <v>Cash</v>
          </cell>
        </row>
        <row r="983">
          <cell r="I983" t="str">
            <v>Cash</v>
          </cell>
        </row>
        <row r="984">
          <cell r="I984" t="str">
            <v>Cash</v>
          </cell>
        </row>
        <row r="985">
          <cell r="I985" t="str">
            <v>Cash</v>
          </cell>
        </row>
        <row r="986">
          <cell r="I986" t="str">
            <v>Credit</v>
          </cell>
        </row>
        <row r="987">
          <cell r="I987" t="str">
            <v>Cash</v>
          </cell>
        </row>
        <row r="988">
          <cell r="I988" t="str">
            <v>Cash</v>
          </cell>
        </row>
        <row r="989">
          <cell r="I989" t="str">
            <v>Cash</v>
          </cell>
        </row>
        <row r="990">
          <cell r="I990" t="str">
            <v>Cash</v>
          </cell>
        </row>
        <row r="991">
          <cell r="I991" t="str">
            <v>Credit</v>
          </cell>
        </row>
        <row r="992">
          <cell r="I992" t="str">
            <v>Cash</v>
          </cell>
        </row>
        <row r="993">
          <cell r="I993" t="str">
            <v>Credit</v>
          </cell>
        </row>
        <row r="994">
          <cell r="I994" t="str">
            <v>Credit</v>
          </cell>
        </row>
        <row r="995">
          <cell r="I995" t="str">
            <v>Cash</v>
          </cell>
        </row>
        <row r="996">
          <cell r="I996" t="str">
            <v>Credit</v>
          </cell>
        </row>
        <row r="997">
          <cell r="I997" t="str">
            <v>Cash</v>
          </cell>
        </row>
        <row r="998">
          <cell r="I998" t="str">
            <v>Credit</v>
          </cell>
        </row>
        <row r="999">
          <cell r="I999" t="str">
            <v>Credit</v>
          </cell>
        </row>
        <row r="1000">
          <cell r="I1000" t="str">
            <v>Cash</v>
          </cell>
        </row>
        <row r="1001">
          <cell r="I1001" t="str">
            <v>Credit</v>
          </cell>
        </row>
        <row r="1002">
          <cell r="I1002" t="str">
            <v>Cash</v>
          </cell>
        </row>
        <row r="1003">
          <cell r="I1003" t="str">
            <v>Credit</v>
          </cell>
        </row>
        <row r="1004">
          <cell r="I1004" t="str">
            <v>Cash</v>
          </cell>
        </row>
        <row r="1005">
          <cell r="I1005" t="str">
            <v>Credit</v>
          </cell>
        </row>
        <row r="1006">
          <cell r="I1006" t="str">
            <v>Credit</v>
          </cell>
        </row>
        <row r="1007">
          <cell r="I1007" t="str">
            <v>Cash</v>
          </cell>
        </row>
        <row r="1008">
          <cell r="I1008" t="str">
            <v>Credit</v>
          </cell>
        </row>
        <row r="1009">
          <cell r="I1009" t="str">
            <v>Credit</v>
          </cell>
        </row>
        <row r="1010">
          <cell r="I1010" t="str">
            <v>Credit</v>
          </cell>
        </row>
        <row r="1011">
          <cell r="I1011" t="str">
            <v>Cash</v>
          </cell>
        </row>
        <row r="1012">
          <cell r="I1012" t="str">
            <v>Credit</v>
          </cell>
        </row>
        <row r="1013">
          <cell r="I1013" t="str">
            <v>Cash</v>
          </cell>
        </row>
        <row r="1014">
          <cell r="I1014" t="str">
            <v>Cash</v>
          </cell>
        </row>
        <row r="1015">
          <cell r="I1015" t="str">
            <v>Credit</v>
          </cell>
        </row>
        <row r="1016">
          <cell r="I1016" t="str">
            <v>Credit</v>
          </cell>
        </row>
        <row r="1017">
          <cell r="I1017" t="str">
            <v>Cash</v>
          </cell>
        </row>
        <row r="1018">
          <cell r="I1018" t="str">
            <v>Credit</v>
          </cell>
        </row>
        <row r="1019">
          <cell r="I1019" t="str">
            <v>Cash</v>
          </cell>
        </row>
        <row r="1020">
          <cell r="I1020" t="str">
            <v>Cash</v>
          </cell>
        </row>
        <row r="1021">
          <cell r="I1021" t="str">
            <v>Cash</v>
          </cell>
        </row>
        <row r="1022">
          <cell r="I1022" t="str">
            <v>Credit</v>
          </cell>
        </row>
        <row r="1023">
          <cell r="I1023" t="str">
            <v>Credit</v>
          </cell>
        </row>
        <row r="1024">
          <cell r="I1024" t="str">
            <v>Cash</v>
          </cell>
        </row>
        <row r="1025">
          <cell r="I1025" t="str">
            <v>Cash</v>
          </cell>
        </row>
        <row r="1026">
          <cell r="I1026" t="str">
            <v>Cash</v>
          </cell>
        </row>
        <row r="1027">
          <cell r="I1027" t="str">
            <v>Credit</v>
          </cell>
        </row>
        <row r="1028">
          <cell r="I1028" t="str">
            <v>Credit</v>
          </cell>
        </row>
        <row r="1029">
          <cell r="I1029" t="str">
            <v>Cash</v>
          </cell>
        </row>
        <row r="1030">
          <cell r="I1030" t="str">
            <v>Cash</v>
          </cell>
        </row>
        <row r="1031">
          <cell r="I1031" t="str">
            <v>Cash</v>
          </cell>
        </row>
        <row r="1032">
          <cell r="I1032" t="str">
            <v>Credit</v>
          </cell>
        </row>
        <row r="1033">
          <cell r="I1033" t="str">
            <v>Credit</v>
          </cell>
        </row>
        <row r="1034">
          <cell r="I1034" t="str">
            <v>Credit</v>
          </cell>
        </row>
        <row r="1035">
          <cell r="I1035" t="str">
            <v>Credit</v>
          </cell>
        </row>
        <row r="1036">
          <cell r="I1036" t="str">
            <v>Cash</v>
          </cell>
        </row>
        <row r="1037">
          <cell r="I1037" t="str">
            <v>Credit</v>
          </cell>
        </row>
        <row r="1038">
          <cell r="I1038" t="str">
            <v>Cash</v>
          </cell>
        </row>
        <row r="1039">
          <cell r="I1039" t="str">
            <v>Cash</v>
          </cell>
        </row>
        <row r="1040">
          <cell r="I1040" t="str">
            <v>Cash</v>
          </cell>
        </row>
        <row r="1041">
          <cell r="I1041" t="str">
            <v>Credit</v>
          </cell>
        </row>
        <row r="1042">
          <cell r="I1042" t="str">
            <v>Credit</v>
          </cell>
        </row>
        <row r="1043">
          <cell r="I1043" t="str">
            <v>Cash</v>
          </cell>
        </row>
        <row r="1044">
          <cell r="I1044" t="str">
            <v>Cash</v>
          </cell>
        </row>
        <row r="1045">
          <cell r="I1045" t="str">
            <v>Cash</v>
          </cell>
        </row>
        <row r="1046">
          <cell r="I1046" t="str">
            <v>Credit</v>
          </cell>
        </row>
        <row r="1047">
          <cell r="I1047" t="str">
            <v>Credit</v>
          </cell>
        </row>
        <row r="1048">
          <cell r="I1048" t="str">
            <v>Credit</v>
          </cell>
        </row>
        <row r="1049">
          <cell r="I1049" t="str">
            <v>Credit</v>
          </cell>
        </row>
        <row r="1050">
          <cell r="I1050" t="str">
            <v>Cash</v>
          </cell>
        </row>
        <row r="1051">
          <cell r="I1051" t="str">
            <v>Cash</v>
          </cell>
        </row>
        <row r="1052">
          <cell r="I1052" t="str">
            <v>Cash</v>
          </cell>
        </row>
        <row r="1053">
          <cell r="I1053" t="str">
            <v>Cash</v>
          </cell>
        </row>
        <row r="1054">
          <cell r="I1054" t="str">
            <v>Cash</v>
          </cell>
        </row>
        <row r="1055">
          <cell r="I1055" t="str">
            <v>Credit</v>
          </cell>
        </row>
        <row r="1056">
          <cell r="I1056" t="str">
            <v>Credit</v>
          </cell>
        </row>
        <row r="1057">
          <cell r="I1057" t="str">
            <v>Credit</v>
          </cell>
        </row>
        <row r="1058">
          <cell r="I1058" t="str">
            <v>Cash</v>
          </cell>
        </row>
        <row r="1059">
          <cell r="I1059" t="str">
            <v>Cash</v>
          </cell>
        </row>
        <row r="1060">
          <cell r="I1060" t="str">
            <v>Credit</v>
          </cell>
        </row>
        <row r="1061">
          <cell r="I1061" t="str">
            <v>Credit</v>
          </cell>
        </row>
        <row r="1062">
          <cell r="I1062" t="str">
            <v>Credit</v>
          </cell>
        </row>
        <row r="1063">
          <cell r="I1063" t="str">
            <v>Credit</v>
          </cell>
        </row>
        <row r="1064">
          <cell r="I1064" t="str">
            <v>Cash</v>
          </cell>
        </row>
        <row r="1065">
          <cell r="I1065" t="str">
            <v>Cash</v>
          </cell>
        </row>
        <row r="1066">
          <cell r="I1066" t="str">
            <v>Cash</v>
          </cell>
        </row>
        <row r="1067">
          <cell r="I1067" t="str">
            <v>Cash</v>
          </cell>
        </row>
        <row r="1068">
          <cell r="I1068" t="str">
            <v>Credit</v>
          </cell>
        </row>
        <row r="1069">
          <cell r="I1069" t="str">
            <v>Cash</v>
          </cell>
        </row>
        <row r="1070">
          <cell r="I1070" t="str">
            <v>Credit</v>
          </cell>
        </row>
        <row r="1071">
          <cell r="I1071" t="str">
            <v>Cash</v>
          </cell>
        </row>
        <row r="1072">
          <cell r="I1072" t="str">
            <v>Cash</v>
          </cell>
        </row>
        <row r="1073">
          <cell r="I1073" t="str">
            <v>Cash</v>
          </cell>
        </row>
        <row r="1074">
          <cell r="I1074" t="str">
            <v>Credit</v>
          </cell>
        </row>
        <row r="1075">
          <cell r="I1075" t="str">
            <v>Cash</v>
          </cell>
        </row>
        <row r="1076">
          <cell r="I1076" t="str">
            <v>Credit</v>
          </cell>
        </row>
        <row r="1077">
          <cell r="I1077" t="str">
            <v>Cash</v>
          </cell>
        </row>
        <row r="1078">
          <cell r="I1078" t="str">
            <v>Cash</v>
          </cell>
        </row>
        <row r="1079">
          <cell r="I1079" t="str">
            <v>Cash</v>
          </cell>
        </row>
        <row r="1080">
          <cell r="I1080" t="str">
            <v>Credit</v>
          </cell>
        </row>
        <row r="1081">
          <cell r="I1081" t="str">
            <v>Cash</v>
          </cell>
        </row>
        <row r="1082">
          <cell r="I1082" t="str">
            <v>Cash</v>
          </cell>
        </row>
        <row r="1083">
          <cell r="I1083" t="str">
            <v>Cash</v>
          </cell>
        </row>
        <row r="1084">
          <cell r="I1084" t="str">
            <v>Cash</v>
          </cell>
        </row>
        <row r="1085">
          <cell r="I1085" t="str">
            <v>Credit</v>
          </cell>
        </row>
        <row r="1086">
          <cell r="I1086" t="str">
            <v>Credit</v>
          </cell>
        </row>
        <row r="1087">
          <cell r="I1087" t="str">
            <v>Cash</v>
          </cell>
        </row>
        <row r="1088">
          <cell r="I1088" t="str">
            <v>Credit</v>
          </cell>
        </row>
        <row r="1089">
          <cell r="I1089" t="str">
            <v>Credit</v>
          </cell>
        </row>
        <row r="1090">
          <cell r="I1090" t="str">
            <v>Cash</v>
          </cell>
        </row>
        <row r="1091">
          <cell r="I1091" t="str">
            <v>Credit</v>
          </cell>
        </row>
        <row r="1092">
          <cell r="I1092" t="str">
            <v>Credit</v>
          </cell>
        </row>
        <row r="1093">
          <cell r="I1093" t="str">
            <v>Cash</v>
          </cell>
        </row>
        <row r="1094">
          <cell r="I1094" t="str">
            <v>Cash</v>
          </cell>
        </row>
        <row r="1095">
          <cell r="I1095" t="str">
            <v>Credit</v>
          </cell>
        </row>
        <row r="1096">
          <cell r="I1096" t="str">
            <v>Credit</v>
          </cell>
        </row>
        <row r="1097">
          <cell r="I1097" t="str">
            <v>Cash</v>
          </cell>
        </row>
        <row r="1098">
          <cell r="I1098" t="str">
            <v>Cash</v>
          </cell>
        </row>
        <row r="1099">
          <cell r="I1099" t="str">
            <v>Cash</v>
          </cell>
        </row>
        <row r="1100">
          <cell r="I1100" t="str">
            <v>Cash</v>
          </cell>
        </row>
        <row r="1101">
          <cell r="I1101" t="str">
            <v>Credit</v>
          </cell>
        </row>
        <row r="1102">
          <cell r="I1102" t="str">
            <v>Cash</v>
          </cell>
        </row>
        <row r="1103">
          <cell r="I1103" t="str">
            <v>Cash</v>
          </cell>
        </row>
        <row r="1104">
          <cell r="I1104" t="str">
            <v>Cash</v>
          </cell>
        </row>
        <row r="1105">
          <cell r="I1105" t="str">
            <v>Credit</v>
          </cell>
        </row>
        <row r="1106">
          <cell r="I1106" t="str">
            <v>Cash</v>
          </cell>
        </row>
        <row r="1107">
          <cell r="I1107" t="str">
            <v>Credit</v>
          </cell>
        </row>
        <row r="1108">
          <cell r="I1108" t="str">
            <v>Credit</v>
          </cell>
        </row>
        <row r="1109">
          <cell r="I1109" t="str">
            <v>Credit</v>
          </cell>
        </row>
        <row r="1110">
          <cell r="I1110" t="str">
            <v>Credit</v>
          </cell>
        </row>
        <row r="1111">
          <cell r="I1111" t="str">
            <v>Cash</v>
          </cell>
        </row>
        <row r="1112">
          <cell r="I1112" t="str">
            <v>Cash</v>
          </cell>
        </row>
        <row r="1113">
          <cell r="I1113" t="str">
            <v>Credit</v>
          </cell>
        </row>
        <row r="1114">
          <cell r="I1114" t="str">
            <v>Cash</v>
          </cell>
        </row>
        <row r="1115">
          <cell r="I1115" t="str">
            <v>Cash</v>
          </cell>
        </row>
        <row r="1116">
          <cell r="I1116" t="str">
            <v>Credit</v>
          </cell>
        </row>
        <row r="1117">
          <cell r="I1117" t="str">
            <v>Credit</v>
          </cell>
        </row>
        <row r="1118">
          <cell r="I1118" t="str">
            <v>Cash</v>
          </cell>
        </row>
        <row r="1119">
          <cell r="I1119" t="str">
            <v>Credit</v>
          </cell>
        </row>
        <row r="1120">
          <cell r="I1120" t="str">
            <v>Credit</v>
          </cell>
        </row>
        <row r="1121">
          <cell r="I1121" t="str">
            <v>Cash</v>
          </cell>
        </row>
        <row r="1122">
          <cell r="I1122" t="str">
            <v>Cash</v>
          </cell>
        </row>
        <row r="1123">
          <cell r="I1123" t="str">
            <v>Cash</v>
          </cell>
        </row>
        <row r="1124">
          <cell r="I1124" t="str">
            <v>Cash</v>
          </cell>
        </row>
        <row r="1125">
          <cell r="I1125" t="str">
            <v>Cash</v>
          </cell>
        </row>
        <row r="1126">
          <cell r="I1126" t="str">
            <v>Credit</v>
          </cell>
        </row>
        <row r="1127">
          <cell r="I1127" t="str">
            <v>Cash</v>
          </cell>
        </row>
        <row r="1128">
          <cell r="I1128" t="str">
            <v>Credit</v>
          </cell>
        </row>
        <row r="1129">
          <cell r="I1129" t="str">
            <v>Credit</v>
          </cell>
        </row>
        <row r="1130">
          <cell r="I1130" t="str">
            <v>Credit</v>
          </cell>
        </row>
        <row r="1131">
          <cell r="I1131" t="str">
            <v>Credit</v>
          </cell>
        </row>
        <row r="1132">
          <cell r="I1132" t="str">
            <v>Cash</v>
          </cell>
        </row>
        <row r="1133">
          <cell r="I1133" t="str">
            <v>Credit</v>
          </cell>
        </row>
        <row r="1134">
          <cell r="I1134" t="str">
            <v>Credit</v>
          </cell>
        </row>
        <row r="1135">
          <cell r="I1135" t="str">
            <v>Credit</v>
          </cell>
        </row>
        <row r="1136">
          <cell r="I1136" t="str">
            <v>Credit</v>
          </cell>
        </row>
        <row r="1137">
          <cell r="I1137" t="str">
            <v>Cash</v>
          </cell>
        </row>
        <row r="1138">
          <cell r="I1138" t="str">
            <v>Credit</v>
          </cell>
        </row>
        <row r="1139">
          <cell r="I1139" t="str">
            <v>Cash</v>
          </cell>
        </row>
        <row r="1140">
          <cell r="I1140" t="str">
            <v>Credit</v>
          </cell>
        </row>
        <row r="1141">
          <cell r="I1141" t="str">
            <v>Credit</v>
          </cell>
        </row>
        <row r="1142">
          <cell r="I1142" t="str">
            <v>Cash</v>
          </cell>
        </row>
        <row r="1143">
          <cell r="I1143" t="str">
            <v>Cash</v>
          </cell>
        </row>
        <row r="1144">
          <cell r="I1144" t="str">
            <v>Credit</v>
          </cell>
        </row>
        <row r="1145">
          <cell r="I1145" t="str">
            <v>Cash</v>
          </cell>
        </row>
        <row r="1146">
          <cell r="I1146" t="str">
            <v>Cash</v>
          </cell>
        </row>
        <row r="1147">
          <cell r="I1147" t="str">
            <v>Credit</v>
          </cell>
        </row>
        <row r="1148">
          <cell r="I1148" t="str">
            <v>Credit</v>
          </cell>
        </row>
        <row r="1149">
          <cell r="I1149" t="str">
            <v>Cash</v>
          </cell>
        </row>
        <row r="1150">
          <cell r="I1150" t="str">
            <v>Credit</v>
          </cell>
        </row>
        <row r="1151">
          <cell r="I1151" t="str">
            <v>Cash</v>
          </cell>
        </row>
        <row r="1152">
          <cell r="I1152" t="str">
            <v>Credit</v>
          </cell>
        </row>
        <row r="1153">
          <cell r="I1153" t="str">
            <v>Credit</v>
          </cell>
        </row>
        <row r="1154">
          <cell r="I1154" t="str">
            <v>Credit</v>
          </cell>
        </row>
        <row r="1155">
          <cell r="I1155" t="str">
            <v>Credit</v>
          </cell>
        </row>
        <row r="1156">
          <cell r="I1156" t="str">
            <v>Credit</v>
          </cell>
        </row>
        <row r="1157">
          <cell r="I1157" t="str">
            <v>Cash</v>
          </cell>
        </row>
        <row r="1158">
          <cell r="I1158" t="str">
            <v>Cash</v>
          </cell>
        </row>
        <row r="1159">
          <cell r="I1159" t="str">
            <v>Cash</v>
          </cell>
        </row>
        <row r="1160">
          <cell r="I1160" t="str">
            <v>Cash</v>
          </cell>
        </row>
        <row r="1161">
          <cell r="I1161" t="str">
            <v>Credit</v>
          </cell>
        </row>
        <row r="1162">
          <cell r="I1162" t="str">
            <v>Credit</v>
          </cell>
        </row>
        <row r="1163">
          <cell r="I1163" t="str">
            <v>Cash</v>
          </cell>
        </row>
        <row r="1164">
          <cell r="I1164" t="str">
            <v>Credit</v>
          </cell>
        </row>
        <row r="1165">
          <cell r="I1165" t="str">
            <v>Cash</v>
          </cell>
        </row>
        <row r="1166">
          <cell r="I1166" t="str">
            <v>Credit</v>
          </cell>
        </row>
        <row r="1167">
          <cell r="I1167" t="str">
            <v>Credit</v>
          </cell>
        </row>
        <row r="1168">
          <cell r="I1168" t="str">
            <v>Credit</v>
          </cell>
        </row>
        <row r="1169">
          <cell r="I1169" t="str">
            <v>Cash</v>
          </cell>
        </row>
        <row r="1170">
          <cell r="I1170" t="str">
            <v>Cash</v>
          </cell>
        </row>
        <row r="1171">
          <cell r="I1171" t="str">
            <v>Cash</v>
          </cell>
        </row>
        <row r="1172">
          <cell r="I1172" t="str">
            <v>Cash</v>
          </cell>
        </row>
        <row r="1173">
          <cell r="I1173" t="str">
            <v>Cash</v>
          </cell>
        </row>
        <row r="1174">
          <cell r="I1174" t="str">
            <v>Credit</v>
          </cell>
        </row>
        <row r="1175">
          <cell r="I1175" t="str">
            <v>Credit</v>
          </cell>
        </row>
        <row r="1176">
          <cell r="I1176" t="str">
            <v>Credit</v>
          </cell>
        </row>
        <row r="1177">
          <cell r="I1177" t="str">
            <v>Credit</v>
          </cell>
        </row>
        <row r="1178">
          <cell r="I1178" t="str">
            <v>Cash</v>
          </cell>
        </row>
        <row r="1179">
          <cell r="I1179" t="str">
            <v>Cash</v>
          </cell>
        </row>
        <row r="1180">
          <cell r="I1180" t="str">
            <v>Credit</v>
          </cell>
        </row>
        <row r="1181">
          <cell r="I1181" t="str">
            <v>Cash</v>
          </cell>
        </row>
        <row r="1182">
          <cell r="I1182" t="str">
            <v>Cash</v>
          </cell>
        </row>
        <row r="1183">
          <cell r="I1183" t="str">
            <v>Credit</v>
          </cell>
        </row>
        <row r="1184">
          <cell r="I1184" t="str">
            <v>Cash</v>
          </cell>
        </row>
        <row r="1185">
          <cell r="I1185" t="str">
            <v>Cash</v>
          </cell>
        </row>
        <row r="1186">
          <cell r="I1186" t="str">
            <v>Cash</v>
          </cell>
        </row>
        <row r="1187">
          <cell r="I1187" t="str">
            <v>Cash</v>
          </cell>
        </row>
        <row r="1188">
          <cell r="I1188" t="str">
            <v>Cash</v>
          </cell>
        </row>
        <row r="1189">
          <cell r="I1189" t="str">
            <v>Cash</v>
          </cell>
        </row>
        <row r="1190">
          <cell r="I1190" t="str">
            <v>Credit</v>
          </cell>
        </row>
        <row r="1191">
          <cell r="I1191" t="str">
            <v>Cash</v>
          </cell>
        </row>
        <row r="1192">
          <cell r="I1192" t="str">
            <v>Credit</v>
          </cell>
        </row>
        <row r="1193">
          <cell r="I1193" t="str">
            <v>Credit</v>
          </cell>
        </row>
        <row r="1194">
          <cell r="I1194" t="str">
            <v>Cash</v>
          </cell>
        </row>
        <row r="1195">
          <cell r="I1195" t="str">
            <v>Cash</v>
          </cell>
        </row>
        <row r="1196">
          <cell r="I1196" t="str">
            <v>Cash</v>
          </cell>
        </row>
        <row r="1197">
          <cell r="I1197" t="str">
            <v>Credit</v>
          </cell>
        </row>
        <row r="1198">
          <cell r="I1198" t="str">
            <v>Credit</v>
          </cell>
        </row>
        <row r="1199">
          <cell r="I1199" t="str">
            <v>Credit</v>
          </cell>
        </row>
        <row r="1200">
          <cell r="I1200" t="str">
            <v>Credit</v>
          </cell>
        </row>
        <row r="1201">
          <cell r="I1201" t="str">
            <v>Cash</v>
          </cell>
        </row>
        <row r="1202">
          <cell r="I1202" t="str">
            <v>Cash</v>
          </cell>
        </row>
        <row r="1203">
          <cell r="I1203" t="str">
            <v>Credit</v>
          </cell>
        </row>
        <row r="1204">
          <cell r="I1204" t="str">
            <v>Credit</v>
          </cell>
        </row>
        <row r="1205">
          <cell r="I1205" t="str">
            <v>Credit</v>
          </cell>
        </row>
        <row r="1206">
          <cell r="I1206" t="str">
            <v>Cash</v>
          </cell>
        </row>
        <row r="1207">
          <cell r="I1207" t="str">
            <v>Cash</v>
          </cell>
        </row>
        <row r="1208">
          <cell r="I1208" t="str">
            <v>Cash</v>
          </cell>
        </row>
        <row r="1209">
          <cell r="I1209" t="str">
            <v>Credit</v>
          </cell>
        </row>
        <row r="1210">
          <cell r="I1210" t="str">
            <v>Cash</v>
          </cell>
        </row>
        <row r="1211">
          <cell r="I1211" t="str">
            <v>Credit</v>
          </cell>
        </row>
        <row r="1212">
          <cell r="I1212" t="str">
            <v>Cash</v>
          </cell>
        </row>
        <row r="1213">
          <cell r="I1213" t="str">
            <v>Cash</v>
          </cell>
        </row>
        <row r="1214">
          <cell r="I1214" t="str">
            <v>Credit</v>
          </cell>
        </row>
        <row r="1215">
          <cell r="I1215" t="str">
            <v>Cash</v>
          </cell>
        </row>
        <row r="1216">
          <cell r="I1216" t="str">
            <v>Credit</v>
          </cell>
        </row>
        <row r="1217">
          <cell r="I1217" t="str">
            <v>Credit</v>
          </cell>
        </row>
        <row r="1218">
          <cell r="I1218" t="str">
            <v>Credit</v>
          </cell>
        </row>
        <row r="1219">
          <cell r="I1219" t="str">
            <v>Cash</v>
          </cell>
        </row>
        <row r="1220">
          <cell r="I1220" t="str">
            <v>Credit</v>
          </cell>
        </row>
        <row r="1221">
          <cell r="I1221" t="str">
            <v>Credit</v>
          </cell>
        </row>
        <row r="1222">
          <cell r="I1222" t="str">
            <v>Credit</v>
          </cell>
        </row>
        <row r="1223">
          <cell r="I1223" t="str">
            <v>Credit</v>
          </cell>
        </row>
        <row r="1224">
          <cell r="I1224" t="str">
            <v>Cash</v>
          </cell>
        </row>
        <row r="1225">
          <cell r="I1225" t="str">
            <v>Cash</v>
          </cell>
        </row>
        <row r="1226">
          <cell r="I1226" t="str">
            <v>Cash</v>
          </cell>
        </row>
        <row r="1227">
          <cell r="I1227" t="str">
            <v>Credit</v>
          </cell>
        </row>
        <row r="1228">
          <cell r="I1228" t="str">
            <v>Cash</v>
          </cell>
        </row>
        <row r="1229">
          <cell r="I1229" t="str">
            <v>Cash</v>
          </cell>
        </row>
        <row r="1230">
          <cell r="I1230" t="str">
            <v>Cash</v>
          </cell>
        </row>
        <row r="1231">
          <cell r="I1231" t="str">
            <v>Credit</v>
          </cell>
        </row>
        <row r="1232">
          <cell r="I1232" t="str">
            <v>Cash</v>
          </cell>
        </row>
        <row r="1233">
          <cell r="I1233" t="str">
            <v>Cash</v>
          </cell>
        </row>
        <row r="1234">
          <cell r="I1234" t="str">
            <v>Cash</v>
          </cell>
        </row>
        <row r="1235">
          <cell r="I1235" t="str">
            <v>Cash</v>
          </cell>
        </row>
        <row r="1236">
          <cell r="I1236" t="str">
            <v>Cash</v>
          </cell>
        </row>
        <row r="1237">
          <cell r="I1237" t="str">
            <v>Cash</v>
          </cell>
        </row>
        <row r="1238">
          <cell r="I1238" t="str">
            <v>Credit</v>
          </cell>
        </row>
        <row r="1239">
          <cell r="I1239" t="str">
            <v>Cash</v>
          </cell>
        </row>
        <row r="1240">
          <cell r="I1240" t="str">
            <v>Credit</v>
          </cell>
        </row>
        <row r="1241">
          <cell r="I1241" t="str">
            <v>Credit</v>
          </cell>
        </row>
        <row r="1242">
          <cell r="I1242" t="str">
            <v>Cash</v>
          </cell>
        </row>
        <row r="1243">
          <cell r="I1243" t="str">
            <v>Cash</v>
          </cell>
        </row>
        <row r="1244">
          <cell r="I1244" t="str">
            <v>Cash</v>
          </cell>
        </row>
        <row r="1245">
          <cell r="I1245" t="str">
            <v>Cash</v>
          </cell>
        </row>
        <row r="1246">
          <cell r="I1246" t="str">
            <v>Credit</v>
          </cell>
        </row>
        <row r="1247">
          <cell r="I1247" t="str">
            <v>Credit</v>
          </cell>
        </row>
        <row r="1248">
          <cell r="I1248" t="str">
            <v>Cash</v>
          </cell>
        </row>
        <row r="1249">
          <cell r="I1249" t="str">
            <v>Credit</v>
          </cell>
        </row>
        <row r="1250">
          <cell r="I1250" t="str">
            <v>Cash</v>
          </cell>
        </row>
        <row r="1251">
          <cell r="I1251" t="str">
            <v>Credit</v>
          </cell>
        </row>
        <row r="1252">
          <cell r="I1252" t="str">
            <v>Credit</v>
          </cell>
        </row>
        <row r="1253">
          <cell r="I1253" t="str">
            <v>Cash</v>
          </cell>
        </row>
        <row r="1254">
          <cell r="I1254" t="str">
            <v>Credit</v>
          </cell>
        </row>
        <row r="1255">
          <cell r="I1255" t="str">
            <v>Cash</v>
          </cell>
        </row>
        <row r="1256">
          <cell r="I1256" t="str">
            <v>Cash</v>
          </cell>
        </row>
        <row r="1257">
          <cell r="I1257" t="str">
            <v>Cash</v>
          </cell>
        </row>
        <row r="1258">
          <cell r="I1258" t="str">
            <v>Credit</v>
          </cell>
        </row>
        <row r="1259">
          <cell r="I1259" t="str">
            <v>Credit</v>
          </cell>
        </row>
        <row r="1260">
          <cell r="I1260" t="str">
            <v>Credit</v>
          </cell>
        </row>
        <row r="1261">
          <cell r="I1261" t="str">
            <v>Cash</v>
          </cell>
        </row>
        <row r="1262">
          <cell r="I1262" t="str">
            <v>Cash</v>
          </cell>
        </row>
        <row r="1263">
          <cell r="I1263" t="str">
            <v>Cash</v>
          </cell>
        </row>
        <row r="1264">
          <cell r="I1264" t="str">
            <v>Cash</v>
          </cell>
        </row>
        <row r="1265">
          <cell r="I1265" t="str">
            <v>Cash</v>
          </cell>
        </row>
        <row r="1266">
          <cell r="I1266" t="str">
            <v>Cash</v>
          </cell>
        </row>
        <row r="1267">
          <cell r="I1267" t="str">
            <v>Credit</v>
          </cell>
        </row>
        <row r="1268">
          <cell r="I1268" t="str">
            <v>Cash</v>
          </cell>
        </row>
        <row r="1269">
          <cell r="I1269" t="str">
            <v>Credit</v>
          </cell>
        </row>
        <row r="1270">
          <cell r="I1270" t="str">
            <v>Cash</v>
          </cell>
        </row>
        <row r="1271">
          <cell r="I1271" t="str">
            <v>Cash</v>
          </cell>
        </row>
        <row r="1272">
          <cell r="I1272" t="str">
            <v>Cash</v>
          </cell>
        </row>
        <row r="1273">
          <cell r="I1273" t="str">
            <v>Cash</v>
          </cell>
        </row>
        <row r="1274">
          <cell r="I1274" t="str">
            <v>Cash</v>
          </cell>
        </row>
        <row r="1275">
          <cell r="I1275" t="str">
            <v>Credit</v>
          </cell>
        </row>
        <row r="1276">
          <cell r="I1276" t="str">
            <v>Cash</v>
          </cell>
        </row>
        <row r="1277">
          <cell r="I1277" t="str">
            <v>Credit</v>
          </cell>
        </row>
        <row r="1278">
          <cell r="I1278" t="str">
            <v>Cash</v>
          </cell>
        </row>
        <row r="1279">
          <cell r="I1279" t="str">
            <v>Cash</v>
          </cell>
        </row>
        <row r="1280">
          <cell r="I1280" t="str">
            <v>Cash</v>
          </cell>
        </row>
        <row r="1281">
          <cell r="I1281" t="str">
            <v>Credit</v>
          </cell>
        </row>
        <row r="1282">
          <cell r="I1282" t="str">
            <v>Credit</v>
          </cell>
        </row>
        <row r="1283">
          <cell r="I1283" t="str">
            <v>Cash</v>
          </cell>
        </row>
        <row r="1284">
          <cell r="I1284" t="str">
            <v>Cash</v>
          </cell>
        </row>
        <row r="1285">
          <cell r="I1285" t="str">
            <v>Cash</v>
          </cell>
        </row>
        <row r="1286">
          <cell r="I1286" t="str">
            <v>Cash</v>
          </cell>
        </row>
        <row r="1287">
          <cell r="I1287" t="str">
            <v>Credit</v>
          </cell>
        </row>
        <row r="1288">
          <cell r="I1288" t="str">
            <v>Credit</v>
          </cell>
        </row>
        <row r="1289">
          <cell r="I1289" t="str">
            <v>Cash</v>
          </cell>
        </row>
        <row r="1290">
          <cell r="I1290" t="str">
            <v>Credit</v>
          </cell>
        </row>
        <row r="1291">
          <cell r="I1291" t="str">
            <v>Cash</v>
          </cell>
        </row>
        <row r="1292">
          <cell r="I1292" t="str">
            <v>Cash</v>
          </cell>
        </row>
        <row r="1293">
          <cell r="I1293" t="str">
            <v>Credit</v>
          </cell>
        </row>
        <row r="1294">
          <cell r="I1294" t="str">
            <v>Cash</v>
          </cell>
        </row>
        <row r="1295">
          <cell r="I1295" t="str">
            <v>Cash</v>
          </cell>
        </row>
        <row r="1296">
          <cell r="I1296" t="str">
            <v>Credit</v>
          </cell>
        </row>
        <row r="1297">
          <cell r="I1297" t="str">
            <v>Cash</v>
          </cell>
        </row>
        <row r="1298">
          <cell r="I1298" t="str">
            <v>Cash</v>
          </cell>
        </row>
        <row r="1299">
          <cell r="I1299" t="str">
            <v>Credit</v>
          </cell>
        </row>
        <row r="1300">
          <cell r="I1300" t="str">
            <v>Credit</v>
          </cell>
        </row>
        <row r="1301">
          <cell r="I1301" t="str">
            <v>Cash</v>
          </cell>
        </row>
        <row r="1302">
          <cell r="I1302" t="str">
            <v>Cash</v>
          </cell>
        </row>
        <row r="1303">
          <cell r="I1303" t="str">
            <v>Credit</v>
          </cell>
        </row>
        <row r="1304">
          <cell r="I1304" t="str">
            <v>Cash</v>
          </cell>
        </row>
        <row r="1305">
          <cell r="I1305" t="str">
            <v>Credit</v>
          </cell>
        </row>
        <row r="1306">
          <cell r="I1306" t="str">
            <v>Credit</v>
          </cell>
        </row>
        <row r="1307">
          <cell r="I1307" t="str">
            <v>Cash</v>
          </cell>
        </row>
        <row r="1308">
          <cell r="I1308" t="str">
            <v>Credit</v>
          </cell>
        </row>
        <row r="1309">
          <cell r="I1309" t="str">
            <v>Cash</v>
          </cell>
        </row>
        <row r="1310">
          <cell r="I1310" t="str">
            <v>Credit</v>
          </cell>
        </row>
        <row r="1311">
          <cell r="I1311" t="str">
            <v>Cash</v>
          </cell>
        </row>
        <row r="1312">
          <cell r="I1312" t="str">
            <v>Cash</v>
          </cell>
        </row>
        <row r="1313">
          <cell r="I1313" t="str">
            <v>Cash</v>
          </cell>
        </row>
        <row r="1314">
          <cell r="I1314" t="str">
            <v>Cash</v>
          </cell>
        </row>
        <row r="1315">
          <cell r="I1315" t="str">
            <v>Cash</v>
          </cell>
        </row>
        <row r="1316">
          <cell r="I1316" t="str">
            <v>Cash</v>
          </cell>
        </row>
        <row r="1317">
          <cell r="I1317" t="str">
            <v>Credit</v>
          </cell>
        </row>
        <row r="1318">
          <cell r="I1318" t="str">
            <v>Cash</v>
          </cell>
        </row>
        <row r="1319">
          <cell r="I1319" t="str">
            <v>Cash</v>
          </cell>
        </row>
        <row r="1320">
          <cell r="I1320" t="str">
            <v>Credit</v>
          </cell>
        </row>
        <row r="1321">
          <cell r="I1321" t="str">
            <v>Cash</v>
          </cell>
        </row>
        <row r="1322">
          <cell r="I1322" t="str">
            <v>Credit</v>
          </cell>
        </row>
        <row r="1323">
          <cell r="I1323" t="str">
            <v>Credit</v>
          </cell>
        </row>
        <row r="1324">
          <cell r="I1324" t="str">
            <v>Cash</v>
          </cell>
        </row>
        <row r="1325">
          <cell r="I1325" t="str">
            <v>Cash</v>
          </cell>
        </row>
        <row r="1326">
          <cell r="I1326" t="str">
            <v>Cash</v>
          </cell>
        </row>
        <row r="1327">
          <cell r="I1327" t="str">
            <v>Cash</v>
          </cell>
        </row>
        <row r="1328">
          <cell r="I1328" t="str">
            <v>Cash</v>
          </cell>
        </row>
        <row r="1329">
          <cell r="I1329" t="str">
            <v>Credit</v>
          </cell>
        </row>
        <row r="1330">
          <cell r="I1330" t="str">
            <v>Cash</v>
          </cell>
        </row>
        <row r="1331">
          <cell r="I1331" t="str">
            <v>Cash</v>
          </cell>
        </row>
        <row r="1332">
          <cell r="I1332" t="str">
            <v>Cash</v>
          </cell>
        </row>
        <row r="1333">
          <cell r="I1333" t="str">
            <v>Cash</v>
          </cell>
        </row>
        <row r="1334">
          <cell r="I1334" t="str">
            <v>Cash</v>
          </cell>
        </row>
        <row r="1335">
          <cell r="I1335" t="str">
            <v>Credit</v>
          </cell>
        </row>
        <row r="1336">
          <cell r="I1336" t="str">
            <v>Cash</v>
          </cell>
        </row>
        <row r="1337">
          <cell r="I1337" t="str">
            <v>Cash</v>
          </cell>
        </row>
        <row r="1338">
          <cell r="I1338" t="str">
            <v>Cash</v>
          </cell>
        </row>
        <row r="1339">
          <cell r="I1339" t="str">
            <v>Cash</v>
          </cell>
        </row>
        <row r="1340">
          <cell r="I1340" t="str">
            <v>Credit</v>
          </cell>
        </row>
        <row r="1341">
          <cell r="I1341" t="str">
            <v>Cash</v>
          </cell>
        </row>
        <row r="1342">
          <cell r="I1342" t="str">
            <v>Credit</v>
          </cell>
        </row>
        <row r="1343">
          <cell r="I1343" t="str">
            <v>Cash</v>
          </cell>
        </row>
        <row r="1344">
          <cell r="I1344" t="str">
            <v>Cash</v>
          </cell>
        </row>
        <row r="1345">
          <cell r="I1345" t="str">
            <v>Credit</v>
          </cell>
        </row>
        <row r="1346">
          <cell r="I1346" t="str">
            <v>Credit</v>
          </cell>
        </row>
        <row r="1347">
          <cell r="I1347" t="str">
            <v>Credit</v>
          </cell>
        </row>
        <row r="1348">
          <cell r="I1348" t="str">
            <v>Cash</v>
          </cell>
        </row>
        <row r="1349">
          <cell r="I1349" t="str">
            <v>Cash</v>
          </cell>
        </row>
        <row r="1350">
          <cell r="I1350" t="str">
            <v>Cash</v>
          </cell>
        </row>
        <row r="1351">
          <cell r="I1351" t="str">
            <v>Cash</v>
          </cell>
        </row>
        <row r="1352">
          <cell r="I1352" t="str">
            <v>Credit</v>
          </cell>
        </row>
        <row r="1353">
          <cell r="I1353" t="str">
            <v>Credit</v>
          </cell>
        </row>
        <row r="1354">
          <cell r="I1354" t="str">
            <v>Credit</v>
          </cell>
        </row>
        <row r="1355">
          <cell r="I1355" t="str">
            <v>Cash</v>
          </cell>
        </row>
        <row r="1356">
          <cell r="I1356" t="str">
            <v>Cash</v>
          </cell>
        </row>
        <row r="1357">
          <cell r="I1357" t="str">
            <v>Credit</v>
          </cell>
        </row>
        <row r="1358">
          <cell r="I1358" t="str">
            <v>Cash</v>
          </cell>
        </row>
        <row r="1359">
          <cell r="I1359" t="str">
            <v>Credit</v>
          </cell>
        </row>
        <row r="1360">
          <cell r="I1360" t="str">
            <v>Cash</v>
          </cell>
        </row>
        <row r="1361">
          <cell r="I1361" t="str">
            <v>Credit</v>
          </cell>
        </row>
        <row r="1362">
          <cell r="I1362" t="str">
            <v>Credit</v>
          </cell>
        </row>
        <row r="1363">
          <cell r="I1363" t="str">
            <v>Cash</v>
          </cell>
        </row>
        <row r="1364">
          <cell r="I1364" t="str">
            <v>Cash</v>
          </cell>
        </row>
        <row r="1365">
          <cell r="I1365" t="str">
            <v>Cash</v>
          </cell>
        </row>
        <row r="1366">
          <cell r="I1366" t="str">
            <v>Cash</v>
          </cell>
        </row>
        <row r="1367">
          <cell r="I1367" t="str">
            <v>Credit</v>
          </cell>
        </row>
        <row r="1368">
          <cell r="I1368" t="str">
            <v>Cash</v>
          </cell>
        </row>
        <row r="1369">
          <cell r="I1369" t="str">
            <v>Cash</v>
          </cell>
        </row>
        <row r="1370">
          <cell r="I1370" t="str">
            <v>Cash</v>
          </cell>
        </row>
        <row r="1371">
          <cell r="I1371" t="str">
            <v>Credit</v>
          </cell>
        </row>
        <row r="1372">
          <cell r="I1372" t="str">
            <v>Cash</v>
          </cell>
        </row>
        <row r="1373">
          <cell r="I1373" t="str">
            <v>Cash</v>
          </cell>
        </row>
        <row r="1374">
          <cell r="I1374" t="str">
            <v>Credit</v>
          </cell>
        </row>
        <row r="1375">
          <cell r="I1375" t="str">
            <v>Credit</v>
          </cell>
        </row>
        <row r="1376">
          <cell r="I1376" t="str">
            <v>Credit</v>
          </cell>
        </row>
        <row r="1377">
          <cell r="I1377" t="str">
            <v>Cash</v>
          </cell>
        </row>
        <row r="1378">
          <cell r="I1378" t="str">
            <v>Cash</v>
          </cell>
        </row>
        <row r="1379">
          <cell r="I1379" t="str">
            <v>Credit</v>
          </cell>
        </row>
        <row r="1380">
          <cell r="I1380" t="str">
            <v>Credit</v>
          </cell>
        </row>
        <row r="1381">
          <cell r="I1381" t="str">
            <v>Credit</v>
          </cell>
        </row>
        <row r="1382">
          <cell r="I1382" t="str">
            <v>Cash</v>
          </cell>
        </row>
        <row r="1383">
          <cell r="I1383" t="str">
            <v>Cash</v>
          </cell>
        </row>
        <row r="1384">
          <cell r="I1384" t="str">
            <v>Credit</v>
          </cell>
        </row>
        <row r="1385">
          <cell r="I1385" t="str">
            <v>Credit</v>
          </cell>
        </row>
        <row r="1386">
          <cell r="I1386" t="str">
            <v>Cash</v>
          </cell>
        </row>
        <row r="1387">
          <cell r="I1387" t="str">
            <v>Credit</v>
          </cell>
        </row>
        <row r="1388">
          <cell r="I1388" t="str">
            <v>Cash</v>
          </cell>
        </row>
        <row r="1389">
          <cell r="I1389" t="str">
            <v>Cash</v>
          </cell>
        </row>
        <row r="1390">
          <cell r="I1390" t="str">
            <v>Credit</v>
          </cell>
        </row>
        <row r="1391">
          <cell r="I1391" t="str">
            <v>Cash</v>
          </cell>
        </row>
        <row r="1392">
          <cell r="I1392" t="str">
            <v>Cash</v>
          </cell>
        </row>
        <row r="1393">
          <cell r="I1393" t="str">
            <v>Credit</v>
          </cell>
        </row>
        <row r="1394">
          <cell r="I1394" t="str">
            <v>Credit</v>
          </cell>
        </row>
        <row r="1395">
          <cell r="I1395" t="str">
            <v>Cash</v>
          </cell>
        </row>
        <row r="1396">
          <cell r="I1396" t="str">
            <v>Credit</v>
          </cell>
        </row>
        <row r="1397">
          <cell r="I1397" t="str">
            <v>Credit</v>
          </cell>
        </row>
        <row r="1398">
          <cell r="I1398" t="str">
            <v>Credit</v>
          </cell>
        </row>
        <row r="1399">
          <cell r="I1399" t="str">
            <v>Credit</v>
          </cell>
        </row>
        <row r="1400">
          <cell r="I1400" t="str">
            <v>Cash</v>
          </cell>
        </row>
        <row r="1401">
          <cell r="I1401" t="str">
            <v>Cash</v>
          </cell>
        </row>
        <row r="1402">
          <cell r="I1402" t="str">
            <v>Credit</v>
          </cell>
        </row>
        <row r="1403">
          <cell r="I1403" t="str">
            <v>Credit</v>
          </cell>
        </row>
        <row r="1404">
          <cell r="I1404" t="str">
            <v>Cash</v>
          </cell>
        </row>
        <row r="1405">
          <cell r="I1405" t="str">
            <v>Cash</v>
          </cell>
        </row>
        <row r="1406">
          <cell r="I1406" t="str">
            <v>Credit</v>
          </cell>
        </row>
        <row r="1407">
          <cell r="I1407" t="str">
            <v>Cash</v>
          </cell>
        </row>
        <row r="1408">
          <cell r="I1408" t="str">
            <v>Credit</v>
          </cell>
        </row>
        <row r="1409">
          <cell r="I1409" t="str">
            <v>Cash</v>
          </cell>
        </row>
        <row r="1410">
          <cell r="I1410" t="str">
            <v>Credit</v>
          </cell>
        </row>
        <row r="1411">
          <cell r="I1411" t="str">
            <v>Credit</v>
          </cell>
        </row>
        <row r="1412">
          <cell r="I1412" t="str">
            <v>Credit</v>
          </cell>
        </row>
        <row r="1413">
          <cell r="I1413" t="str">
            <v>Cash</v>
          </cell>
        </row>
        <row r="1414">
          <cell r="I1414" t="str">
            <v>Cash</v>
          </cell>
        </row>
        <row r="1415">
          <cell r="I1415" t="str">
            <v>Cash</v>
          </cell>
        </row>
        <row r="1416">
          <cell r="I1416" t="str">
            <v>Credit</v>
          </cell>
        </row>
        <row r="1417">
          <cell r="I1417" t="str">
            <v>Cash</v>
          </cell>
        </row>
        <row r="1418">
          <cell r="I1418" t="str">
            <v>Cash</v>
          </cell>
        </row>
        <row r="1419">
          <cell r="I1419" t="str">
            <v>Cash</v>
          </cell>
        </row>
        <row r="1420">
          <cell r="I1420" t="str">
            <v>Cash</v>
          </cell>
        </row>
        <row r="1421">
          <cell r="I1421" t="str">
            <v>Cash</v>
          </cell>
        </row>
        <row r="1422">
          <cell r="I1422" t="str">
            <v>Cash</v>
          </cell>
        </row>
        <row r="1423">
          <cell r="I1423" t="str">
            <v>Cash</v>
          </cell>
        </row>
        <row r="1424">
          <cell r="I1424" t="str">
            <v>Cash</v>
          </cell>
        </row>
        <row r="1425">
          <cell r="I1425" t="str">
            <v>Cash</v>
          </cell>
        </row>
        <row r="1426">
          <cell r="I1426" t="str">
            <v>Cash</v>
          </cell>
        </row>
        <row r="1427">
          <cell r="I1427" t="str">
            <v>Credit</v>
          </cell>
        </row>
        <row r="1428">
          <cell r="I1428" t="str">
            <v>Credit</v>
          </cell>
        </row>
        <row r="1429">
          <cell r="I1429" t="str">
            <v>Cash</v>
          </cell>
        </row>
        <row r="1430">
          <cell r="I1430" t="str">
            <v>Credit</v>
          </cell>
        </row>
        <row r="1431">
          <cell r="I1431" t="str">
            <v>Cash</v>
          </cell>
        </row>
        <row r="1432">
          <cell r="I1432" t="str">
            <v>Cash</v>
          </cell>
        </row>
        <row r="1433">
          <cell r="I1433" t="str">
            <v>Cash</v>
          </cell>
        </row>
        <row r="1434">
          <cell r="I1434" t="str">
            <v>Credit</v>
          </cell>
        </row>
        <row r="1435">
          <cell r="I1435" t="str">
            <v>Cash</v>
          </cell>
        </row>
        <row r="1436">
          <cell r="I1436" t="str">
            <v>Credit</v>
          </cell>
        </row>
        <row r="1437">
          <cell r="I1437" t="str">
            <v>Cash</v>
          </cell>
        </row>
        <row r="1438">
          <cell r="I1438" t="str">
            <v>Cash</v>
          </cell>
        </row>
        <row r="1439">
          <cell r="I1439" t="str">
            <v>Cash</v>
          </cell>
        </row>
        <row r="1440">
          <cell r="I1440" t="str">
            <v>Cash</v>
          </cell>
        </row>
        <row r="1441">
          <cell r="I1441" t="str">
            <v>Cash</v>
          </cell>
        </row>
        <row r="1442">
          <cell r="I1442" t="str">
            <v>Credit</v>
          </cell>
        </row>
        <row r="1443">
          <cell r="I1443" t="str">
            <v>Cash</v>
          </cell>
        </row>
        <row r="1444">
          <cell r="I1444" t="str">
            <v>Credit</v>
          </cell>
        </row>
        <row r="1445">
          <cell r="I1445" t="str">
            <v>Cash</v>
          </cell>
        </row>
        <row r="1446">
          <cell r="I1446" t="str">
            <v>Cash</v>
          </cell>
        </row>
        <row r="1447">
          <cell r="I1447" t="str">
            <v>Cash</v>
          </cell>
        </row>
        <row r="1448">
          <cell r="I1448" t="str">
            <v>Credit</v>
          </cell>
        </row>
        <row r="1449">
          <cell r="I1449" t="str">
            <v>Cash</v>
          </cell>
        </row>
        <row r="1450">
          <cell r="I1450" t="str">
            <v>Credit</v>
          </cell>
        </row>
        <row r="1451">
          <cell r="I1451" t="str">
            <v>Credit</v>
          </cell>
        </row>
        <row r="1452">
          <cell r="I1452" t="str">
            <v>Cash</v>
          </cell>
        </row>
        <row r="1453">
          <cell r="I1453" t="str">
            <v>Cash</v>
          </cell>
        </row>
        <row r="1454">
          <cell r="I1454" t="str">
            <v>Credit</v>
          </cell>
        </row>
        <row r="1455">
          <cell r="I1455" t="str">
            <v>Cash</v>
          </cell>
        </row>
        <row r="1456">
          <cell r="I1456" t="str">
            <v>Cash</v>
          </cell>
        </row>
        <row r="1457">
          <cell r="I1457" t="str">
            <v>Credit</v>
          </cell>
        </row>
        <row r="1458">
          <cell r="I1458" t="str">
            <v>Cash</v>
          </cell>
        </row>
        <row r="1459">
          <cell r="I1459" t="str">
            <v>Cash</v>
          </cell>
        </row>
        <row r="1460">
          <cell r="I1460" t="str">
            <v>Credit</v>
          </cell>
        </row>
        <row r="1461">
          <cell r="I1461" t="str">
            <v>Cash</v>
          </cell>
        </row>
        <row r="1462">
          <cell r="I1462" t="str">
            <v>Cash</v>
          </cell>
        </row>
        <row r="1463">
          <cell r="I1463" t="str">
            <v>Credit</v>
          </cell>
        </row>
        <row r="1464">
          <cell r="I1464" t="str">
            <v>Cash</v>
          </cell>
        </row>
        <row r="1465">
          <cell r="I1465" t="str">
            <v>Credit</v>
          </cell>
        </row>
        <row r="1466">
          <cell r="I1466" t="str">
            <v>Cash</v>
          </cell>
        </row>
        <row r="1467">
          <cell r="I1467" t="str">
            <v>Cash</v>
          </cell>
        </row>
        <row r="1468">
          <cell r="I1468" t="str">
            <v>Cash</v>
          </cell>
        </row>
        <row r="1469">
          <cell r="I1469" t="str">
            <v>Credit</v>
          </cell>
        </row>
        <row r="1470">
          <cell r="I1470" t="str">
            <v>Cash</v>
          </cell>
        </row>
        <row r="1471">
          <cell r="I1471" t="str">
            <v>Cash</v>
          </cell>
        </row>
        <row r="1472">
          <cell r="I1472" t="str">
            <v>Cash</v>
          </cell>
        </row>
        <row r="1473">
          <cell r="I1473" t="str">
            <v>Credit</v>
          </cell>
        </row>
        <row r="1474">
          <cell r="I1474" t="str">
            <v>Credit</v>
          </cell>
        </row>
        <row r="1475">
          <cell r="I1475" t="str">
            <v>Credit</v>
          </cell>
        </row>
        <row r="1476">
          <cell r="I1476" t="str">
            <v>Cash</v>
          </cell>
        </row>
        <row r="1477">
          <cell r="I1477" t="str">
            <v>Cash</v>
          </cell>
        </row>
        <row r="1478">
          <cell r="I1478" t="str">
            <v>Credit</v>
          </cell>
        </row>
        <row r="1479">
          <cell r="I1479" t="str">
            <v>Cash</v>
          </cell>
        </row>
        <row r="1480">
          <cell r="I1480" t="str">
            <v>Cash</v>
          </cell>
        </row>
        <row r="1481">
          <cell r="I1481" t="str">
            <v>Cash</v>
          </cell>
        </row>
        <row r="1482">
          <cell r="I1482" t="str">
            <v>Cash</v>
          </cell>
        </row>
        <row r="1483">
          <cell r="I1483" t="str">
            <v>Credit</v>
          </cell>
        </row>
        <row r="1484">
          <cell r="I1484" t="str">
            <v>Credit</v>
          </cell>
        </row>
        <row r="1485">
          <cell r="I1485" t="str">
            <v>Credit</v>
          </cell>
        </row>
        <row r="1486">
          <cell r="I1486" t="str">
            <v>Credit</v>
          </cell>
        </row>
        <row r="1487">
          <cell r="I1487" t="str">
            <v>Credit</v>
          </cell>
        </row>
        <row r="1488">
          <cell r="I1488" t="str">
            <v>Cash</v>
          </cell>
        </row>
        <row r="1489">
          <cell r="I1489" t="str">
            <v>Credit</v>
          </cell>
        </row>
        <row r="1490">
          <cell r="I1490" t="str">
            <v>Cash</v>
          </cell>
        </row>
        <row r="1491">
          <cell r="I1491" t="str">
            <v>Credit</v>
          </cell>
        </row>
        <row r="1492">
          <cell r="I1492" t="str">
            <v>Cash</v>
          </cell>
        </row>
        <row r="1493">
          <cell r="I1493" t="str">
            <v>Cash</v>
          </cell>
        </row>
        <row r="1494">
          <cell r="I1494" t="str">
            <v>Cash</v>
          </cell>
        </row>
        <row r="1495">
          <cell r="I1495" t="str">
            <v>Credit</v>
          </cell>
        </row>
        <row r="1496">
          <cell r="I1496" t="str">
            <v>Cash</v>
          </cell>
        </row>
        <row r="1497">
          <cell r="I1497" t="str">
            <v>Credit</v>
          </cell>
        </row>
        <row r="1498">
          <cell r="I1498" t="str">
            <v>Credit</v>
          </cell>
        </row>
        <row r="1499">
          <cell r="I1499" t="str">
            <v>Credit</v>
          </cell>
        </row>
        <row r="1500">
          <cell r="I1500" t="str">
            <v>Cash</v>
          </cell>
        </row>
        <row r="1501">
          <cell r="I1501" t="str">
            <v>Credit</v>
          </cell>
        </row>
        <row r="1502">
          <cell r="I1502" t="str">
            <v>Cash</v>
          </cell>
        </row>
        <row r="1503">
          <cell r="I1503" t="str">
            <v>Credit</v>
          </cell>
        </row>
        <row r="1504">
          <cell r="I1504" t="str">
            <v>Credit</v>
          </cell>
        </row>
        <row r="1505">
          <cell r="I1505" t="str">
            <v>Cash</v>
          </cell>
        </row>
        <row r="1506">
          <cell r="I1506" t="str">
            <v>Cash</v>
          </cell>
        </row>
        <row r="1507">
          <cell r="I1507" t="str">
            <v>Cash</v>
          </cell>
        </row>
        <row r="1508">
          <cell r="I1508" t="str">
            <v>Cash</v>
          </cell>
        </row>
        <row r="1509">
          <cell r="I1509" t="str">
            <v>Credit</v>
          </cell>
        </row>
        <row r="1510">
          <cell r="I1510" t="str">
            <v>Credit</v>
          </cell>
        </row>
        <row r="1511">
          <cell r="I1511" t="str">
            <v>Cash</v>
          </cell>
        </row>
        <row r="1512">
          <cell r="I1512" t="str">
            <v>Credit</v>
          </cell>
        </row>
        <row r="1513">
          <cell r="I1513" t="str">
            <v>Credit</v>
          </cell>
        </row>
        <row r="1514">
          <cell r="I1514" t="str">
            <v>Cash</v>
          </cell>
        </row>
        <row r="1515">
          <cell r="I1515" t="str">
            <v>Credit</v>
          </cell>
        </row>
        <row r="1516">
          <cell r="I1516" t="str">
            <v>Cash</v>
          </cell>
        </row>
        <row r="1517">
          <cell r="I1517" t="str">
            <v>Cash</v>
          </cell>
        </row>
        <row r="1518">
          <cell r="I1518" t="str">
            <v>Credit</v>
          </cell>
        </row>
        <row r="1519">
          <cell r="I1519" t="str">
            <v>Cash</v>
          </cell>
        </row>
        <row r="1520">
          <cell r="I1520" t="str">
            <v>Credit</v>
          </cell>
        </row>
        <row r="1521">
          <cell r="I1521" t="str">
            <v>Cash</v>
          </cell>
        </row>
        <row r="1522">
          <cell r="I1522" t="str">
            <v>Cash</v>
          </cell>
        </row>
        <row r="1523">
          <cell r="I1523" t="str">
            <v>Credit</v>
          </cell>
        </row>
        <row r="1524">
          <cell r="I1524" t="str">
            <v>Credit</v>
          </cell>
        </row>
        <row r="1525">
          <cell r="I1525" t="str">
            <v>Cash</v>
          </cell>
        </row>
        <row r="1526">
          <cell r="I1526" t="str">
            <v>Credit</v>
          </cell>
        </row>
        <row r="1527">
          <cell r="I1527" t="str">
            <v>Credit</v>
          </cell>
        </row>
        <row r="1528">
          <cell r="I1528" t="str">
            <v>Cash</v>
          </cell>
        </row>
        <row r="1529">
          <cell r="I1529" t="str">
            <v>Credit</v>
          </cell>
        </row>
        <row r="1530">
          <cell r="I1530" t="str">
            <v>Credit</v>
          </cell>
        </row>
        <row r="1531">
          <cell r="I1531" t="str">
            <v>Credit</v>
          </cell>
        </row>
        <row r="1532">
          <cell r="I1532" t="str">
            <v>Cash</v>
          </cell>
        </row>
        <row r="1533">
          <cell r="I1533" t="str">
            <v>Cash</v>
          </cell>
        </row>
        <row r="1534">
          <cell r="I1534" t="str">
            <v>Credit</v>
          </cell>
        </row>
        <row r="1535">
          <cell r="I1535" t="str">
            <v>Credit</v>
          </cell>
        </row>
        <row r="1536">
          <cell r="I1536" t="str">
            <v>Cash</v>
          </cell>
        </row>
        <row r="1537">
          <cell r="I1537" t="str">
            <v>Credit</v>
          </cell>
        </row>
        <row r="1538">
          <cell r="I1538" t="str">
            <v>Cash</v>
          </cell>
        </row>
        <row r="1539">
          <cell r="I1539" t="str">
            <v>Credit</v>
          </cell>
        </row>
        <row r="1540">
          <cell r="I1540" t="str">
            <v>Credit</v>
          </cell>
        </row>
        <row r="1541">
          <cell r="I1541" t="str">
            <v>Credit</v>
          </cell>
        </row>
        <row r="1542">
          <cell r="I1542" t="str">
            <v>Cash</v>
          </cell>
        </row>
        <row r="1543">
          <cell r="I1543" t="str">
            <v>Credit</v>
          </cell>
        </row>
        <row r="1544">
          <cell r="I1544" t="str">
            <v>Cash</v>
          </cell>
        </row>
        <row r="1545">
          <cell r="I1545" t="str">
            <v>Credit</v>
          </cell>
        </row>
        <row r="1546">
          <cell r="I1546" t="str">
            <v>Credit</v>
          </cell>
        </row>
        <row r="1547">
          <cell r="I1547" t="str">
            <v>Credit</v>
          </cell>
        </row>
        <row r="1548">
          <cell r="I1548" t="str">
            <v>Credit</v>
          </cell>
        </row>
        <row r="1549">
          <cell r="I1549" t="str">
            <v>Cash</v>
          </cell>
        </row>
        <row r="1550">
          <cell r="I1550" t="str">
            <v>Credit</v>
          </cell>
        </row>
        <row r="1551">
          <cell r="I1551" t="str">
            <v>Cash</v>
          </cell>
        </row>
        <row r="1552">
          <cell r="I1552" t="str">
            <v>Cash</v>
          </cell>
        </row>
        <row r="1553">
          <cell r="I1553" t="str">
            <v>Cash</v>
          </cell>
        </row>
        <row r="1554">
          <cell r="I1554" t="str">
            <v>Cash</v>
          </cell>
        </row>
        <row r="1555">
          <cell r="I1555" t="str">
            <v>Credit</v>
          </cell>
        </row>
        <row r="1556">
          <cell r="I1556" t="str">
            <v>Credit</v>
          </cell>
        </row>
        <row r="1557">
          <cell r="I1557" t="str">
            <v>Credit</v>
          </cell>
        </row>
        <row r="1558">
          <cell r="I1558" t="str">
            <v>Credit</v>
          </cell>
        </row>
        <row r="1559">
          <cell r="I1559" t="str">
            <v>Cash</v>
          </cell>
        </row>
        <row r="1560">
          <cell r="I1560" t="str">
            <v>Cash</v>
          </cell>
        </row>
        <row r="1561">
          <cell r="I1561" t="str">
            <v>Cash</v>
          </cell>
        </row>
        <row r="1562">
          <cell r="I1562" t="str">
            <v>Cash</v>
          </cell>
        </row>
        <row r="1563">
          <cell r="I1563" t="str">
            <v>Cash</v>
          </cell>
        </row>
        <row r="1564">
          <cell r="I1564" t="str">
            <v>Cash</v>
          </cell>
        </row>
        <row r="1565">
          <cell r="I1565" t="str">
            <v>Credit</v>
          </cell>
        </row>
        <row r="1566">
          <cell r="I1566" t="str">
            <v>Credit</v>
          </cell>
        </row>
        <row r="1567">
          <cell r="I1567" t="str">
            <v>Cash</v>
          </cell>
        </row>
        <row r="1568">
          <cell r="I1568" t="str">
            <v>Cash</v>
          </cell>
        </row>
        <row r="1569">
          <cell r="I1569" t="str">
            <v>Cash</v>
          </cell>
        </row>
        <row r="1570">
          <cell r="I1570" t="str">
            <v>Cash</v>
          </cell>
        </row>
        <row r="1571">
          <cell r="I1571" t="str">
            <v>Cash</v>
          </cell>
        </row>
        <row r="1572">
          <cell r="I1572" t="str">
            <v>Credit</v>
          </cell>
        </row>
        <row r="1573">
          <cell r="I1573" t="str">
            <v>Cash</v>
          </cell>
        </row>
        <row r="1574">
          <cell r="I1574" t="str">
            <v>Cash</v>
          </cell>
        </row>
        <row r="1575">
          <cell r="I1575" t="str">
            <v>Credit</v>
          </cell>
        </row>
        <row r="1576">
          <cell r="I1576" t="str">
            <v>Cash</v>
          </cell>
        </row>
        <row r="1577">
          <cell r="I1577" t="str">
            <v>Cash</v>
          </cell>
        </row>
        <row r="1578">
          <cell r="I1578" t="str">
            <v>Credit</v>
          </cell>
        </row>
        <row r="1579">
          <cell r="I1579" t="str">
            <v>Cash</v>
          </cell>
        </row>
        <row r="1580">
          <cell r="I1580" t="str">
            <v>Cash</v>
          </cell>
        </row>
        <row r="1581">
          <cell r="I1581" t="str">
            <v>Credit</v>
          </cell>
        </row>
        <row r="1582">
          <cell r="I1582" t="str">
            <v>Credit</v>
          </cell>
        </row>
        <row r="1583">
          <cell r="I1583" t="str">
            <v>Credit</v>
          </cell>
        </row>
        <row r="1584">
          <cell r="I1584" t="str">
            <v>Credit</v>
          </cell>
        </row>
        <row r="1585">
          <cell r="I1585" t="str">
            <v>Cash</v>
          </cell>
        </row>
        <row r="1586">
          <cell r="I1586" t="str">
            <v>Cash</v>
          </cell>
        </row>
        <row r="1587">
          <cell r="I1587" t="str">
            <v>Cash</v>
          </cell>
        </row>
        <row r="1588">
          <cell r="I1588" t="str">
            <v>Credit</v>
          </cell>
        </row>
        <row r="1589">
          <cell r="I1589" t="str">
            <v>Credit</v>
          </cell>
        </row>
        <row r="1590">
          <cell r="I1590" t="str">
            <v>Cash</v>
          </cell>
        </row>
        <row r="1591">
          <cell r="I1591" t="str">
            <v>Credit</v>
          </cell>
        </row>
        <row r="1592">
          <cell r="I1592" t="str">
            <v>Cash</v>
          </cell>
        </row>
        <row r="1593">
          <cell r="I1593" t="str">
            <v>Cash</v>
          </cell>
        </row>
        <row r="1594">
          <cell r="I1594" t="str">
            <v>Cash</v>
          </cell>
        </row>
        <row r="1595">
          <cell r="I1595" t="str">
            <v>Cash</v>
          </cell>
        </row>
        <row r="1596">
          <cell r="I1596" t="str">
            <v>Cash</v>
          </cell>
        </row>
        <row r="1597">
          <cell r="I1597" t="str">
            <v>Credit</v>
          </cell>
        </row>
        <row r="1598">
          <cell r="I1598" t="str">
            <v>Cash</v>
          </cell>
        </row>
        <row r="1599">
          <cell r="I1599" t="str">
            <v>Cash</v>
          </cell>
        </row>
        <row r="1600">
          <cell r="I1600" t="str">
            <v>Credit</v>
          </cell>
        </row>
        <row r="1601">
          <cell r="I1601" t="str">
            <v>Credit</v>
          </cell>
        </row>
        <row r="1602">
          <cell r="I1602" t="str">
            <v>Cash</v>
          </cell>
        </row>
        <row r="1603">
          <cell r="I1603" t="str">
            <v>Credit</v>
          </cell>
        </row>
        <row r="1604">
          <cell r="I1604" t="str">
            <v>Credit</v>
          </cell>
        </row>
        <row r="1605">
          <cell r="I1605" t="str">
            <v>Credit</v>
          </cell>
        </row>
        <row r="1606">
          <cell r="I1606" t="str">
            <v>Credit</v>
          </cell>
        </row>
        <row r="1607">
          <cell r="I1607" t="str">
            <v>Cash</v>
          </cell>
        </row>
        <row r="1608">
          <cell r="I1608" t="str">
            <v>Cash</v>
          </cell>
        </row>
        <row r="1609">
          <cell r="I1609" t="str">
            <v>Credit</v>
          </cell>
        </row>
        <row r="1610">
          <cell r="I1610" t="str">
            <v>Cash</v>
          </cell>
        </row>
        <row r="1611">
          <cell r="I1611" t="str">
            <v>Cash</v>
          </cell>
        </row>
        <row r="1612">
          <cell r="I1612" t="str">
            <v>Cash</v>
          </cell>
        </row>
        <row r="1613">
          <cell r="I1613" t="str">
            <v>Credit</v>
          </cell>
        </row>
        <row r="1614">
          <cell r="I1614" t="str">
            <v>Credit</v>
          </cell>
        </row>
        <row r="1615">
          <cell r="I1615" t="str">
            <v>Credit</v>
          </cell>
        </row>
        <row r="1616">
          <cell r="I1616" t="str">
            <v>Cash</v>
          </cell>
        </row>
        <row r="1617">
          <cell r="I1617" t="str">
            <v>Cash</v>
          </cell>
        </row>
        <row r="1618">
          <cell r="I1618" t="str">
            <v>Credit</v>
          </cell>
        </row>
        <row r="1619">
          <cell r="I1619" t="str">
            <v>Cash</v>
          </cell>
        </row>
        <row r="1620">
          <cell r="I1620" t="str">
            <v>Cash</v>
          </cell>
        </row>
        <row r="1621">
          <cell r="I1621" t="str">
            <v>Credit</v>
          </cell>
        </row>
        <row r="1622">
          <cell r="I1622" t="str">
            <v>Cash</v>
          </cell>
        </row>
        <row r="1623">
          <cell r="I1623" t="str">
            <v>Credit</v>
          </cell>
        </row>
        <row r="1624">
          <cell r="I1624" t="str">
            <v>Cash</v>
          </cell>
        </row>
        <row r="1625">
          <cell r="I1625" t="str">
            <v>Cash</v>
          </cell>
        </row>
        <row r="1626">
          <cell r="I1626" t="str">
            <v>Cash</v>
          </cell>
        </row>
        <row r="1627">
          <cell r="I1627" t="str">
            <v>Cash</v>
          </cell>
        </row>
        <row r="1628">
          <cell r="I1628" t="str">
            <v>Credit</v>
          </cell>
        </row>
        <row r="1629">
          <cell r="I1629" t="str">
            <v>Credit</v>
          </cell>
        </row>
        <row r="1630">
          <cell r="I1630" t="str">
            <v>Cash</v>
          </cell>
        </row>
        <row r="1631">
          <cell r="I1631" t="str">
            <v>Credit</v>
          </cell>
        </row>
        <row r="1632">
          <cell r="I1632" t="str">
            <v>Cash</v>
          </cell>
        </row>
        <row r="1633">
          <cell r="I1633" t="str">
            <v>Credit</v>
          </cell>
        </row>
        <row r="1634">
          <cell r="I1634" t="str">
            <v>Credit</v>
          </cell>
        </row>
        <row r="1635">
          <cell r="I1635" t="str">
            <v>Credit</v>
          </cell>
        </row>
        <row r="1636">
          <cell r="I1636" t="str">
            <v>Cash</v>
          </cell>
        </row>
        <row r="1637">
          <cell r="I1637" t="str">
            <v>Cash</v>
          </cell>
        </row>
        <row r="1638">
          <cell r="I1638" t="str">
            <v>Credit</v>
          </cell>
        </row>
        <row r="1639">
          <cell r="I1639" t="str">
            <v>Credit</v>
          </cell>
        </row>
        <row r="1640">
          <cell r="I1640" t="str">
            <v>Credit</v>
          </cell>
        </row>
        <row r="1641">
          <cell r="I1641" t="str">
            <v>Cash</v>
          </cell>
        </row>
        <row r="1642">
          <cell r="I1642" t="str">
            <v>Cash</v>
          </cell>
        </row>
        <row r="1643">
          <cell r="I1643" t="str">
            <v>Cash</v>
          </cell>
        </row>
        <row r="1644">
          <cell r="I1644" t="str">
            <v>Cash</v>
          </cell>
        </row>
        <row r="1645">
          <cell r="I1645" t="str">
            <v>Cash</v>
          </cell>
        </row>
        <row r="1646">
          <cell r="I1646" t="str">
            <v>Cash</v>
          </cell>
        </row>
        <row r="1647">
          <cell r="I1647" t="str">
            <v>Credit</v>
          </cell>
        </row>
        <row r="1648">
          <cell r="I1648" t="str">
            <v>Cash</v>
          </cell>
        </row>
        <row r="1649">
          <cell r="I1649" t="str">
            <v>Credit</v>
          </cell>
        </row>
        <row r="1650">
          <cell r="I1650" t="str">
            <v>Cash</v>
          </cell>
        </row>
        <row r="1651">
          <cell r="I1651" t="str">
            <v>Credit</v>
          </cell>
        </row>
        <row r="1652">
          <cell r="I1652" t="str">
            <v>Cash</v>
          </cell>
        </row>
        <row r="1653">
          <cell r="I1653" t="str">
            <v>Credit</v>
          </cell>
        </row>
        <row r="1654">
          <cell r="I1654" t="str">
            <v>Cash</v>
          </cell>
        </row>
        <row r="1655">
          <cell r="I1655" t="str">
            <v>Cash</v>
          </cell>
        </row>
        <row r="1656">
          <cell r="I1656" t="str">
            <v>Cash</v>
          </cell>
        </row>
        <row r="1657">
          <cell r="I1657" t="str">
            <v>Cash</v>
          </cell>
        </row>
        <row r="1658">
          <cell r="I1658" t="str">
            <v>Credit</v>
          </cell>
        </row>
        <row r="1659">
          <cell r="I1659" t="str">
            <v>Credit</v>
          </cell>
        </row>
        <row r="1660">
          <cell r="I1660" t="str">
            <v>Cash</v>
          </cell>
        </row>
        <row r="1661">
          <cell r="I1661" t="str">
            <v>Credit</v>
          </cell>
        </row>
        <row r="1662">
          <cell r="I1662" t="str">
            <v>Credit</v>
          </cell>
        </row>
        <row r="1663">
          <cell r="I1663" t="str">
            <v>Cash</v>
          </cell>
        </row>
        <row r="1664">
          <cell r="I1664" t="str">
            <v>Credit</v>
          </cell>
        </row>
        <row r="1665">
          <cell r="I1665" t="str">
            <v>Credit</v>
          </cell>
        </row>
        <row r="1666">
          <cell r="I1666" t="str">
            <v>Credit</v>
          </cell>
        </row>
        <row r="1667">
          <cell r="I1667" t="str">
            <v>Cash</v>
          </cell>
        </row>
        <row r="1668">
          <cell r="I1668" t="str">
            <v>Cash</v>
          </cell>
        </row>
        <row r="1669">
          <cell r="I1669" t="str">
            <v>Cash</v>
          </cell>
        </row>
        <row r="1670">
          <cell r="I1670" t="str">
            <v>Credit</v>
          </cell>
        </row>
        <row r="1671">
          <cell r="I1671" t="str">
            <v>Cash</v>
          </cell>
        </row>
        <row r="1672">
          <cell r="I1672" t="str">
            <v>Credit</v>
          </cell>
        </row>
        <row r="1673">
          <cell r="I1673" t="str">
            <v>Credit</v>
          </cell>
        </row>
        <row r="1674">
          <cell r="I1674" t="str">
            <v>Credit</v>
          </cell>
        </row>
        <row r="1675">
          <cell r="I1675" t="str">
            <v>Cash</v>
          </cell>
        </row>
        <row r="1676">
          <cell r="I1676" t="str">
            <v>Cash</v>
          </cell>
        </row>
        <row r="1677">
          <cell r="I1677" t="str">
            <v>Cash</v>
          </cell>
        </row>
        <row r="1678">
          <cell r="I1678" t="str">
            <v>Cash</v>
          </cell>
        </row>
        <row r="1679">
          <cell r="I1679" t="str">
            <v>Cash</v>
          </cell>
        </row>
        <row r="1680">
          <cell r="I1680" t="str">
            <v>Credit</v>
          </cell>
        </row>
        <row r="1681">
          <cell r="I1681" t="str">
            <v>Credit</v>
          </cell>
        </row>
        <row r="1682">
          <cell r="I1682" t="str">
            <v>Cash</v>
          </cell>
        </row>
        <row r="1683">
          <cell r="I1683" t="str">
            <v>Credit</v>
          </cell>
        </row>
        <row r="1684">
          <cell r="I1684" t="str">
            <v>Cash</v>
          </cell>
        </row>
        <row r="1685">
          <cell r="I1685" t="str">
            <v>Credit</v>
          </cell>
        </row>
        <row r="1686">
          <cell r="I1686" t="str">
            <v>Cash</v>
          </cell>
        </row>
        <row r="1687">
          <cell r="I1687" t="str">
            <v>Credit</v>
          </cell>
        </row>
        <row r="1688">
          <cell r="I1688" t="str">
            <v>Cash</v>
          </cell>
        </row>
        <row r="1689">
          <cell r="I1689" t="str">
            <v>Credit</v>
          </cell>
        </row>
        <row r="1690">
          <cell r="I1690" t="str">
            <v>Credit</v>
          </cell>
        </row>
        <row r="1691">
          <cell r="I1691" t="str">
            <v>Credit</v>
          </cell>
        </row>
        <row r="1692">
          <cell r="I1692" t="str">
            <v>Credit</v>
          </cell>
        </row>
        <row r="1693">
          <cell r="I1693" t="str">
            <v>Cash</v>
          </cell>
        </row>
        <row r="1694">
          <cell r="I1694" t="str">
            <v>Credit</v>
          </cell>
        </row>
        <row r="1695">
          <cell r="I1695" t="str">
            <v>Cash</v>
          </cell>
        </row>
        <row r="1696">
          <cell r="I1696" t="str">
            <v>Cash</v>
          </cell>
        </row>
        <row r="1697">
          <cell r="I1697" t="str">
            <v>Cash</v>
          </cell>
        </row>
        <row r="1698">
          <cell r="I1698" t="str">
            <v>Cash</v>
          </cell>
        </row>
        <row r="1699">
          <cell r="I1699" t="str">
            <v>Cash</v>
          </cell>
        </row>
        <row r="1700">
          <cell r="I1700" t="str">
            <v>Cash</v>
          </cell>
        </row>
        <row r="1701">
          <cell r="I1701" t="str">
            <v>Credit</v>
          </cell>
        </row>
        <row r="1702">
          <cell r="I1702" t="str">
            <v>Cash</v>
          </cell>
        </row>
        <row r="1703">
          <cell r="I1703" t="str">
            <v>Cash</v>
          </cell>
        </row>
        <row r="1704">
          <cell r="I1704" t="str">
            <v>Credit</v>
          </cell>
        </row>
        <row r="1705">
          <cell r="I1705" t="str">
            <v>Cash</v>
          </cell>
        </row>
        <row r="1706">
          <cell r="I1706" t="str">
            <v>Credit</v>
          </cell>
        </row>
        <row r="1707">
          <cell r="I1707" t="str">
            <v>Cash</v>
          </cell>
        </row>
        <row r="1708">
          <cell r="I1708" t="str">
            <v>Cash</v>
          </cell>
        </row>
        <row r="1709">
          <cell r="I1709" t="str">
            <v>Credit</v>
          </cell>
        </row>
        <row r="1710">
          <cell r="I1710" t="str">
            <v>Cash</v>
          </cell>
        </row>
        <row r="1711">
          <cell r="I1711" t="str">
            <v>Credit</v>
          </cell>
        </row>
        <row r="1712">
          <cell r="I1712" t="str">
            <v>Cash</v>
          </cell>
        </row>
        <row r="1713">
          <cell r="I1713" t="str">
            <v>Cash</v>
          </cell>
        </row>
        <row r="1714">
          <cell r="I1714" t="str">
            <v>Cash</v>
          </cell>
        </row>
        <row r="1715">
          <cell r="I1715" t="str">
            <v>Credit</v>
          </cell>
        </row>
        <row r="1716">
          <cell r="I1716" t="str">
            <v>Credit</v>
          </cell>
        </row>
        <row r="1717">
          <cell r="I1717" t="str">
            <v>Cash</v>
          </cell>
        </row>
        <row r="1718">
          <cell r="I1718" t="str">
            <v>Cash</v>
          </cell>
        </row>
        <row r="1719">
          <cell r="I1719" t="str">
            <v>Cash</v>
          </cell>
        </row>
        <row r="1720">
          <cell r="I1720" t="str">
            <v>Cash</v>
          </cell>
        </row>
        <row r="1721">
          <cell r="I1721" t="str">
            <v>Credit</v>
          </cell>
        </row>
        <row r="1722">
          <cell r="I1722" t="str">
            <v>Credit</v>
          </cell>
        </row>
        <row r="1723">
          <cell r="I1723" t="str">
            <v>Credit</v>
          </cell>
        </row>
        <row r="1724">
          <cell r="I1724" t="str">
            <v>Cash</v>
          </cell>
        </row>
        <row r="1725">
          <cell r="I1725" t="str">
            <v>Credit</v>
          </cell>
        </row>
        <row r="1726">
          <cell r="I1726" t="str">
            <v>Credit</v>
          </cell>
        </row>
        <row r="1727">
          <cell r="I1727" t="str">
            <v>Cash</v>
          </cell>
        </row>
        <row r="1728">
          <cell r="I1728" t="str">
            <v>Cash</v>
          </cell>
        </row>
        <row r="1729">
          <cell r="I1729" t="str">
            <v>Credit</v>
          </cell>
        </row>
        <row r="1730">
          <cell r="I1730" t="str">
            <v>Credit</v>
          </cell>
        </row>
        <row r="1731">
          <cell r="I1731" t="str">
            <v>Cash</v>
          </cell>
        </row>
        <row r="1732">
          <cell r="I1732" t="str">
            <v>Credit</v>
          </cell>
        </row>
        <row r="1733">
          <cell r="I1733" t="str">
            <v>Cash</v>
          </cell>
        </row>
        <row r="1734">
          <cell r="I1734" t="str">
            <v>Credit</v>
          </cell>
        </row>
        <row r="1735">
          <cell r="I1735" t="str">
            <v>Cash</v>
          </cell>
        </row>
        <row r="1736">
          <cell r="I1736" t="str">
            <v>Cash</v>
          </cell>
        </row>
        <row r="1737">
          <cell r="I1737" t="str">
            <v>Credit</v>
          </cell>
        </row>
        <row r="1738">
          <cell r="I1738" t="str">
            <v>Credit</v>
          </cell>
        </row>
        <row r="1739">
          <cell r="I1739" t="str">
            <v>Credit</v>
          </cell>
        </row>
        <row r="1740">
          <cell r="I1740" t="str">
            <v>Credit</v>
          </cell>
        </row>
        <row r="1741">
          <cell r="I1741" t="str">
            <v>Credit</v>
          </cell>
        </row>
        <row r="1742">
          <cell r="I1742" t="str">
            <v>Credit</v>
          </cell>
        </row>
        <row r="1743">
          <cell r="I1743" t="str">
            <v>Cash</v>
          </cell>
        </row>
        <row r="1744">
          <cell r="I1744" t="str">
            <v>Cash</v>
          </cell>
        </row>
        <row r="1745">
          <cell r="I1745" t="str">
            <v>Credit</v>
          </cell>
        </row>
        <row r="1746">
          <cell r="I1746" t="str">
            <v>Credit</v>
          </cell>
        </row>
        <row r="1747">
          <cell r="I1747" t="str">
            <v>Credit</v>
          </cell>
        </row>
        <row r="1748">
          <cell r="I1748" t="str">
            <v>Credit</v>
          </cell>
        </row>
        <row r="1749">
          <cell r="I1749" t="str">
            <v>Cash</v>
          </cell>
        </row>
        <row r="1750">
          <cell r="I1750" t="str">
            <v>Cash</v>
          </cell>
        </row>
        <row r="1751">
          <cell r="I1751" t="str">
            <v>Cash</v>
          </cell>
        </row>
        <row r="1752">
          <cell r="I1752" t="str">
            <v>Cash</v>
          </cell>
        </row>
        <row r="1753">
          <cell r="I1753" t="str">
            <v>Cash</v>
          </cell>
        </row>
        <row r="1754">
          <cell r="I1754" t="str">
            <v>Credit</v>
          </cell>
        </row>
        <row r="1755">
          <cell r="I1755" t="str">
            <v>Credit</v>
          </cell>
        </row>
        <row r="1756">
          <cell r="I1756" t="str">
            <v>Cash</v>
          </cell>
        </row>
        <row r="1757">
          <cell r="I1757" t="str">
            <v>Credit</v>
          </cell>
        </row>
        <row r="1758">
          <cell r="I1758" t="str">
            <v>Credit</v>
          </cell>
        </row>
        <row r="1759">
          <cell r="I1759" t="str">
            <v>Credit</v>
          </cell>
        </row>
        <row r="1760">
          <cell r="I1760" t="str">
            <v>Cash</v>
          </cell>
        </row>
        <row r="1761">
          <cell r="I1761" t="str">
            <v>Credit</v>
          </cell>
        </row>
        <row r="1762">
          <cell r="I1762" t="str">
            <v>Cash</v>
          </cell>
        </row>
        <row r="1763">
          <cell r="I1763" t="str">
            <v>Cash</v>
          </cell>
        </row>
        <row r="1764">
          <cell r="I1764" t="str">
            <v>Credit</v>
          </cell>
        </row>
        <row r="1765">
          <cell r="I1765" t="str">
            <v>Cash</v>
          </cell>
        </row>
        <row r="1766">
          <cell r="I1766" t="str">
            <v>Cash</v>
          </cell>
        </row>
        <row r="1767">
          <cell r="I1767" t="str">
            <v>Cash</v>
          </cell>
        </row>
        <row r="1768">
          <cell r="I1768" t="str">
            <v>Credit</v>
          </cell>
        </row>
        <row r="1769">
          <cell r="I1769" t="str">
            <v>Cash</v>
          </cell>
        </row>
        <row r="1770">
          <cell r="I1770" t="str">
            <v>Cash</v>
          </cell>
        </row>
        <row r="1771">
          <cell r="I1771" t="str">
            <v>Cash</v>
          </cell>
        </row>
        <row r="1772">
          <cell r="I1772" t="str">
            <v>Credit</v>
          </cell>
        </row>
        <row r="1773">
          <cell r="I1773" t="str">
            <v>Credit</v>
          </cell>
        </row>
        <row r="1774">
          <cell r="I1774" t="str">
            <v>Cash</v>
          </cell>
        </row>
        <row r="1775">
          <cell r="I1775" t="str">
            <v>Cash</v>
          </cell>
        </row>
        <row r="1776">
          <cell r="I1776" t="str">
            <v>Credit</v>
          </cell>
        </row>
        <row r="1777">
          <cell r="I1777" t="str">
            <v>Cash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777"/>
  <sheetViews>
    <sheetView tabSelected="1" topLeftCell="H1768" workbookViewId="0">
      <selection activeCell="AD1777" sqref="AD1777"/>
    </sheetView>
  </sheetViews>
  <sheetFormatPr defaultRowHeight="13.2" x14ac:dyDescent="0.25"/>
  <cols>
    <col min="3" max="3" width="10.33203125" bestFit="1" customWidth="1"/>
  </cols>
  <sheetData>
    <row r="1" spans="2:29" ht="26.4" x14ac:dyDescent="0.25">
      <c r="B1">
        <v>2016</v>
      </c>
      <c r="C1" s="1">
        <v>20018</v>
      </c>
      <c r="D1" s="2" t="s">
        <v>0</v>
      </c>
      <c r="E1" s="2" t="s">
        <v>1</v>
      </c>
      <c r="F1" s="2" t="s">
        <v>2</v>
      </c>
      <c r="G1" s="3" t="s">
        <v>3</v>
      </c>
      <c r="H1" s="4">
        <v>61</v>
      </c>
      <c r="I1" s="2" t="s">
        <v>4</v>
      </c>
      <c r="J1" t="str">
        <f>IF((ISNUMBER(SEARCH({"Cash"},[1]Sheet1!$I1))),"Avg","AboveAvg")</f>
        <v>AboveAvg</v>
      </c>
      <c r="K1" t="str">
        <f t="shared" ref="K1:K64" si="0">$AA1</f>
        <v>N</v>
      </c>
      <c r="L1" s="2" t="s">
        <v>1</v>
      </c>
      <c r="P1" t="str">
        <f>IF(OR(ISNUMBER(SEARCH({"BP","Hyper"},$Z1))),"Y","N")</f>
        <v>N</v>
      </c>
      <c r="T1" s="5" t="s">
        <v>1</v>
      </c>
      <c r="U1" s="5" t="s">
        <v>1</v>
      </c>
      <c r="Y1" s="6" t="s">
        <v>5</v>
      </c>
      <c r="Z1" s="7" t="s">
        <v>1</v>
      </c>
      <c r="AA1" t="str">
        <f>IF(OR(ISNUMBER(SEARCH({"Diabetes","Diabetic"},$Z1))),"Y","N")</f>
        <v>N</v>
      </c>
      <c r="AC1" s="3" t="s">
        <v>6</v>
      </c>
    </row>
    <row r="2" spans="2:29" ht="92.4" x14ac:dyDescent="0.25">
      <c r="B2">
        <v>2016</v>
      </c>
      <c r="C2" s="1">
        <v>19016</v>
      </c>
      <c r="D2" s="2" t="s">
        <v>0</v>
      </c>
      <c r="E2" s="2" t="s">
        <v>1</v>
      </c>
      <c r="F2" s="2" t="s">
        <v>7</v>
      </c>
      <c r="G2" s="3" t="s">
        <v>3</v>
      </c>
      <c r="H2" s="4">
        <v>64</v>
      </c>
      <c r="I2" s="2" t="s">
        <v>4</v>
      </c>
      <c r="J2" t="str">
        <f>IF((ISNUMBER(SEARCH({"Cash"},[1]Sheet1!$I2))),"Avg","AboveAvg")</f>
        <v>Avg</v>
      </c>
      <c r="K2" t="str">
        <f t="shared" si="0"/>
        <v>N</v>
      </c>
      <c r="L2" s="2" t="s">
        <v>8</v>
      </c>
      <c r="P2" t="str">
        <f>IF(OR(ISNUMBER(SEARCH({"BP","Hyper"},$Z2))),"Y","N")</f>
        <v>N</v>
      </c>
      <c r="T2" s="5" t="s">
        <v>1</v>
      </c>
      <c r="U2" s="5" t="s">
        <v>1</v>
      </c>
      <c r="Y2" s="6" t="s">
        <v>9</v>
      </c>
      <c r="Z2" s="7" t="s">
        <v>1</v>
      </c>
      <c r="AA2" t="str">
        <f>IF(OR(ISNUMBER(SEARCH({"Diabetes","Diabetic"},$Z2))),"Y","N")</f>
        <v>N</v>
      </c>
      <c r="AC2" s="3" t="s">
        <v>6</v>
      </c>
    </row>
    <row r="3" spans="2:29" ht="396" x14ac:dyDescent="0.25">
      <c r="B3">
        <v>2016</v>
      </c>
      <c r="C3" s="1">
        <v>10246</v>
      </c>
      <c r="D3" s="2" t="s">
        <v>0</v>
      </c>
      <c r="E3" s="2" t="s">
        <v>1</v>
      </c>
      <c r="F3" s="2" t="s">
        <v>2</v>
      </c>
      <c r="G3" s="3" t="s">
        <v>3</v>
      </c>
      <c r="H3" s="4">
        <v>88</v>
      </c>
      <c r="I3" s="2" t="s">
        <v>10</v>
      </c>
      <c r="J3" t="str">
        <f>IF((ISNUMBER(SEARCH({"Cash"},[1]Sheet1!$I3))),"Avg","AboveAvg")</f>
        <v>AboveAvg</v>
      </c>
      <c r="K3" t="str">
        <f t="shared" si="0"/>
        <v>N</v>
      </c>
      <c r="L3" s="2" t="s">
        <v>1</v>
      </c>
      <c r="P3" t="str">
        <f>IF(OR(ISNUMBER(SEARCH({"BP","Hyper"},$Z3))),"Y","N")</f>
        <v>Y</v>
      </c>
      <c r="T3" s="5" t="s">
        <v>1</v>
      </c>
      <c r="U3" s="5" t="s">
        <v>1</v>
      </c>
      <c r="Y3" s="6" t="s">
        <v>5</v>
      </c>
      <c r="Z3" s="7" t="s">
        <v>11</v>
      </c>
      <c r="AA3" t="str">
        <f>IF(OR(ISNUMBER(SEARCH({"Diabetes","Diabetic"},$Z3))),"Y","N")</f>
        <v>N</v>
      </c>
      <c r="AC3" s="3" t="s">
        <v>6</v>
      </c>
    </row>
    <row r="4" spans="2:29" ht="92.4" x14ac:dyDescent="0.25">
      <c r="B4">
        <v>2016</v>
      </c>
      <c r="C4" s="1">
        <v>23089</v>
      </c>
      <c r="D4" s="2" t="s">
        <v>0</v>
      </c>
      <c r="E4" s="2" t="s">
        <v>1</v>
      </c>
      <c r="F4" s="2" t="s">
        <v>2</v>
      </c>
      <c r="G4" s="3" t="s">
        <v>3</v>
      </c>
      <c r="H4" s="4">
        <v>53</v>
      </c>
      <c r="I4" s="2" t="s">
        <v>4</v>
      </c>
      <c r="J4" t="str">
        <f>IF((ISNUMBER(SEARCH({"Cash"},[1]Sheet1!$I4))),"Avg","AboveAvg")</f>
        <v>Avg</v>
      </c>
      <c r="K4" t="str">
        <f t="shared" si="0"/>
        <v>N</v>
      </c>
      <c r="L4" s="2" t="s">
        <v>12</v>
      </c>
      <c r="P4" t="str">
        <f>IF(OR(ISNUMBER(SEARCH({"BP","Hyper"},$Z4))),"Y","N")</f>
        <v>N</v>
      </c>
      <c r="T4" s="5" t="s">
        <v>1</v>
      </c>
      <c r="U4" s="5" t="s">
        <v>1</v>
      </c>
      <c r="Y4" s="6" t="s">
        <v>9</v>
      </c>
      <c r="Z4" s="7" t="s">
        <v>1</v>
      </c>
      <c r="AA4" t="str">
        <f>IF(OR(ISNUMBER(SEARCH({"Diabetes","Diabetic"},$Z4))),"Y","N")</f>
        <v>N</v>
      </c>
      <c r="AC4" s="3" t="s">
        <v>6</v>
      </c>
    </row>
    <row r="5" spans="2:29" ht="145.19999999999999" x14ac:dyDescent="0.25">
      <c r="B5">
        <v>2016</v>
      </c>
      <c r="C5" s="1">
        <v>22501</v>
      </c>
      <c r="D5" s="2" t="s">
        <v>0</v>
      </c>
      <c r="E5" s="2" t="s">
        <v>1</v>
      </c>
      <c r="F5" s="2" t="s">
        <v>2</v>
      </c>
      <c r="G5" s="3" t="s">
        <v>3</v>
      </c>
      <c r="H5" s="4">
        <v>54</v>
      </c>
      <c r="I5" s="2" t="s">
        <v>10</v>
      </c>
      <c r="J5" t="str">
        <f>IF((ISNUMBER(SEARCH({"Cash"},[1]Sheet1!$I5))),"Avg","AboveAvg")</f>
        <v>Avg</v>
      </c>
      <c r="K5" t="str">
        <f t="shared" si="0"/>
        <v>N</v>
      </c>
      <c r="L5" s="2" t="s">
        <v>1</v>
      </c>
      <c r="P5" t="str">
        <f>IF(OR(ISNUMBER(SEARCH({"BP","Hyper"},$Z5))),"Y","N")</f>
        <v>N</v>
      </c>
      <c r="T5" s="5" t="s">
        <v>1</v>
      </c>
      <c r="U5" s="5" t="s">
        <v>1</v>
      </c>
      <c r="Y5" s="6" t="s">
        <v>5</v>
      </c>
      <c r="Z5" s="7" t="s">
        <v>13</v>
      </c>
      <c r="AA5" t="str">
        <f>IF(OR(ISNUMBER(SEARCH({"Diabetes","Diabetic"},$Z5))),"Y","N")</f>
        <v>N</v>
      </c>
      <c r="AC5" s="3" t="s">
        <v>6</v>
      </c>
    </row>
    <row r="6" spans="2:29" ht="26.4" x14ac:dyDescent="0.25">
      <c r="B6">
        <v>2016</v>
      </c>
      <c r="C6" s="1">
        <v>22642</v>
      </c>
      <c r="D6" s="2" t="s">
        <v>0</v>
      </c>
      <c r="E6" s="2" t="s">
        <v>1</v>
      </c>
      <c r="F6" s="2" t="s">
        <v>2</v>
      </c>
      <c r="G6" s="3" t="s">
        <v>3</v>
      </c>
      <c r="H6" s="4">
        <v>54</v>
      </c>
      <c r="I6" s="2" t="s">
        <v>10</v>
      </c>
      <c r="J6" t="str">
        <f>IF((ISNUMBER(SEARCH({"Cash"},[1]Sheet1!$I6))),"Avg","AboveAvg")</f>
        <v>AboveAvg</v>
      </c>
      <c r="K6" t="str">
        <f t="shared" si="0"/>
        <v>N</v>
      </c>
      <c r="L6" s="2" t="s">
        <v>1</v>
      </c>
      <c r="P6" t="str">
        <f>IF(OR(ISNUMBER(SEARCH({"BP","Hyper"},$Z6))),"Y","N")</f>
        <v>N</v>
      </c>
      <c r="T6" s="5" t="s">
        <v>1</v>
      </c>
      <c r="U6" s="5" t="s">
        <v>1</v>
      </c>
      <c r="Y6" s="6" t="s">
        <v>5</v>
      </c>
      <c r="Z6" s="7" t="s">
        <v>1</v>
      </c>
      <c r="AA6" t="str">
        <f>IF(OR(ISNUMBER(SEARCH({"Diabetes","Diabetic"},$Z6))),"Y","N")</f>
        <v>N</v>
      </c>
      <c r="AC6" s="3" t="s">
        <v>6</v>
      </c>
    </row>
    <row r="7" spans="2:29" ht="26.4" x14ac:dyDescent="0.25">
      <c r="B7">
        <v>2016</v>
      </c>
      <c r="C7" s="1">
        <v>30105</v>
      </c>
      <c r="D7" s="2" t="s">
        <v>0</v>
      </c>
      <c r="E7" s="2" t="s">
        <v>1</v>
      </c>
      <c r="F7" s="2" t="s">
        <v>7</v>
      </c>
      <c r="G7" s="3" t="s">
        <v>3</v>
      </c>
      <c r="H7" s="4">
        <v>34</v>
      </c>
      <c r="I7" s="2" t="s">
        <v>4</v>
      </c>
      <c r="J7" t="str">
        <f>IF((ISNUMBER(SEARCH({"Cash"},[1]Sheet1!$I7))),"Avg","AboveAvg")</f>
        <v>AboveAvg</v>
      </c>
      <c r="K7" t="str">
        <f t="shared" si="0"/>
        <v>N</v>
      </c>
      <c r="L7" s="2" t="s">
        <v>1</v>
      </c>
      <c r="P7" t="str">
        <f>IF(OR(ISNUMBER(SEARCH({"BP","Hyper"},$Z7))),"Y","N")</f>
        <v>N</v>
      </c>
      <c r="T7" s="5" t="s">
        <v>1</v>
      </c>
      <c r="U7" s="5" t="s">
        <v>1</v>
      </c>
      <c r="Y7" s="6" t="s">
        <v>5</v>
      </c>
      <c r="Z7" s="7" t="s">
        <v>1</v>
      </c>
      <c r="AA7" t="str">
        <f>IF(OR(ISNUMBER(SEARCH({"Diabetes","Diabetic"},$Z7))),"Y","N")</f>
        <v>N</v>
      </c>
      <c r="AC7" s="3" t="s">
        <v>6</v>
      </c>
    </row>
    <row r="8" spans="2:29" ht="409.6" x14ac:dyDescent="0.25">
      <c r="B8">
        <v>2016</v>
      </c>
      <c r="C8" s="1">
        <v>15858</v>
      </c>
      <c r="D8" s="2" t="s">
        <v>0</v>
      </c>
      <c r="E8" s="2" t="s">
        <v>1</v>
      </c>
      <c r="F8" s="2" t="s">
        <v>2</v>
      </c>
      <c r="G8" s="3" t="s">
        <v>3</v>
      </c>
      <c r="H8" s="4">
        <v>72</v>
      </c>
      <c r="I8" s="2" t="s">
        <v>10</v>
      </c>
      <c r="J8" t="str">
        <f>IF((ISNUMBER(SEARCH({"Cash"},[1]Sheet1!$I8))),"Avg","AboveAvg")</f>
        <v>AboveAvg</v>
      </c>
      <c r="K8" t="str">
        <f t="shared" si="0"/>
        <v>N</v>
      </c>
      <c r="L8" s="2" t="s">
        <v>1</v>
      </c>
      <c r="P8" t="str">
        <f>IF(OR(ISNUMBER(SEARCH({"BP","Hyper"},$Z8))),"Y","N")</f>
        <v>Y</v>
      </c>
      <c r="T8" s="5" t="s">
        <v>1</v>
      </c>
      <c r="U8" s="5" t="s">
        <v>1</v>
      </c>
      <c r="Y8" s="6" t="s">
        <v>5</v>
      </c>
      <c r="Z8" s="7" t="s">
        <v>14</v>
      </c>
      <c r="AA8" t="str">
        <f>IF(OR(ISNUMBER(SEARCH({"Diabetes","Diabetic"},$Z8))),"Y","N")</f>
        <v>N</v>
      </c>
      <c r="AC8" s="3" t="s">
        <v>6</v>
      </c>
    </row>
    <row r="9" spans="2:29" ht="409.6" x14ac:dyDescent="0.25">
      <c r="B9">
        <v>2016</v>
      </c>
      <c r="C9" s="1">
        <v>24269</v>
      </c>
      <c r="D9" s="2" t="s">
        <v>0</v>
      </c>
      <c r="E9" s="2" t="s">
        <v>1</v>
      </c>
      <c r="F9" s="2" t="s">
        <v>7</v>
      </c>
      <c r="G9" s="3" t="s">
        <v>3</v>
      </c>
      <c r="H9" s="4">
        <v>49</v>
      </c>
      <c r="I9" s="2" t="s">
        <v>4</v>
      </c>
      <c r="J9" t="str">
        <f>IF((ISNUMBER(SEARCH({"Cash"},[1]Sheet1!$I9))),"Avg","AboveAvg")</f>
        <v>AboveAvg</v>
      </c>
      <c r="K9" t="str">
        <f t="shared" si="0"/>
        <v>Y</v>
      </c>
      <c r="L9" s="2" t="s">
        <v>1</v>
      </c>
      <c r="P9" t="str">
        <f>IF(OR(ISNUMBER(SEARCH({"BP","Hyper"},$Z9))),"Y","N")</f>
        <v>Y</v>
      </c>
      <c r="T9" s="5" t="s">
        <v>1</v>
      </c>
      <c r="U9" s="5" t="s">
        <v>1</v>
      </c>
      <c r="Y9" s="6" t="s">
        <v>5</v>
      </c>
      <c r="Z9" s="7" t="s">
        <v>15</v>
      </c>
      <c r="AA9" t="str">
        <f>IF(OR(ISNUMBER(SEARCH({"Diabetes","Diabetic"},$Z9))),"Y","N")</f>
        <v>Y</v>
      </c>
      <c r="AC9" s="3" t="s">
        <v>6</v>
      </c>
    </row>
    <row r="10" spans="2:29" ht="92.4" x14ac:dyDescent="0.25">
      <c r="B10">
        <v>2016</v>
      </c>
      <c r="C10" s="1">
        <v>23172</v>
      </c>
      <c r="D10" s="2" t="s">
        <v>0</v>
      </c>
      <c r="E10" s="2" t="s">
        <v>1</v>
      </c>
      <c r="F10" s="2" t="s">
        <v>2</v>
      </c>
      <c r="G10" s="3" t="s">
        <v>3</v>
      </c>
      <c r="H10" s="4">
        <v>53</v>
      </c>
      <c r="I10" s="2" t="s">
        <v>10</v>
      </c>
      <c r="J10" t="str">
        <f>IF((ISNUMBER(SEARCH({"Cash"},[1]Sheet1!$I10))),"Avg","AboveAvg")</f>
        <v>Avg</v>
      </c>
      <c r="K10" t="str">
        <f t="shared" si="0"/>
        <v>N</v>
      </c>
      <c r="L10" s="2" t="s">
        <v>8</v>
      </c>
      <c r="P10" t="str">
        <f>IF(OR(ISNUMBER(SEARCH({"BP","Hyper"},$Z10))),"Y","N")</f>
        <v>N</v>
      </c>
      <c r="T10" s="5" t="s">
        <v>1</v>
      </c>
      <c r="U10" s="5" t="s">
        <v>1</v>
      </c>
      <c r="Y10" s="6" t="s">
        <v>9</v>
      </c>
      <c r="Z10" s="7" t="s">
        <v>1</v>
      </c>
      <c r="AA10" t="str">
        <f>IF(OR(ISNUMBER(SEARCH({"Diabetes","Diabetic"},$Z10))),"Y","N")</f>
        <v>N</v>
      </c>
      <c r="AC10" s="3" t="s">
        <v>6</v>
      </c>
    </row>
    <row r="11" spans="2:29" ht="356.4" x14ac:dyDescent="0.25">
      <c r="B11">
        <v>2016</v>
      </c>
      <c r="C11" s="1">
        <v>26313</v>
      </c>
      <c r="D11" s="2" t="s">
        <v>0</v>
      </c>
      <c r="E11" s="2" t="s">
        <v>1</v>
      </c>
      <c r="F11" s="2" t="s">
        <v>2</v>
      </c>
      <c r="G11" s="3" t="s">
        <v>3</v>
      </c>
      <c r="H11" s="4">
        <v>44</v>
      </c>
      <c r="I11" s="2" t="s">
        <v>4</v>
      </c>
      <c r="J11" t="str">
        <f>IF((ISNUMBER(SEARCH({"Cash"},[1]Sheet1!$I11))),"Avg","AboveAvg")</f>
        <v>AboveAvg</v>
      </c>
      <c r="K11" t="str">
        <f t="shared" si="0"/>
        <v>N</v>
      </c>
      <c r="L11" s="2" t="s">
        <v>1</v>
      </c>
      <c r="P11" t="str">
        <f>IF(OR(ISNUMBER(SEARCH({"BP","Hyper"},$Z11))),"Y","N")</f>
        <v>Y</v>
      </c>
      <c r="T11" s="5" t="s">
        <v>1</v>
      </c>
      <c r="U11" s="5" t="s">
        <v>1</v>
      </c>
      <c r="Y11" s="6" t="s">
        <v>5</v>
      </c>
      <c r="Z11" s="7" t="s">
        <v>16</v>
      </c>
      <c r="AA11" t="str">
        <f>IF(OR(ISNUMBER(SEARCH({"Diabetes","Diabetic"},$Z11))),"Y","N")</f>
        <v>N</v>
      </c>
      <c r="AC11" s="3" t="s">
        <v>6</v>
      </c>
    </row>
    <row r="12" spans="2:29" ht="132" x14ac:dyDescent="0.25">
      <c r="B12">
        <v>2016</v>
      </c>
      <c r="C12" s="1">
        <v>13795</v>
      </c>
      <c r="D12" s="2" t="s">
        <v>0</v>
      </c>
      <c r="E12" s="2" t="s">
        <v>1</v>
      </c>
      <c r="F12" s="2" t="s">
        <v>7</v>
      </c>
      <c r="G12" s="3" t="s">
        <v>3</v>
      </c>
      <c r="H12" s="4">
        <v>78</v>
      </c>
      <c r="I12" s="2" t="s">
        <v>4</v>
      </c>
      <c r="J12" t="str">
        <f>IF((ISNUMBER(SEARCH({"Cash"},[1]Sheet1!$I12))),"Avg","AboveAvg")</f>
        <v>AboveAvg</v>
      </c>
      <c r="K12" t="str">
        <f t="shared" si="0"/>
        <v>Y</v>
      </c>
      <c r="L12" s="2" t="s">
        <v>1</v>
      </c>
      <c r="P12" t="str">
        <f>IF(OR(ISNUMBER(SEARCH({"BP","Hyper"},$Z12))),"Y","N")</f>
        <v>Y</v>
      </c>
      <c r="T12" s="5" t="s">
        <v>1</v>
      </c>
      <c r="U12" s="5" t="s">
        <v>1</v>
      </c>
      <c r="Y12" s="6" t="s">
        <v>5</v>
      </c>
      <c r="Z12" s="7" t="s">
        <v>17</v>
      </c>
      <c r="AA12" t="str">
        <f>IF(OR(ISNUMBER(SEARCH({"Diabetes","Diabetic"},$Z12))),"Y","N")</f>
        <v>Y</v>
      </c>
      <c r="AC12" s="3" t="s">
        <v>6</v>
      </c>
    </row>
    <row r="13" spans="2:29" ht="409.6" x14ac:dyDescent="0.25">
      <c r="B13">
        <v>2016</v>
      </c>
      <c r="C13" s="1">
        <v>25686</v>
      </c>
      <c r="D13" s="2" t="s">
        <v>0</v>
      </c>
      <c r="E13" s="2" t="s">
        <v>1</v>
      </c>
      <c r="F13" s="2" t="s">
        <v>7</v>
      </c>
      <c r="G13" s="3" t="s">
        <v>3</v>
      </c>
      <c r="H13" s="4">
        <v>46</v>
      </c>
      <c r="I13" s="2" t="s">
        <v>4</v>
      </c>
      <c r="J13" t="str">
        <f>IF((ISNUMBER(SEARCH({"Cash"},[1]Sheet1!$I13))),"Avg","AboveAvg")</f>
        <v>AboveAvg</v>
      </c>
      <c r="K13" t="str">
        <f t="shared" si="0"/>
        <v>N</v>
      </c>
      <c r="L13" s="2" t="s">
        <v>18</v>
      </c>
      <c r="P13" t="str">
        <f>IF(OR(ISNUMBER(SEARCH({"BP","Hyper"},$Z13))),"Y","N")</f>
        <v>Y</v>
      </c>
      <c r="T13" s="5" t="s">
        <v>1</v>
      </c>
      <c r="U13" s="5" t="s">
        <v>1</v>
      </c>
      <c r="Y13" s="6" t="s">
        <v>9</v>
      </c>
      <c r="Z13" s="7" t="s">
        <v>19</v>
      </c>
      <c r="AA13" t="str">
        <f>IF(OR(ISNUMBER(SEARCH({"Diabetes","Diabetic"},$Z13))),"Y","N")</f>
        <v>N</v>
      </c>
      <c r="AC13" s="3" t="s">
        <v>6</v>
      </c>
    </row>
    <row r="14" spans="2:29" ht="92.4" x14ac:dyDescent="0.25">
      <c r="B14">
        <v>2016</v>
      </c>
      <c r="C14" s="1">
        <v>21186</v>
      </c>
      <c r="D14" s="2" t="s">
        <v>0</v>
      </c>
      <c r="E14" s="2" t="s">
        <v>1</v>
      </c>
      <c r="F14" s="2" t="s">
        <v>2</v>
      </c>
      <c r="G14" s="3" t="s">
        <v>3</v>
      </c>
      <c r="H14" s="4">
        <v>58</v>
      </c>
      <c r="I14" s="2" t="s">
        <v>4</v>
      </c>
      <c r="J14" t="str">
        <f>IF((ISNUMBER(SEARCH({"Cash"},[1]Sheet1!$I14))),"Avg","AboveAvg")</f>
        <v>Avg</v>
      </c>
      <c r="K14" t="str">
        <f t="shared" si="0"/>
        <v>N</v>
      </c>
      <c r="L14" s="2" t="s">
        <v>18</v>
      </c>
      <c r="P14" t="str">
        <f>IF(OR(ISNUMBER(SEARCH({"BP","Hyper"},$Z14))),"Y","N")</f>
        <v>N</v>
      </c>
      <c r="T14" s="5" t="s">
        <v>1</v>
      </c>
      <c r="U14" s="5" t="s">
        <v>1</v>
      </c>
      <c r="Y14" s="6" t="s">
        <v>9</v>
      </c>
      <c r="Z14" s="7" t="s">
        <v>1</v>
      </c>
      <c r="AA14" t="str">
        <f>IF(OR(ISNUMBER(SEARCH({"Diabetes","Diabetic"},$Z14))),"Y","N")</f>
        <v>N</v>
      </c>
      <c r="AC14" s="3" t="s">
        <v>6</v>
      </c>
    </row>
    <row r="15" spans="2:29" ht="303.60000000000002" x14ac:dyDescent="0.25">
      <c r="B15">
        <v>2016</v>
      </c>
      <c r="C15" s="1">
        <v>16231</v>
      </c>
      <c r="D15" s="2" t="s">
        <v>0</v>
      </c>
      <c r="E15" s="2" t="s">
        <v>1</v>
      </c>
      <c r="F15" s="2" t="s">
        <v>7</v>
      </c>
      <c r="G15" s="3" t="s">
        <v>3</v>
      </c>
      <c r="H15" s="4">
        <v>72</v>
      </c>
      <c r="I15" s="2" t="s">
        <v>4</v>
      </c>
      <c r="J15" t="str">
        <f>IF((ISNUMBER(SEARCH({"Cash"},[1]Sheet1!$I15))),"Avg","AboveAvg")</f>
        <v>AboveAvg</v>
      </c>
      <c r="K15" t="str">
        <f t="shared" si="0"/>
        <v>N</v>
      </c>
      <c r="L15" s="2" t="s">
        <v>1</v>
      </c>
      <c r="P15" t="str">
        <f>IF(OR(ISNUMBER(SEARCH({"BP","Hyper"},$Z15))),"Y","N")</f>
        <v>Y</v>
      </c>
      <c r="T15" s="5" t="s">
        <v>1</v>
      </c>
      <c r="U15" s="5" t="s">
        <v>1</v>
      </c>
      <c r="Y15" s="6" t="s">
        <v>5</v>
      </c>
      <c r="Z15" s="7" t="s">
        <v>20</v>
      </c>
      <c r="AA15" t="str">
        <f>IF(OR(ISNUMBER(SEARCH({"Diabetes","Diabetic"},$Z15))),"Y","N")</f>
        <v>N</v>
      </c>
      <c r="AC15" s="3" t="s">
        <v>6</v>
      </c>
    </row>
    <row r="16" spans="2:29" ht="26.4" x14ac:dyDescent="0.25">
      <c r="B16">
        <v>2016</v>
      </c>
      <c r="C16" s="1">
        <v>15803</v>
      </c>
      <c r="D16" s="2" t="s">
        <v>0</v>
      </c>
      <c r="E16" s="2" t="s">
        <v>1</v>
      </c>
      <c r="F16" s="2" t="s">
        <v>2</v>
      </c>
      <c r="G16" s="3" t="s">
        <v>3</v>
      </c>
      <c r="H16" s="4">
        <v>73</v>
      </c>
      <c r="I16" s="2" t="s">
        <v>4</v>
      </c>
      <c r="J16" t="str">
        <f>IF((ISNUMBER(SEARCH({"Cash"},[1]Sheet1!$I16))),"Avg","AboveAvg")</f>
        <v>Avg</v>
      </c>
      <c r="K16" t="str">
        <f t="shared" si="0"/>
        <v>N</v>
      </c>
      <c r="L16" s="2" t="s">
        <v>1</v>
      </c>
      <c r="P16" t="str">
        <f>IF(OR(ISNUMBER(SEARCH({"BP","Hyper"},$Z16))),"Y","N")</f>
        <v>N</v>
      </c>
      <c r="T16" s="5" t="s">
        <v>1</v>
      </c>
      <c r="U16" s="5" t="s">
        <v>1</v>
      </c>
      <c r="Y16" s="6" t="s">
        <v>5</v>
      </c>
      <c r="Z16" s="7" t="s">
        <v>1</v>
      </c>
      <c r="AA16" t="str">
        <f>IF(OR(ISNUMBER(SEARCH({"Diabetes","Diabetic"},$Z16))),"Y","N")</f>
        <v>N</v>
      </c>
      <c r="AC16" s="3" t="s">
        <v>6</v>
      </c>
    </row>
    <row r="17" spans="2:29" ht="316.8" x14ac:dyDescent="0.25">
      <c r="B17">
        <v>2016</v>
      </c>
      <c r="C17" s="1">
        <v>24572</v>
      </c>
      <c r="D17" s="2" t="s">
        <v>0</v>
      </c>
      <c r="E17" s="2" t="s">
        <v>1</v>
      </c>
      <c r="F17" s="2" t="s">
        <v>2</v>
      </c>
      <c r="G17" s="3" t="s">
        <v>3</v>
      </c>
      <c r="H17" s="4">
        <v>49</v>
      </c>
      <c r="I17" s="2" t="s">
        <v>10</v>
      </c>
      <c r="J17" t="str">
        <f>IF((ISNUMBER(SEARCH({"Cash"},[1]Sheet1!$I17))),"Avg","AboveAvg")</f>
        <v>AboveAvg</v>
      </c>
      <c r="K17" t="str">
        <f t="shared" si="0"/>
        <v>N</v>
      </c>
      <c r="L17" s="2" t="s">
        <v>1</v>
      </c>
      <c r="P17" t="str">
        <f>IF(OR(ISNUMBER(SEARCH({"BP","Hyper"},$Z17))),"Y","N")</f>
        <v>Y</v>
      </c>
      <c r="T17" s="5" t="s">
        <v>1</v>
      </c>
      <c r="U17" s="5" t="s">
        <v>1</v>
      </c>
      <c r="Y17" s="6" t="s">
        <v>5</v>
      </c>
      <c r="Z17" s="7" t="s">
        <v>21</v>
      </c>
      <c r="AA17" t="str">
        <f>IF(OR(ISNUMBER(SEARCH({"Diabetes","Diabetic"},$Z17))),"Y","N")</f>
        <v>N</v>
      </c>
      <c r="AC17" s="3" t="s">
        <v>6</v>
      </c>
    </row>
    <row r="18" spans="2:29" ht="382.8" x14ac:dyDescent="0.25">
      <c r="B18">
        <v>2016</v>
      </c>
      <c r="C18" s="1">
        <v>28259</v>
      </c>
      <c r="D18" s="2" t="s">
        <v>0</v>
      </c>
      <c r="E18" s="2" t="s">
        <v>1</v>
      </c>
      <c r="F18" s="2" t="s">
        <v>7</v>
      </c>
      <c r="G18" s="3" t="s">
        <v>3</v>
      </c>
      <c r="H18" s="4">
        <v>38</v>
      </c>
      <c r="I18" s="2" t="s">
        <v>4</v>
      </c>
      <c r="J18" t="str">
        <f>IF((ISNUMBER(SEARCH({"Cash"},[1]Sheet1!$I18))),"Avg","AboveAvg")</f>
        <v>Avg</v>
      </c>
      <c r="K18" t="str">
        <f t="shared" si="0"/>
        <v>N</v>
      </c>
      <c r="L18" s="2" t="s">
        <v>1</v>
      </c>
      <c r="P18" t="str">
        <f>IF(OR(ISNUMBER(SEARCH({"BP","Hyper"},$Z18))),"Y","N")</f>
        <v>Y</v>
      </c>
      <c r="T18" s="5" t="s">
        <v>1</v>
      </c>
      <c r="U18" s="5" t="s">
        <v>1</v>
      </c>
      <c r="Y18" s="6" t="s">
        <v>22</v>
      </c>
      <c r="Z18" s="7" t="s">
        <v>23</v>
      </c>
      <c r="AA18" t="str">
        <f>IF(OR(ISNUMBER(SEARCH({"Diabetes","Diabetic"},$Z18))),"Y","N")</f>
        <v>N</v>
      </c>
      <c r="AC18" s="3" t="s">
        <v>6</v>
      </c>
    </row>
    <row r="19" spans="2:29" ht="369.6" x14ac:dyDescent="0.25">
      <c r="B19">
        <v>2016</v>
      </c>
      <c r="C19" s="1">
        <v>22647</v>
      </c>
      <c r="D19" s="2" t="s">
        <v>0</v>
      </c>
      <c r="E19" s="2" t="s">
        <v>1</v>
      </c>
      <c r="F19" s="2" t="s">
        <v>2</v>
      </c>
      <c r="G19" s="3" t="s">
        <v>3</v>
      </c>
      <c r="H19" s="4">
        <v>54</v>
      </c>
      <c r="I19" s="2" t="s">
        <v>4</v>
      </c>
      <c r="J19" t="str">
        <f>IF((ISNUMBER(SEARCH({"Cash"},[1]Sheet1!$I19))),"Avg","AboveAvg")</f>
        <v>Avg</v>
      </c>
      <c r="K19" t="str">
        <f t="shared" si="0"/>
        <v>N</v>
      </c>
      <c r="L19" s="2" t="s">
        <v>1</v>
      </c>
      <c r="P19" t="str">
        <f>IF(OR(ISNUMBER(SEARCH({"BP","Hyper"},$Z19))),"Y","N")</f>
        <v>Y</v>
      </c>
      <c r="T19" s="5" t="s">
        <v>1</v>
      </c>
      <c r="U19" s="5" t="s">
        <v>1</v>
      </c>
      <c r="Y19" s="6" t="s">
        <v>5</v>
      </c>
      <c r="Z19" s="7" t="s">
        <v>24</v>
      </c>
      <c r="AA19" t="str">
        <f>IF(OR(ISNUMBER(SEARCH({"Diabetes","Diabetic"},$Z19))),"Y","N")</f>
        <v>N</v>
      </c>
      <c r="AC19" s="3" t="s">
        <v>6</v>
      </c>
    </row>
    <row r="20" spans="2:29" ht="250.8" x14ac:dyDescent="0.25">
      <c r="B20">
        <v>2016</v>
      </c>
      <c r="C20" s="1">
        <v>15463</v>
      </c>
      <c r="D20" s="2" t="s">
        <v>0</v>
      </c>
      <c r="E20" s="2" t="s">
        <v>1</v>
      </c>
      <c r="F20" s="2" t="s">
        <v>7</v>
      </c>
      <c r="G20" s="3" t="s">
        <v>3</v>
      </c>
      <c r="H20" s="4">
        <v>73</v>
      </c>
      <c r="I20" s="2" t="s">
        <v>10</v>
      </c>
      <c r="J20" t="str">
        <f>IF((ISNUMBER(SEARCH({"Cash"},[1]Sheet1!$I20))),"Avg","AboveAvg")</f>
        <v>AboveAvg</v>
      </c>
      <c r="K20" t="str">
        <f t="shared" si="0"/>
        <v>N</v>
      </c>
      <c r="L20" s="2" t="s">
        <v>1</v>
      </c>
      <c r="P20" t="str">
        <f>IF(OR(ISNUMBER(SEARCH({"BP","Hyper"},$Z20))),"Y","N")</f>
        <v>Y</v>
      </c>
      <c r="T20" s="5" t="s">
        <v>1</v>
      </c>
      <c r="U20" s="5" t="s">
        <v>1</v>
      </c>
      <c r="Y20" s="6" t="s">
        <v>5</v>
      </c>
      <c r="Z20" s="7" t="s">
        <v>25</v>
      </c>
      <c r="AA20" t="str">
        <f>IF(OR(ISNUMBER(SEARCH({"Diabetes","Diabetic"},$Z20))),"Y","N")</f>
        <v>N</v>
      </c>
      <c r="AC20" s="3" t="s">
        <v>6</v>
      </c>
    </row>
    <row r="21" spans="2:29" ht="105.6" x14ac:dyDescent="0.25">
      <c r="B21">
        <v>2016</v>
      </c>
      <c r="C21" s="1">
        <v>13226</v>
      </c>
      <c r="D21" s="2" t="s">
        <v>0</v>
      </c>
      <c r="E21" s="2" t="s">
        <v>1</v>
      </c>
      <c r="F21" s="2" t="s">
        <v>2</v>
      </c>
      <c r="G21" s="3" t="s">
        <v>3</v>
      </c>
      <c r="H21" s="4">
        <v>80</v>
      </c>
      <c r="I21" s="2" t="s">
        <v>4</v>
      </c>
      <c r="J21" t="str">
        <f>IF((ISNUMBER(SEARCH({"Cash"},[1]Sheet1!$I21))),"Avg","AboveAvg")</f>
        <v>Avg</v>
      </c>
      <c r="K21" t="str">
        <f t="shared" si="0"/>
        <v>Y</v>
      </c>
      <c r="L21" s="2" t="s">
        <v>1</v>
      </c>
      <c r="P21" t="str">
        <f>IF(OR(ISNUMBER(SEARCH({"BP","Hyper"},$Z21))),"Y","N")</f>
        <v>Y</v>
      </c>
      <c r="T21" s="5" t="s">
        <v>1</v>
      </c>
      <c r="U21" s="5" t="s">
        <v>1</v>
      </c>
      <c r="Y21" s="6" t="s">
        <v>5</v>
      </c>
      <c r="Z21" s="7" t="s">
        <v>26</v>
      </c>
      <c r="AA21" t="str">
        <f>IF(OR(ISNUMBER(SEARCH({"Diabetes","Diabetic"},$Z21))),"Y","N")</f>
        <v>Y</v>
      </c>
      <c r="AC21" s="3" t="s">
        <v>6</v>
      </c>
    </row>
    <row r="22" spans="2:29" ht="26.4" x14ac:dyDescent="0.25">
      <c r="B22">
        <v>2016</v>
      </c>
      <c r="C22" s="1">
        <v>36157</v>
      </c>
      <c r="D22" s="2" t="s">
        <v>0</v>
      </c>
      <c r="E22" s="2" t="s">
        <v>1</v>
      </c>
      <c r="F22" s="2" t="s">
        <v>2</v>
      </c>
      <c r="G22" s="3" t="s">
        <v>3</v>
      </c>
      <c r="H22" s="4">
        <v>17</v>
      </c>
      <c r="I22" s="2" t="s">
        <v>10</v>
      </c>
      <c r="J22" t="str">
        <f>IF((ISNUMBER(SEARCH({"Cash"},[1]Sheet1!$I22))),"Avg","AboveAvg")</f>
        <v>AboveAvg</v>
      </c>
      <c r="K22" t="str">
        <f t="shared" si="0"/>
        <v>N</v>
      </c>
      <c r="L22" s="2" t="s">
        <v>1</v>
      </c>
      <c r="P22" t="str">
        <f>IF(OR(ISNUMBER(SEARCH({"BP","Hyper"},$Z22))),"Y","N")</f>
        <v>N</v>
      </c>
      <c r="T22" s="5" t="s">
        <v>1</v>
      </c>
      <c r="U22" s="5" t="s">
        <v>1</v>
      </c>
      <c r="Y22" s="6" t="s">
        <v>5</v>
      </c>
      <c r="Z22" s="7" t="s">
        <v>1</v>
      </c>
      <c r="AA22" t="str">
        <f>IF(OR(ISNUMBER(SEARCH({"Diabetes","Diabetic"},$Z22))),"Y","N")</f>
        <v>N</v>
      </c>
      <c r="AC22" s="3" t="s">
        <v>6</v>
      </c>
    </row>
    <row r="23" spans="2:29" ht="409.6" x14ac:dyDescent="0.25">
      <c r="B23">
        <v>2016</v>
      </c>
      <c r="C23" s="1">
        <v>17624</v>
      </c>
      <c r="D23" s="2" t="s">
        <v>0</v>
      </c>
      <c r="E23" s="2" t="s">
        <v>1</v>
      </c>
      <c r="F23" s="2" t="s">
        <v>7</v>
      </c>
      <c r="G23" s="3" t="s">
        <v>3</v>
      </c>
      <c r="H23" s="4">
        <v>68</v>
      </c>
      <c r="I23" s="2" t="s">
        <v>10</v>
      </c>
      <c r="J23" t="str">
        <f>IF((ISNUMBER(SEARCH({"Cash"},[1]Sheet1!$I23))),"Avg","AboveAvg")</f>
        <v>Avg</v>
      </c>
      <c r="K23" t="str">
        <f t="shared" si="0"/>
        <v>N</v>
      </c>
      <c r="L23" s="2" t="s">
        <v>1</v>
      </c>
      <c r="P23" t="str">
        <f>IF(OR(ISNUMBER(SEARCH({"BP","Hyper"},$Z23))),"Y","N")</f>
        <v>Y</v>
      </c>
      <c r="T23" s="5" t="s">
        <v>1</v>
      </c>
      <c r="U23" s="5" t="s">
        <v>1</v>
      </c>
      <c r="Y23" s="6" t="s">
        <v>5</v>
      </c>
      <c r="Z23" s="7" t="s">
        <v>27</v>
      </c>
      <c r="AA23" t="str">
        <f>IF(OR(ISNUMBER(SEARCH({"Diabetes","Diabetic"},$Z23))),"Y","N")</f>
        <v>N</v>
      </c>
      <c r="AC23" s="3" t="s">
        <v>6</v>
      </c>
    </row>
    <row r="24" spans="2:29" ht="409.6" x14ac:dyDescent="0.25">
      <c r="B24">
        <v>2016</v>
      </c>
      <c r="C24" s="1">
        <v>19868</v>
      </c>
      <c r="D24" s="2" t="s">
        <v>0</v>
      </c>
      <c r="E24" s="2" t="s">
        <v>1</v>
      </c>
      <c r="F24" s="2" t="s">
        <v>2</v>
      </c>
      <c r="G24" s="3" t="s">
        <v>3</v>
      </c>
      <c r="H24" s="4">
        <v>62</v>
      </c>
      <c r="I24" s="2" t="s">
        <v>4</v>
      </c>
      <c r="J24" t="str">
        <f>IF((ISNUMBER(SEARCH({"Cash"},[1]Sheet1!$I24))),"Avg","AboveAvg")</f>
        <v>Avg</v>
      </c>
      <c r="K24" t="str">
        <f t="shared" si="0"/>
        <v>N</v>
      </c>
      <c r="L24" s="2" t="s">
        <v>1</v>
      </c>
      <c r="P24" t="str">
        <f>IF(OR(ISNUMBER(SEARCH({"BP","Hyper"},$Z24))),"Y","N")</f>
        <v>Y</v>
      </c>
      <c r="T24" s="5" t="s">
        <v>1</v>
      </c>
      <c r="U24" s="5" t="s">
        <v>1</v>
      </c>
      <c r="Y24" s="6" t="s">
        <v>5</v>
      </c>
      <c r="Z24" s="7" t="s">
        <v>28</v>
      </c>
      <c r="AA24" t="str">
        <f>IF(OR(ISNUMBER(SEARCH({"Diabetes","Diabetic"},$Z24))),"Y","N")</f>
        <v>N</v>
      </c>
      <c r="AC24" s="3" t="s">
        <v>6</v>
      </c>
    </row>
    <row r="25" spans="2:29" ht="409.2" x14ac:dyDescent="0.25">
      <c r="B25">
        <v>2016</v>
      </c>
      <c r="C25" s="1">
        <v>24949</v>
      </c>
      <c r="D25" s="2" t="s">
        <v>0</v>
      </c>
      <c r="E25" s="2" t="s">
        <v>1</v>
      </c>
      <c r="F25" s="2" t="s">
        <v>2</v>
      </c>
      <c r="G25" s="3" t="s">
        <v>3</v>
      </c>
      <c r="H25" s="4">
        <v>48</v>
      </c>
      <c r="I25" s="2" t="s">
        <v>4</v>
      </c>
      <c r="J25" t="str">
        <f>IF((ISNUMBER(SEARCH({"Cash"},[1]Sheet1!$I25))),"Avg","AboveAvg")</f>
        <v>AboveAvg</v>
      </c>
      <c r="K25" t="str">
        <f t="shared" si="0"/>
        <v>N</v>
      </c>
      <c r="L25" s="2" t="s">
        <v>1</v>
      </c>
      <c r="P25" t="str">
        <f>IF(OR(ISNUMBER(SEARCH({"BP","Hyper"},$Z25))),"Y","N")</f>
        <v>Y</v>
      </c>
      <c r="T25" s="5" t="s">
        <v>1</v>
      </c>
      <c r="U25" s="5" t="s">
        <v>1</v>
      </c>
      <c r="Y25" s="6" t="s">
        <v>5</v>
      </c>
      <c r="Z25" s="7" t="s">
        <v>29</v>
      </c>
      <c r="AA25" t="str">
        <f>IF(OR(ISNUMBER(SEARCH({"Diabetes","Diabetic"},$Z25))),"Y","N")</f>
        <v>N</v>
      </c>
      <c r="AC25" s="3" t="s">
        <v>6</v>
      </c>
    </row>
    <row r="26" spans="2:29" ht="290.39999999999998" x14ac:dyDescent="0.25">
      <c r="B26">
        <v>2016</v>
      </c>
      <c r="C26" s="1">
        <v>16061</v>
      </c>
      <c r="D26" s="2" t="s">
        <v>0</v>
      </c>
      <c r="E26" s="2" t="s">
        <v>1</v>
      </c>
      <c r="F26" s="2" t="s">
        <v>2</v>
      </c>
      <c r="G26" s="3" t="s">
        <v>3</v>
      </c>
      <c r="H26" s="4">
        <v>72</v>
      </c>
      <c r="I26" s="2" t="s">
        <v>4</v>
      </c>
      <c r="J26" t="str">
        <f>IF((ISNUMBER(SEARCH({"Cash"},[1]Sheet1!$I26))),"Avg","AboveAvg")</f>
        <v>Avg</v>
      </c>
      <c r="K26" t="str">
        <f t="shared" si="0"/>
        <v>N</v>
      </c>
      <c r="L26" s="2" t="s">
        <v>1</v>
      </c>
      <c r="P26" t="str">
        <f>IF(OR(ISNUMBER(SEARCH({"BP","Hyper"},$Z26))),"Y","N")</f>
        <v>Y</v>
      </c>
      <c r="T26" s="5" t="s">
        <v>1</v>
      </c>
      <c r="U26" s="5" t="s">
        <v>1</v>
      </c>
      <c r="Y26" s="6" t="s">
        <v>9</v>
      </c>
      <c r="Z26" s="7" t="s">
        <v>30</v>
      </c>
      <c r="AA26" t="str">
        <f>IF(OR(ISNUMBER(SEARCH({"Diabetes","Diabetic"},$Z26))),"Y","N")</f>
        <v>N</v>
      </c>
      <c r="AC26" s="3" t="s">
        <v>6</v>
      </c>
    </row>
    <row r="27" spans="2:29" ht="26.4" x14ac:dyDescent="0.25">
      <c r="B27">
        <v>2016</v>
      </c>
      <c r="C27" s="1">
        <v>25287</v>
      </c>
      <c r="D27" s="2" t="s">
        <v>0</v>
      </c>
      <c r="E27" s="2" t="s">
        <v>1</v>
      </c>
      <c r="F27" s="2" t="s">
        <v>2</v>
      </c>
      <c r="G27" s="3" t="s">
        <v>3</v>
      </c>
      <c r="H27" s="4">
        <v>47</v>
      </c>
      <c r="I27" s="2" t="s">
        <v>4</v>
      </c>
      <c r="J27" t="str">
        <f>IF((ISNUMBER(SEARCH({"Cash"},[1]Sheet1!$I27))),"Avg","AboveAvg")</f>
        <v>Avg</v>
      </c>
      <c r="K27" t="str">
        <f t="shared" si="0"/>
        <v>N</v>
      </c>
      <c r="L27" s="2" t="s">
        <v>1</v>
      </c>
      <c r="P27" t="str">
        <f>IF(OR(ISNUMBER(SEARCH({"BP","Hyper"},$Z27))),"Y","N")</f>
        <v>N</v>
      </c>
      <c r="T27" s="5" t="s">
        <v>1</v>
      </c>
      <c r="U27" s="5" t="s">
        <v>1</v>
      </c>
      <c r="Y27" s="6" t="s">
        <v>5</v>
      </c>
      <c r="Z27" s="7" t="s">
        <v>1</v>
      </c>
      <c r="AA27" t="str">
        <f>IF(OR(ISNUMBER(SEARCH({"Diabetes","Diabetic"},$Z27))),"Y","N")</f>
        <v>N</v>
      </c>
      <c r="AC27" s="3" t="s">
        <v>6</v>
      </c>
    </row>
    <row r="28" spans="2:29" ht="290.39999999999998" x14ac:dyDescent="0.25">
      <c r="B28">
        <v>2016</v>
      </c>
      <c r="C28" s="1">
        <v>16171</v>
      </c>
      <c r="D28" s="2" t="s">
        <v>0</v>
      </c>
      <c r="E28" s="2" t="s">
        <v>1</v>
      </c>
      <c r="F28" s="2" t="s">
        <v>7</v>
      </c>
      <c r="G28" s="3" t="s">
        <v>3</v>
      </c>
      <c r="H28" s="4">
        <v>72</v>
      </c>
      <c r="I28" s="2" t="s">
        <v>4</v>
      </c>
      <c r="J28" t="str">
        <f>IF((ISNUMBER(SEARCH({"Cash"},[1]Sheet1!$I28))),"Avg","AboveAvg")</f>
        <v>AboveAvg</v>
      </c>
      <c r="K28" t="str">
        <f t="shared" si="0"/>
        <v>N</v>
      </c>
      <c r="L28" s="2" t="s">
        <v>1</v>
      </c>
      <c r="P28" t="str">
        <f>IF(OR(ISNUMBER(SEARCH({"BP","Hyper"},$Z28))),"Y","N")</f>
        <v>Y</v>
      </c>
      <c r="T28" s="5" t="s">
        <v>1</v>
      </c>
      <c r="U28" s="5" t="s">
        <v>1</v>
      </c>
      <c r="Y28" s="6" t="s">
        <v>5</v>
      </c>
      <c r="Z28" s="7" t="s">
        <v>31</v>
      </c>
      <c r="AA28" t="str">
        <f>IF(OR(ISNUMBER(SEARCH({"Diabetes","Diabetic"},$Z28))),"Y","N")</f>
        <v>N</v>
      </c>
      <c r="AC28" s="3" t="s">
        <v>6</v>
      </c>
    </row>
    <row r="29" spans="2:29" ht="382.8" x14ac:dyDescent="0.25">
      <c r="B29">
        <v>2016</v>
      </c>
      <c r="C29" s="1">
        <v>14177</v>
      </c>
      <c r="D29" s="2" t="s">
        <v>0</v>
      </c>
      <c r="E29" s="2" t="s">
        <v>1</v>
      </c>
      <c r="F29" s="2" t="s">
        <v>2</v>
      </c>
      <c r="G29" s="3" t="s">
        <v>3</v>
      </c>
      <c r="H29" s="4">
        <v>77</v>
      </c>
      <c r="I29" s="2" t="s">
        <v>10</v>
      </c>
      <c r="J29" t="str">
        <f>IF((ISNUMBER(SEARCH({"Cash"},[1]Sheet1!$I29))),"Avg","AboveAvg")</f>
        <v>Avg</v>
      </c>
      <c r="K29" t="str">
        <f t="shared" si="0"/>
        <v>N</v>
      </c>
      <c r="L29" s="2" t="s">
        <v>1</v>
      </c>
      <c r="P29" t="str">
        <f>IF(OR(ISNUMBER(SEARCH({"BP","Hyper"},$Z29))),"Y","N")</f>
        <v>Y</v>
      </c>
      <c r="T29" s="5" t="s">
        <v>1</v>
      </c>
      <c r="U29" s="5" t="s">
        <v>1</v>
      </c>
      <c r="Y29" s="6" t="s">
        <v>5</v>
      </c>
      <c r="Z29" s="7" t="s">
        <v>32</v>
      </c>
      <c r="AA29" t="str">
        <f>IF(OR(ISNUMBER(SEARCH({"Diabetes","Diabetic"},$Z29))),"Y","N")</f>
        <v>N</v>
      </c>
      <c r="AC29" s="3" t="s">
        <v>6</v>
      </c>
    </row>
    <row r="30" spans="2:29" ht="409.6" x14ac:dyDescent="0.25">
      <c r="B30">
        <v>2016</v>
      </c>
      <c r="C30" s="1">
        <v>19043</v>
      </c>
      <c r="D30" s="2" t="s">
        <v>0</v>
      </c>
      <c r="E30" s="2" t="s">
        <v>1</v>
      </c>
      <c r="F30" s="2" t="s">
        <v>2</v>
      </c>
      <c r="G30" s="3" t="s">
        <v>3</v>
      </c>
      <c r="H30" s="4">
        <v>64</v>
      </c>
      <c r="I30" s="2" t="s">
        <v>4</v>
      </c>
      <c r="J30" t="str">
        <f>IF((ISNUMBER(SEARCH({"Cash"},[1]Sheet1!$I30))),"Avg","AboveAvg")</f>
        <v>Avg</v>
      </c>
      <c r="K30" t="str">
        <f t="shared" si="0"/>
        <v>N</v>
      </c>
      <c r="L30" s="2" t="s">
        <v>1</v>
      </c>
      <c r="P30" t="str">
        <f>IF(OR(ISNUMBER(SEARCH({"BP","Hyper"},$Z30))),"Y","N")</f>
        <v>Y</v>
      </c>
      <c r="T30" s="5" t="s">
        <v>1</v>
      </c>
      <c r="U30" s="5" t="s">
        <v>1</v>
      </c>
      <c r="Y30" s="6" t="s">
        <v>5</v>
      </c>
      <c r="Z30" s="7" t="s">
        <v>33</v>
      </c>
      <c r="AA30" t="str">
        <f>IF(OR(ISNUMBER(SEARCH({"Diabetes","Diabetic"},$Z30))),"Y","N")</f>
        <v>N</v>
      </c>
      <c r="AC30" s="3" t="s">
        <v>6</v>
      </c>
    </row>
    <row r="31" spans="2:29" ht="26.4" x14ac:dyDescent="0.25">
      <c r="B31">
        <v>2016</v>
      </c>
      <c r="C31" s="1">
        <v>32674</v>
      </c>
      <c r="D31" s="2" t="s">
        <v>0</v>
      </c>
      <c r="E31" s="2" t="s">
        <v>1</v>
      </c>
      <c r="F31" s="2" t="s">
        <v>7</v>
      </c>
      <c r="G31" s="3" t="s">
        <v>3</v>
      </c>
      <c r="H31" s="4">
        <v>27</v>
      </c>
      <c r="I31" s="2" t="s">
        <v>4</v>
      </c>
      <c r="J31" t="str">
        <f>IF((ISNUMBER(SEARCH({"Cash"},[1]Sheet1!$I31))),"Avg","AboveAvg")</f>
        <v>Avg</v>
      </c>
      <c r="K31" t="str">
        <f t="shared" si="0"/>
        <v>N</v>
      </c>
      <c r="L31" s="2" t="s">
        <v>34</v>
      </c>
      <c r="P31" t="str">
        <f>IF(OR(ISNUMBER(SEARCH({"BP","Hyper"},$Z31))),"Y","N")</f>
        <v>N</v>
      </c>
      <c r="T31" s="5" t="s">
        <v>1</v>
      </c>
      <c r="U31" s="5" t="s">
        <v>1</v>
      </c>
      <c r="Y31" s="6" t="s">
        <v>5</v>
      </c>
      <c r="Z31" s="7" t="s">
        <v>1</v>
      </c>
      <c r="AA31" t="str">
        <f>IF(OR(ISNUMBER(SEARCH({"Diabetes","Diabetic"},$Z31))),"Y","N")</f>
        <v>N</v>
      </c>
      <c r="AC31" s="3" t="s">
        <v>6</v>
      </c>
    </row>
    <row r="32" spans="2:29" ht="26.4" x14ac:dyDescent="0.25">
      <c r="B32">
        <v>2016</v>
      </c>
      <c r="C32" s="1">
        <v>20148</v>
      </c>
      <c r="D32" s="2" t="s">
        <v>0</v>
      </c>
      <c r="E32" s="2" t="s">
        <v>1</v>
      </c>
      <c r="F32" s="2" t="s">
        <v>2</v>
      </c>
      <c r="G32" s="3" t="s">
        <v>3</v>
      </c>
      <c r="H32" s="4">
        <v>61</v>
      </c>
      <c r="I32" s="2" t="s">
        <v>4</v>
      </c>
      <c r="J32" t="str">
        <f>IF((ISNUMBER(SEARCH({"Cash"},[1]Sheet1!$I32))),"Avg","AboveAvg")</f>
        <v>AboveAvg</v>
      </c>
      <c r="K32" t="str">
        <f t="shared" si="0"/>
        <v>N</v>
      </c>
      <c r="L32" s="2" t="s">
        <v>1</v>
      </c>
      <c r="P32" t="str">
        <f>IF(OR(ISNUMBER(SEARCH({"BP","Hyper"},$Z32))),"Y","N")</f>
        <v>N</v>
      </c>
      <c r="T32" s="5" t="s">
        <v>1</v>
      </c>
      <c r="U32" s="5" t="s">
        <v>1</v>
      </c>
      <c r="Y32" s="6" t="s">
        <v>5</v>
      </c>
      <c r="Z32" s="7" t="s">
        <v>1</v>
      </c>
      <c r="AA32" t="str">
        <f>IF(OR(ISNUMBER(SEARCH({"Diabetes","Diabetic"},$Z32))),"Y","N")</f>
        <v>N</v>
      </c>
      <c r="AC32" s="3" t="s">
        <v>6</v>
      </c>
    </row>
    <row r="33" spans="2:29" ht="343.2" x14ac:dyDescent="0.25">
      <c r="B33">
        <v>2016</v>
      </c>
      <c r="C33" s="1">
        <v>18028</v>
      </c>
      <c r="D33" s="2" t="s">
        <v>0</v>
      </c>
      <c r="E33" s="2" t="s">
        <v>1</v>
      </c>
      <c r="F33" s="2" t="s">
        <v>2</v>
      </c>
      <c r="G33" s="3" t="s">
        <v>3</v>
      </c>
      <c r="H33" s="4">
        <v>66</v>
      </c>
      <c r="I33" s="2" t="s">
        <v>4</v>
      </c>
      <c r="J33" t="str">
        <f>IF((ISNUMBER(SEARCH({"Cash"},[1]Sheet1!$I33))),"Avg","AboveAvg")</f>
        <v>Avg</v>
      </c>
      <c r="K33" t="str">
        <f t="shared" si="0"/>
        <v>N</v>
      </c>
      <c r="L33" s="2" t="s">
        <v>1</v>
      </c>
      <c r="P33" t="str">
        <f>IF(OR(ISNUMBER(SEARCH({"BP","Hyper"},$Z33))),"Y","N")</f>
        <v>Y</v>
      </c>
      <c r="T33" s="5" t="s">
        <v>1</v>
      </c>
      <c r="U33" s="5" t="s">
        <v>1</v>
      </c>
      <c r="Y33" s="6" t="s">
        <v>5</v>
      </c>
      <c r="Z33" s="7" t="s">
        <v>35</v>
      </c>
      <c r="AA33" t="str">
        <f>IF(OR(ISNUMBER(SEARCH({"Diabetes","Diabetic"},$Z33))),"Y","N")</f>
        <v>N</v>
      </c>
      <c r="AC33" s="3" t="s">
        <v>6</v>
      </c>
    </row>
    <row r="34" spans="2:29" ht="26.4" x14ac:dyDescent="0.25">
      <c r="B34">
        <v>2016</v>
      </c>
      <c r="C34" s="1">
        <v>21646</v>
      </c>
      <c r="D34" s="2" t="s">
        <v>0</v>
      </c>
      <c r="E34" s="2" t="s">
        <v>1</v>
      </c>
      <c r="F34" s="2" t="s">
        <v>7</v>
      </c>
      <c r="G34" s="3" t="s">
        <v>3</v>
      </c>
      <c r="H34" s="4">
        <v>57</v>
      </c>
      <c r="I34" s="2" t="s">
        <v>4</v>
      </c>
      <c r="J34" t="str">
        <f>IF((ISNUMBER(SEARCH({"Cash"},[1]Sheet1!$I34))),"Avg","AboveAvg")</f>
        <v>Avg</v>
      </c>
      <c r="K34" t="str">
        <f t="shared" si="0"/>
        <v>N</v>
      </c>
      <c r="L34" s="2" t="s">
        <v>36</v>
      </c>
      <c r="P34" t="str">
        <f>IF(OR(ISNUMBER(SEARCH({"BP","Hyper"},$Z34))),"Y","N")</f>
        <v>N</v>
      </c>
      <c r="T34" s="5" t="s">
        <v>1</v>
      </c>
      <c r="U34" s="5" t="s">
        <v>1</v>
      </c>
      <c r="Y34" s="6" t="s">
        <v>5</v>
      </c>
      <c r="Z34" s="7" t="s">
        <v>1</v>
      </c>
      <c r="AA34" t="str">
        <f>IF(OR(ISNUMBER(SEARCH({"Diabetes","Diabetic"},$Z34))),"Y","N")</f>
        <v>N</v>
      </c>
      <c r="AC34" s="3" t="s">
        <v>6</v>
      </c>
    </row>
    <row r="35" spans="2:29" ht="409.6" x14ac:dyDescent="0.25">
      <c r="B35">
        <v>2016</v>
      </c>
      <c r="C35" s="1">
        <v>10387</v>
      </c>
      <c r="D35" s="2" t="s">
        <v>0</v>
      </c>
      <c r="E35" s="2" t="s">
        <v>1</v>
      </c>
      <c r="F35" s="2" t="s">
        <v>2</v>
      </c>
      <c r="G35" s="3" t="s">
        <v>3</v>
      </c>
      <c r="H35" s="4">
        <v>88</v>
      </c>
      <c r="I35" s="2" t="s">
        <v>10</v>
      </c>
      <c r="J35" t="str">
        <f>IF((ISNUMBER(SEARCH({"Cash"},[1]Sheet1!$I35))),"Avg","AboveAvg")</f>
        <v>Avg</v>
      </c>
      <c r="K35" t="str">
        <f t="shared" si="0"/>
        <v>N</v>
      </c>
      <c r="L35" s="2" t="s">
        <v>34</v>
      </c>
      <c r="P35" t="str">
        <f>IF(OR(ISNUMBER(SEARCH({"BP","Hyper"},$Z35))),"Y","N")</f>
        <v>Y</v>
      </c>
      <c r="T35" s="5" t="s">
        <v>1</v>
      </c>
      <c r="U35" s="5" t="s">
        <v>1</v>
      </c>
      <c r="Y35" s="6" t="s">
        <v>5</v>
      </c>
      <c r="Z35" s="7" t="s">
        <v>37</v>
      </c>
      <c r="AA35" t="str">
        <f>IF(OR(ISNUMBER(SEARCH({"Diabetes","Diabetic"},$Z35))),"Y","N")</f>
        <v>N</v>
      </c>
      <c r="AC35" s="3" t="s">
        <v>6</v>
      </c>
    </row>
    <row r="36" spans="2:29" ht="26.4" x14ac:dyDescent="0.25">
      <c r="B36">
        <v>2016</v>
      </c>
      <c r="C36" s="1">
        <v>23897</v>
      </c>
      <c r="D36" s="2" t="s">
        <v>0</v>
      </c>
      <c r="E36" s="2" t="s">
        <v>1</v>
      </c>
      <c r="F36" s="2" t="s">
        <v>7</v>
      </c>
      <c r="G36" s="3" t="s">
        <v>3</v>
      </c>
      <c r="H36" s="4">
        <v>50</v>
      </c>
      <c r="I36" s="2" t="s">
        <v>4</v>
      </c>
      <c r="J36" t="str">
        <f>IF((ISNUMBER(SEARCH({"Cash"},[1]Sheet1!$I36))),"Avg","AboveAvg")</f>
        <v>Avg</v>
      </c>
      <c r="K36" t="str">
        <f t="shared" si="0"/>
        <v>N</v>
      </c>
      <c r="L36" s="2" t="s">
        <v>1</v>
      </c>
      <c r="P36" t="str">
        <f>IF(OR(ISNUMBER(SEARCH({"BP","Hyper"},$Z36))),"Y","N")</f>
        <v>N</v>
      </c>
      <c r="T36" s="5" t="s">
        <v>1</v>
      </c>
      <c r="U36" s="5" t="s">
        <v>1</v>
      </c>
      <c r="Y36" s="6" t="s">
        <v>5</v>
      </c>
      <c r="Z36" s="7" t="s">
        <v>1</v>
      </c>
      <c r="AA36" t="str">
        <f>IF(OR(ISNUMBER(SEARCH({"Diabetes","Diabetic"},$Z36))),"Y","N")</f>
        <v>N</v>
      </c>
      <c r="AC36" s="3" t="s">
        <v>6</v>
      </c>
    </row>
    <row r="37" spans="2:29" ht="26.4" x14ac:dyDescent="0.25">
      <c r="B37">
        <v>2016</v>
      </c>
      <c r="C37" s="1">
        <v>22389</v>
      </c>
      <c r="D37" s="2" t="s">
        <v>0</v>
      </c>
      <c r="E37" s="2" t="s">
        <v>1</v>
      </c>
      <c r="F37" s="2" t="s">
        <v>7</v>
      </c>
      <c r="G37" s="3" t="s">
        <v>3</v>
      </c>
      <c r="H37" s="4">
        <v>55</v>
      </c>
      <c r="I37" s="2" t="s">
        <v>4</v>
      </c>
      <c r="J37" t="str">
        <f>IF((ISNUMBER(SEARCH({"Cash"},[1]Sheet1!$I37))),"Avg","AboveAvg")</f>
        <v>Avg</v>
      </c>
      <c r="K37" t="str">
        <f t="shared" si="0"/>
        <v>N</v>
      </c>
      <c r="L37" s="2" t="s">
        <v>1</v>
      </c>
      <c r="P37" t="str">
        <f>IF(OR(ISNUMBER(SEARCH({"BP","Hyper"},$Z37))),"Y","N")</f>
        <v>N</v>
      </c>
      <c r="T37" s="5" t="s">
        <v>1</v>
      </c>
      <c r="U37" s="5" t="s">
        <v>1</v>
      </c>
      <c r="Y37" s="6" t="s">
        <v>5</v>
      </c>
      <c r="Z37" s="7" t="s">
        <v>1</v>
      </c>
      <c r="AA37" t="str">
        <f>IF(OR(ISNUMBER(SEARCH({"Diabetes","Diabetic"},$Z37))),"Y","N")</f>
        <v>N</v>
      </c>
      <c r="AC37" s="3" t="s">
        <v>6</v>
      </c>
    </row>
    <row r="38" spans="2:29" ht="26.4" x14ac:dyDescent="0.25">
      <c r="B38">
        <v>2016</v>
      </c>
      <c r="C38" s="1">
        <v>18900</v>
      </c>
      <c r="D38" s="2" t="s">
        <v>0</v>
      </c>
      <c r="E38" s="2" t="s">
        <v>1</v>
      </c>
      <c r="F38" s="2" t="s">
        <v>7</v>
      </c>
      <c r="G38" s="3" t="s">
        <v>3</v>
      </c>
      <c r="H38" s="4">
        <v>64</v>
      </c>
      <c r="I38" s="2" t="s">
        <v>4</v>
      </c>
      <c r="J38" t="str">
        <f>IF((ISNUMBER(SEARCH({"Cash"},[1]Sheet1!$I38))),"Avg","AboveAvg")</f>
        <v>Avg</v>
      </c>
      <c r="K38" t="str">
        <f t="shared" si="0"/>
        <v>N</v>
      </c>
      <c r="L38" s="2" t="s">
        <v>1</v>
      </c>
      <c r="P38" t="str">
        <f>IF(OR(ISNUMBER(SEARCH({"BP","Hyper"},$Z38))),"Y","N")</f>
        <v>N</v>
      </c>
      <c r="T38" s="5" t="s">
        <v>1</v>
      </c>
      <c r="U38" s="5" t="s">
        <v>1</v>
      </c>
      <c r="Y38" s="6" t="s">
        <v>5</v>
      </c>
      <c r="Z38" s="7" t="s">
        <v>1</v>
      </c>
      <c r="AA38" t="str">
        <f>IF(OR(ISNUMBER(SEARCH({"Diabetes","Diabetic"},$Z38))),"Y","N")</f>
        <v>N</v>
      </c>
      <c r="AC38" s="3" t="s">
        <v>6</v>
      </c>
    </row>
    <row r="39" spans="2:29" ht="409.6" x14ac:dyDescent="0.25">
      <c r="B39">
        <v>2016</v>
      </c>
      <c r="C39" s="1">
        <v>21373</v>
      </c>
      <c r="D39" s="2" t="s">
        <v>0</v>
      </c>
      <c r="E39" s="2" t="s">
        <v>1</v>
      </c>
      <c r="F39" s="2" t="s">
        <v>2</v>
      </c>
      <c r="G39" s="3" t="s">
        <v>3</v>
      </c>
      <c r="H39" s="4">
        <v>57</v>
      </c>
      <c r="I39" s="2" t="s">
        <v>4</v>
      </c>
      <c r="J39" t="str">
        <f>IF((ISNUMBER(SEARCH({"Cash"},[1]Sheet1!$I39))),"Avg","AboveAvg")</f>
        <v>Avg</v>
      </c>
      <c r="K39" t="str">
        <f t="shared" si="0"/>
        <v>Y</v>
      </c>
      <c r="L39" s="2" t="s">
        <v>18</v>
      </c>
      <c r="P39" t="str">
        <f>IF(OR(ISNUMBER(SEARCH({"BP","Hyper"},$Z39))),"Y","N")</f>
        <v>Y</v>
      </c>
      <c r="T39" s="5" t="s">
        <v>1</v>
      </c>
      <c r="U39" s="5" t="s">
        <v>1</v>
      </c>
      <c r="Y39" s="6" t="s">
        <v>5</v>
      </c>
      <c r="Z39" s="7" t="s">
        <v>38</v>
      </c>
      <c r="AA39" t="str">
        <f>IF(OR(ISNUMBER(SEARCH({"Diabetes","Diabetic"},$Z39))),"Y","N")</f>
        <v>Y</v>
      </c>
      <c r="AC39" s="3" t="s">
        <v>6</v>
      </c>
    </row>
    <row r="40" spans="2:29" ht="92.4" x14ac:dyDescent="0.25">
      <c r="B40">
        <v>2016</v>
      </c>
      <c r="C40" s="1">
        <v>18813</v>
      </c>
      <c r="D40" s="2" t="s">
        <v>0</v>
      </c>
      <c r="E40" s="2" t="s">
        <v>1</v>
      </c>
      <c r="F40" s="2" t="s">
        <v>2</v>
      </c>
      <c r="G40" s="3" t="s">
        <v>3</v>
      </c>
      <c r="H40" s="4">
        <v>64</v>
      </c>
      <c r="I40" s="2" t="s">
        <v>10</v>
      </c>
      <c r="J40" t="str">
        <f>IF((ISNUMBER(SEARCH({"Cash"},[1]Sheet1!$I40))),"Avg","AboveAvg")</f>
        <v>Avg</v>
      </c>
      <c r="K40" t="str">
        <f t="shared" si="0"/>
        <v>N</v>
      </c>
      <c r="L40" s="2" t="s">
        <v>18</v>
      </c>
      <c r="P40" t="str">
        <f>IF(OR(ISNUMBER(SEARCH({"BP","Hyper"},$Z40))),"Y","N")</f>
        <v>N</v>
      </c>
      <c r="T40" s="5" t="s">
        <v>1</v>
      </c>
      <c r="U40" s="5" t="s">
        <v>1</v>
      </c>
      <c r="Y40" s="6" t="s">
        <v>9</v>
      </c>
      <c r="Z40" s="7" t="s">
        <v>1</v>
      </c>
      <c r="AA40" t="str">
        <f>IF(OR(ISNUMBER(SEARCH({"Diabetes","Diabetic"},$Z40))),"Y","N")</f>
        <v>N</v>
      </c>
      <c r="AC40" s="3" t="s">
        <v>6</v>
      </c>
    </row>
    <row r="41" spans="2:29" ht="26.4" x14ac:dyDescent="0.25">
      <c r="B41">
        <v>2016</v>
      </c>
      <c r="C41" s="1">
        <v>27190</v>
      </c>
      <c r="D41" s="2" t="s">
        <v>0</v>
      </c>
      <c r="E41" s="2" t="s">
        <v>1</v>
      </c>
      <c r="F41" s="2" t="s">
        <v>2</v>
      </c>
      <c r="G41" s="3" t="s">
        <v>3</v>
      </c>
      <c r="H41" s="4">
        <v>42</v>
      </c>
      <c r="I41" s="2" t="s">
        <v>4</v>
      </c>
      <c r="J41" t="str">
        <f>IF((ISNUMBER(SEARCH({"Cash"},[1]Sheet1!$I41))),"Avg","AboveAvg")</f>
        <v>AboveAvg</v>
      </c>
      <c r="K41" t="str">
        <f t="shared" si="0"/>
        <v>N</v>
      </c>
      <c r="L41" s="2" t="s">
        <v>1</v>
      </c>
      <c r="P41" t="str">
        <f>IF(OR(ISNUMBER(SEARCH({"BP","Hyper"},$Z41))),"Y","N")</f>
        <v>N</v>
      </c>
      <c r="T41" s="5" t="s">
        <v>1</v>
      </c>
      <c r="U41" s="5" t="s">
        <v>1</v>
      </c>
      <c r="Y41" s="6" t="s">
        <v>5</v>
      </c>
      <c r="Z41" s="7" t="s">
        <v>1</v>
      </c>
      <c r="AA41" t="str">
        <f>IF(OR(ISNUMBER(SEARCH({"Diabetes","Diabetic"},$Z41))),"Y","N")</f>
        <v>N</v>
      </c>
      <c r="AC41" s="3" t="s">
        <v>6</v>
      </c>
    </row>
    <row r="42" spans="2:29" ht="26.4" x14ac:dyDescent="0.25">
      <c r="B42">
        <v>2016</v>
      </c>
      <c r="C42" s="1">
        <v>18694</v>
      </c>
      <c r="D42" s="2" t="s">
        <v>0</v>
      </c>
      <c r="E42" s="2" t="s">
        <v>1</v>
      </c>
      <c r="F42" s="2" t="s">
        <v>7</v>
      </c>
      <c r="G42" s="3" t="s">
        <v>3</v>
      </c>
      <c r="H42" s="4">
        <v>65</v>
      </c>
      <c r="I42" s="2" t="s">
        <v>10</v>
      </c>
      <c r="J42" t="str">
        <f>IF((ISNUMBER(SEARCH({"Cash"},[1]Sheet1!$I42))),"Avg","AboveAvg")</f>
        <v>AboveAvg</v>
      </c>
      <c r="K42" t="str">
        <f t="shared" si="0"/>
        <v>N</v>
      </c>
      <c r="L42" s="2" t="s">
        <v>1</v>
      </c>
      <c r="P42" t="str">
        <f>IF(OR(ISNUMBER(SEARCH({"BP","Hyper"},$Z42))),"Y","N")</f>
        <v>N</v>
      </c>
      <c r="T42" s="5" t="s">
        <v>1</v>
      </c>
      <c r="U42" s="5" t="s">
        <v>1</v>
      </c>
      <c r="Y42" s="6" t="s">
        <v>5</v>
      </c>
      <c r="Z42" s="7" t="s">
        <v>1</v>
      </c>
      <c r="AA42" t="str">
        <f>IF(OR(ISNUMBER(SEARCH({"Diabetes","Diabetic"},$Z42))),"Y","N")</f>
        <v>N</v>
      </c>
      <c r="AC42" s="3" t="s">
        <v>6</v>
      </c>
    </row>
    <row r="43" spans="2:29" ht="92.4" x14ac:dyDescent="0.25">
      <c r="B43">
        <v>2016</v>
      </c>
      <c r="C43" s="1">
        <v>35475</v>
      </c>
      <c r="D43" s="2" t="s">
        <v>0</v>
      </c>
      <c r="E43" s="2" t="s">
        <v>1</v>
      </c>
      <c r="F43" s="2" t="s">
        <v>7</v>
      </c>
      <c r="G43" s="3" t="s">
        <v>3</v>
      </c>
      <c r="H43" s="4">
        <v>19</v>
      </c>
      <c r="I43" s="2" t="s">
        <v>4</v>
      </c>
      <c r="J43" t="str">
        <f>IF((ISNUMBER(SEARCH({"Cash"},[1]Sheet1!$I43))),"Avg","AboveAvg")</f>
        <v>AboveAvg</v>
      </c>
      <c r="K43" t="str">
        <f t="shared" si="0"/>
        <v>N</v>
      </c>
      <c r="L43" s="2" t="s">
        <v>34</v>
      </c>
      <c r="P43" t="str">
        <f>IF(OR(ISNUMBER(SEARCH({"BP","Hyper"},$Z43))),"Y","N")</f>
        <v>N</v>
      </c>
      <c r="T43" s="5" t="s">
        <v>1</v>
      </c>
      <c r="U43" s="5" t="s">
        <v>1</v>
      </c>
      <c r="Y43" s="6" t="s">
        <v>9</v>
      </c>
      <c r="Z43" s="7" t="s">
        <v>1</v>
      </c>
      <c r="AA43" t="str">
        <f>IF(OR(ISNUMBER(SEARCH({"Diabetes","Diabetic"},$Z43))),"Y","N")</f>
        <v>N</v>
      </c>
      <c r="AC43" s="3" t="s">
        <v>6</v>
      </c>
    </row>
    <row r="44" spans="2:29" ht="26.4" x14ac:dyDescent="0.25">
      <c r="B44">
        <v>2016</v>
      </c>
      <c r="C44" s="1">
        <v>21367</v>
      </c>
      <c r="D44" s="2" t="s">
        <v>0</v>
      </c>
      <c r="E44" s="2" t="s">
        <v>1</v>
      </c>
      <c r="F44" s="2" t="s">
        <v>2</v>
      </c>
      <c r="G44" s="3" t="s">
        <v>3</v>
      </c>
      <c r="H44" s="4">
        <v>57</v>
      </c>
      <c r="I44" s="2" t="s">
        <v>4</v>
      </c>
      <c r="J44" t="str">
        <f>IF((ISNUMBER(SEARCH({"Cash"},[1]Sheet1!$I44))),"Avg","AboveAvg")</f>
        <v>Avg</v>
      </c>
      <c r="K44" t="str">
        <f t="shared" si="0"/>
        <v>N</v>
      </c>
      <c r="L44" s="2" t="s">
        <v>1</v>
      </c>
      <c r="P44" t="str">
        <f>IF(OR(ISNUMBER(SEARCH({"BP","Hyper"},$Z44))),"Y","N")</f>
        <v>N</v>
      </c>
      <c r="T44" s="5" t="s">
        <v>1</v>
      </c>
      <c r="U44" s="5" t="s">
        <v>1</v>
      </c>
      <c r="Y44" s="6" t="s">
        <v>5</v>
      </c>
      <c r="Z44" s="7" t="s">
        <v>1</v>
      </c>
      <c r="AA44" t="str">
        <f>IF(OR(ISNUMBER(SEARCH({"Diabetes","Diabetic"},$Z44))),"Y","N")</f>
        <v>N</v>
      </c>
      <c r="AC44" s="3" t="s">
        <v>6</v>
      </c>
    </row>
    <row r="45" spans="2:29" ht="92.4" x14ac:dyDescent="0.25">
      <c r="B45">
        <v>2016</v>
      </c>
      <c r="C45" s="1">
        <v>19455</v>
      </c>
      <c r="D45" s="2" t="s">
        <v>0</v>
      </c>
      <c r="E45" s="2" t="s">
        <v>1</v>
      </c>
      <c r="F45" s="2" t="s">
        <v>7</v>
      </c>
      <c r="G45" s="3" t="s">
        <v>3</v>
      </c>
      <c r="H45" s="4">
        <v>63</v>
      </c>
      <c r="I45" s="2" t="s">
        <v>10</v>
      </c>
      <c r="J45" t="str">
        <f>IF((ISNUMBER(SEARCH({"Cash"},[1]Sheet1!$I45))),"Avg","AboveAvg")</f>
        <v>Avg</v>
      </c>
      <c r="K45" t="str">
        <f t="shared" si="0"/>
        <v>N</v>
      </c>
      <c r="L45" s="2" t="s">
        <v>8</v>
      </c>
      <c r="P45" t="str">
        <f>IF(OR(ISNUMBER(SEARCH({"BP","Hyper"},$Z45))),"Y","N")</f>
        <v>N</v>
      </c>
      <c r="T45" s="5" t="s">
        <v>1</v>
      </c>
      <c r="U45" s="5" t="s">
        <v>1</v>
      </c>
      <c r="Y45" s="6" t="s">
        <v>9</v>
      </c>
      <c r="Z45" s="7" t="s">
        <v>1</v>
      </c>
      <c r="AA45" t="str">
        <f>IF(OR(ISNUMBER(SEARCH({"Diabetes","Diabetic"},$Z45))),"Y","N")</f>
        <v>N</v>
      </c>
      <c r="AC45" s="3" t="s">
        <v>6</v>
      </c>
    </row>
    <row r="46" spans="2:29" ht="92.4" x14ac:dyDescent="0.25">
      <c r="B46">
        <v>2016</v>
      </c>
      <c r="C46" s="1">
        <v>16803</v>
      </c>
      <c r="D46" s="2" t="s">
        <v>0</v>
      </c>
      <c r="E46" s="2" t="s">
        <v>1</v>
      </c>
      <c r="F46" s="2" t="s">
        <v>7</v>
      </c>
      <c r="G46" s="3" t="s">
        <v>3</v>
      </c>
      <c r="H46" s="4">
        <v>70</v>
      </c>
      <c r="I46" s="2" t="s">
        <v>10</v>
      </c>
      <c r="J46" t="str">
        <f>IF((ISNUMBER(SEARCH({"Cash"},[1]Sheet1!$I46))),"Avg","AboveAvg")</f>
        <v>AboveAvg</v>
      </c>
      <c r="K46" t="str">
        <f t="shared" si="0"/>
        <v>N</v>
      </c>
      <c r="L46" s="2" t="s">
        <v>18</v>
      </c>
      <c r="P46" t="str">
        <f>IF(OR(ISNUMBER(SEARCH({"BP","Hyper"},$Z46))),"Y","N")</f>
        <v>N</v>
      </c>
      <c r="T46" s="5" t="s">
        <v>1</v>
      </c>
      <c r="U46" s="5" t="s">
        <v>1</v>
      </c>
      <c r="Y46" s="6" t="s">
        <v>9</v>
      </c>
      <c r="Z46" s="7" t="s">
        <v>1</v>
      </c>
      <c r="AA46" t="str">
        <f>IF(OR(ISNUMBER(SEARCH({"Diabetes","Diabetic"},$Z46))),"Y","N")</f>
        <v>N</v>
      </c>
      <c r="AC46" s="3" t="s">
        <v>6</v>
      </c>
    </row>
    <row r="47" spans="2:29" ht="79.2" x14ac:dyDescent="0.25">
      <c r="B47">
        <v>2016</v>
      </c>
      <c r="C47" s="1">
        <v>22894</v>
      </c>
      <c r="D47" s="2" t="s">
        <v>0</v>
      </c>
      <c r="E47" s="2" t="s">
        <v>1</v>
      </c>
      <c r="F47" s="2" t="s">
        <v>2</v>
      </c>
      <c r="G47" s="3" t="s">
        <v>3</v>
      </c>
      <c r="H47" s="4">
        <v>53</v>
      </c>
      <c r="I47" s="2" t="s">
        <v>10</v>
      </c>
      <c r="J47" t="str">
        <f>IF((ISNUMBER(SEARCH({"Cash"},[1]Sheet1!$I47))),"Avg","AboveAvg")</f>
        <v>Avg</v>
      </c>
      <c r="K47" t="str">
        <f t="shared" si="0"/>
        <v>N</v>
      </c>
      <c r="L47" s="2" t="s">
        <v>1</v>
      </c>
      <c r="P47" t="str">
        <f>IF(OR(ISNUMBER(SEARCH({"BP","Hyper"},$Z47))),"Y","N")</f>
        <v>N</v>
      </c>
      <c r="T47" s="5" t="s">
        <v>1</v>
      </c>
      <c r="U47" s="5" t="s">
        <v>1</v>
      </c>
      <c r="Y47" s="6" t="s">
        <v>5</v>
      </c>
      <c r="Z47" s="7" t="s">
        <v>39</v>
      </c>
      <c r="AA47" t="str">
        <f>IF(OR(ISNUMBER(SEARCH({"Diabetes","Diabetic"},$Z47))),"Y","N")</f>
        <v>N</v>
      </c>
      <c r="AC47" s="3" t="s">
        <v>6</v>
      </c>
    </row>
    <row r="48" spans="2:29" ht="92.4" x14ac:dyDescent="0.25">
      <c r="B48">
        <v>2016</v>
      </c>
      <c r="C48" s="1">
        <v>28075</v>
      </c>
      <c r="D48" s="2" t="s">
        <v>0</v>
      </c>
      <c r="E48" s="2" t="s">
        <v>1</v>
      </c>
      <c r="F48" s="2" t="s">
        <v>2</v>
      </c>
      <c r="G48" s="3" t="s">
        <v>3</v>
      </c>
      <c r="H48" s="4">
        <v>39</v>
      </c>
      <c r="I48" s="2" t="s">
        <v>4</v>
      </c>
      <c r="J48" t="str">
        <f>IF((ISNUMBER(SEARCH({"Cash"},[1]Sheet1!$I48))),"Avg","AboveAvg")</f>
        <v>Avg</v>
      </c>
      <c r="K48" t="str">
        <f t="shared" si="0"/>
        <v>N</v>
      </c>
      <c r="L48" s="2" t="s">
        <v>34</v>
      </c>
      <c r="P48" t="str">
        <f>IF(OR(ISNUMBER(SEARCH({"BP","Hyper"},$Z48))),"Y","N")</f>
        <v>N</v>
      </c>
      <c r="T48" s="5" t="s">
        <v>1</v>
      </c>
      <c r="U48" s="5" t="s">
        <v>1</v>
      </c>
      <c r="Y48" s="6" t="s">
        <v>9</v>
      </c>
      <c r="Z48" s="7" t="s">
        <v>1</v>
      </c>
      <c r="AA48" t="str">
        <f>IF(OR(ISNUMBER(SEARCH({"Diabetes","Diabetic"},$Z48))),"Y","N")</f>
        <v>N</v>
      </c>
      <c r="AC48" s="3" t="s">
        <v>6</v>
      </c>
    </row>
    <row r="49" spans="2:29" ht="26.4" x14ac:dyDescent="0.25">
      <c r="B49">
        <v>2016</v>
      </c>
      <c r="C49" s="1">
        <v>22763</v>
      </c>
      <c r="D49" s="2" t="s">
        <v>0</v>
      </c>
      <c r="E49" s="2" t="s">
        <v>1</v>
      </c>
      <c r="F49" s="2" t="s">
        <v>7</v>
      </c>
      <c r="G49" s="3" t="s">
        <v>3</v>
      </c>
      <c r="H49" s="4">
        <v>54</v>
      </c>
      <c r="I49" s="2" t="s">
        <v>4</v>
      </c>
      <c r="J49" t="str">
        <f>IF((ISNUMBER(SEARCH({"Cash"},[1]Sheet1!$I49))),"Avg","AboveAvg")</f>
        <v>Avg</v>
      </c>
      <c r="K49" t="str">
        <f t="shared" si="0"/>
        <v>N</v>
      </c>
      <c r="L49" s="2" t="s">
        <v>1</v>
      </c>
      <c r="P49" t="str">
        <f>IF(OR(ISNUMBER(SEARCH({"BP","Hyper"},$Z49))),"Y","N")</f>
        <v>N</v>
      </c>
      <c r="T49" s="5" t="s">
        <v>1</v>
      </c>
      <c r="U49" s="5" t="s">
        <v>1</v>
      </c>
      <c r="Y49" s="6" t="s">
        <v>5</v>
      </c>
      <c r="Z49" s="7" t="s">
        <v>1</v>
      </c>
      <c r="AA49" t="str">
        <f>IF(OR(ISNUMBER(SEARCH({"Diabetes","Diabetic"},$Z49))),"Y","N")</f>
        <v>N</v>
      </c>
      <c r="AC49" s="3" t="s">
        <v>6</v>
      </c>
    </row>
    <row r="50" spans="2:29" ht="26.4" x14ac:dyDescent="0.25">
      <c r="B50">
        <v>2016</v>
      </c>
      <c r="C50" s="1">
        <v>17715</v>
      </c>
      <c r="D50" s="2" t="s">
        <v>0</v>
      </c>
      <c r="E50" s="2" t="s">
        <v>1</v>
      </c>
      <c r="F50" s="2" t="s">
        <v>2</v>
      </c>
      <c r="G50" s="3" t="s">
        <v>3</v>
      </c>
      <c r="H50" s="4">
        <v>67</v>
      </c>
      <c r="I50" s="2" t="s">
        <v>4</v>
      </c>
      <c r="J50" t="str">
        <f>IF((ISNUMBER(SEARCH({"Cash"},[1]Sheet1!$I50))),"Avg","AboveAvg")</f>
        <v>Avg</v>
      </c>
      <c r="K50" t="str">
        <f t="shared" si="0"/>
        <v>N</v>
      </c>
      <c r="L50" s="2" t="s">
        <v>1</v>
      </c>
      <c r="P50" t="str">
        <f>IF(OR(ISNUMBER(SEARCH({"BP","Hyper"},$Z50))),"Y","N")</f>
        <v>N</v>
      </c>
      <c r="T50" s="5" t="s">
        <v>1</v>
      </c>
      <c r="U50" s="5" t="s">
        <v>1</v>
      </c>
      <c r="Y50" s="6" t="s">
        <v>5</v>
      </c>
      <c r="Z50" s="7" t="s">
        <v>1</v>
      </c>
      <c r="AA50" t="str">
        <f>IF(OR(ISNUMBER(SEARCH({"Diabetes","Diabetic"},$Z50))),"Y","N")</f>
        <v>N</v>
      </c>
      <c r="AC50" s="3" t="s">
        <v>6</v>
      </c>
    </row>
    <row r="51" spans="2:29" ht="92.4" x14ac:dyDescent="0.25">
      <c r="B51">
        <v>2016</v>
      </c>
      <c r="C51" s="1">
        <v>17954</v>
      </c>
      <c r="D51" s="2" t="s">
        <v>0</v>
      </c>
      <c r="E51" s="2" t="s">
        <v>1</v>
      </c>
      <c r="F51" s="2" t="s">
        <v>2</v>
      </c>
      <c r="G51" s="3" t="s">
        <v>3</v>
      </c>
      <c r="H51" s="4">
        <v>67</v>
      </c>
      <c r="I51" s="2" t="s">
        <v>4</v>
      </c>
      <c r="J51" t="str">
        <f>IF((ISNUMBER(SEARCH({"Cash"},[1]Sheet1!$I51))),"Avg","AboveAvg")</f>
        <v>Avg</v>
      </c>
      <c r="K51" t="str">
        <f t="shared" si="0"/>
        <v>N</v>
      </c>
      <c r="L51" s="2" t="s">
        <v>36</v>
      </c>
      <c r="P51" t="str">
        <f>IF(OR(ISNUMBER(SEARCH({"BP","Hyper"},$Z51))),"Y","N")</f>
        <v>N</v>
      </c>
      <c r="T51" s="5" t="s">
        <v>1</v>
      </c>
      <c r="U51" s="5" t="s">
        <v>1</v>
      </c>
      <c r="Y51" s="6" t="s">
        <v>9</v>
      </c>
      <c r="Z51" s="7" t="s">
        <v>1</v>
      </c>
      <c r="AA51" t="str">
        <f>IF(OR(ISNUMBER(SEARCH({"Diabetes","Diabetic"},$Z51))),"Y","N")</f>
        <v>N</v>
      </c>
      <c r="AC51" s="3" t="s">
        <v>6</v>
      </c>
    </row>
    <row r="52" spans="2:29" ht="382.8" x14ac:dyDescent="0.25">
      <c r="B52">
        <v>2016</v>
      </c>
      <c r="C52" s="1">
        <v>33046</v>
      </c>
      <c r="D52" s="2" t="s">
        <v>0</v>
      </c>
      <c r="E52" s="2" t="s">
        <v>1</v>
      </c>
      <c r="F52" s="2" t="s">
        <v>2</v>
      </c>
      <c r="G52" s="3" t="s">
        <v>3</v>
      </c>
      <c r="H52" s="4">
        <v>26</v>
      </c>
      <c r="I52" s="2" t="s">
        <v>10</v>
      </c>
      <c r="J52" t="str">
        <f>IF((ISNUMBER(SEARCH({"Cash"},[1]Sheet1!$I52))),"Avg","AboveAvg")</f>
        <v>AboveAvg</v>
      </c>
      <c r="K52" t="str">
        <f t="shared" si="0"/>
        <v>N</v>
      </c>
      <c r="L52" s="2" t="s">
        <v>1</v>
      </c>
      <c r="P52" t="str">
        <f>IF(OR(ISNUMBER(SEARCH({"BP","Hyper"},$Z52))),"Y","N")</f>
        <v>Y</v>
      </c>
      <c r="T52" s="5" t="s">
        <v>1</v>
      </c>
      <c r="U52" s="5" t="s">
        <v>1</v>
      </c>
      <c r="Y52" s="6" t="s">
        <v>5</v>
      </c>
      <c r="Z52" s="7" t="s">
        <v>40</v>
      </c>
      <c r="AA52" t="str">
        <f>IF(OR(ISNUMBER(SEARCH({"Diabetes","Diabetic"},$Z52))),"Y","N")</f>
        <v>N</v>
      </c>
      <c r="AC52" s="3" t="s">
        <v>6</v>
      </c>
    </row>
    <row r="53" spans="2:29" ht="224.4" x14ac:dyDescent="0.25">
      <c r="B53">
        <v>2016</v>
      </c>
      <c r="C53" s="1">
        <v>21239</v>
      </c>
      <c r="D53" s="2" t="s">
        <v>0</v>
      </c>
      <c r="E53" s="2" t="s">
        <v>1</v>
      </c>
      <c r="F53" s="2" t="s">
        <v>2</v>
      </c>
      <c r="G53" s="3" t="s">
        <v>3</v>
      </c>
      <c r="H53" s="4">
        <v>58</v>
      </c>
      <c r="I53" s="2" t="s">
        <v>10</v>
      </c>
      <c r="J53" t="str">
        <f>IF((ISNUMBER(SEARCH({"Cash"},[1]Sheet1!$I53))),"Avg","AboveAvg")</f>
        <v>Avg</v>
      </c>
      <c r="K53" t="str">
        <f t="shared" si="0"/>
        <v>N</v>
      </c>
      <c r="L53" s="2" t="s">
        <v>1</v>
      </c>
      <c r="P53" t="str">
        <f>IF(OR(ISNUMBER(SEARCH({"BP","Hyper"},$Z53))),"Y","N")</f>
        <v>Y</v>
      </c>
      <c r="T53" s="5" t="s">
        <v>1</v>
      </c>
      <c r="U53" s="5" t="s">
        <v>1</v>
      </c>
      <c r="Y53" s="6" t="s">
        <v>5</v>
      </c>
      <c r="Z53" s="7" t="s">
        <v>41</v>
      </c>
      <c r="AA53" t="str">
        <f>IF(OR(ISNUMBER(SEARCH({"Diabetes","Diabetic"},$Z53))),"Y","N")</f>
        <v>N</v>
      </c>
      <c r="AC53" s="3" t="s">
        <v>6</v>
      </c>
    </row>
    <row r="54" spans="2:29" ht="26.4" x14ac:dyDescent="0.25">
      <c r="B54">
        <v>2016</v>
      </c>
      <c r="C54" s="1">
        <v>18801</v>
      </c>
      <c r="D54" s="2" t="s">
        <v>0</v>
      </c>
      <c r="E54" s="2" t="s">
        <v>1</v>
      </c>
      <c r="F54" s="2" t="s">
        <v>2</v>
      </c>
      <c r="G54" s="3" t="s">
        <v>3</v>
      </c>
      <c r="H54" s="4">
        <v>65</v>
      </c>
      <c r="I54" s="2" t="s">
        <v>10</v>
      </c>
      <c r="J54" t="str">
        <f>IF((ISNUMBER(SEARCH({"Cash"},[1]Sheet1!$I54))),"Avg","AboveAvg")</f>
        <v>Avg</v>
      </c>
      <c r="K54" t="str">
        <f t="shared" si="0"/>
        <v>N</v>
      </c>
      <c r="L54" s="2" t="s">
        <v>1</v>
      </c>
      <c r="P54" t="str">
        <f>IF(OR(ISNUMBER(SEARCH({"BP","Hyper"},$Z54))),"Y","N")</f>
        <v>N</v>
      </c>
      <c r="T54" s="5" t="s">
        <v>1</v>
      </c>
      <c r="U54" s="5" t="s">
        <v>1</v>
      </c>
      <c r="Y54" s="6" t="s">
        <v>5</v>
      </c>
      <c r="Z54" s="7" t="s">
        <v>1</v>
      </c>
      <c r="AA54" t="str">
        <f>IF(OR(ISNUMBER(SEARCH({"Diabetes","Diabetic"},$Z54))),"Y","N")</f>
        <v>N</v>
      </c>
      <c r="AC54" s="3" t="s">
        <v>6</v>
      </c>
    </row>
    <row r="55" spans="2:29" ht="26.4" x14ac:dyDescent="0.25">
      <c r="B55">
        <v>2016</v>
      </c>
      <c r="C55" s="1">
        <v>26112</v>
      </c>
      <c r="D55" s="2" t="s">
        <v>0</v>
      </c>
      <c r="E55" s="2" t="s">
        <v>1</v>
      </c>
      <c r="F55" s="2" t="s">
        <v>7</v>
      </c>
      <c r="G55" s="3" t="s">
        <v>3</v>
      </c>
      <c r="H55" s="4">
        <v>45</v>
      </c>
      <c r="I55" s="2" t="s">
        <v>4</v>
      </c>
      <c r="J55" t="str">
        <f>IF((ISNUMBER(SEARCH({"Cash"},[1]Sheet1!$I55))),"Avg","AboveAvg")</f>
        <v>AboveAvg</v>
      </c>
      <c r="K55" t="str">
        <f t="shared" si="0"/>
        <v>N</v>
      </c>
      <c r="L55" s="2" t="s">
        <v>1</v>
      </c>
      <c r="P55" t="str">
        <f>IF(OR(ISNUMBER(SEARCH({"BP","Hyper"},$Z55))),"Y","N")</f>
        <v>N</v>
      </c>
      <c r="T55" s="5" t="s">
        <v>1</v>
      </c>
      <c r="U55" s="5" t="s">
        <v>1</v>
      </c>
      <c r="Y55" s="6" t="s">
        <v>5</v>
      </c>
      <c r="Z55" s="7" t="s">
        <v>1</v>
      </c>
      <c r="AA55" t="str">
        <f>IF(OR(ISNUMBER(SEARCH({"Diabetes","Diabetic"},$Z55))),"Y","N")</f>
        <v>N</v>
      </c>
      <c r="AC55" s="3" t="s">
        <v>6</v>
      </c>
    </row>
    <row r="56" spans="2:29" ht="26.4" x14ac:dyDescent="0.25">
      <c r="B56">
        <v>2016</v>
      </c>
      <c r="C56" s="1">
        <v>24948</v>
      </c>
      <c r="D56" s="2" t="s">
        <v>0</v>
      </c>
      <c r="E56" s="2" t="s">
        <v>1</v>
      </c>
      <c r="F56" s="2" t="s">
        <v>2</v>
      </c>
      <c r="G56" s="3" t="s">
        <v>3</v>
      </c>
      <c r="H56" s="4">
        <v>48</v>
      </c>
      <c r="I56" s="2" t="s">
        <v>4</v>
      </c>
      <c r="J56" t="str">
        <f>IF((ISNUMBER(SEARCH({"Cash"},[1]Sheet1!$I56))),"Avg","AboveAvg")</f>
        <v>Avg</v>
      </c>
      <c r="K56" t="str">
        <f t="shared" si="0"/>
        <v>N</v>
      </c>
      <c r="L56" s="2" t="s">
        <v>1</v>
      </c>
      <c r="P56" t="str">
        <f>IF(OR(ISNUMBER(SEARCH({"BP","Hyper"},$Z56))),"Y","N")</f>
        <v>N</v>
      </c>
      <c r="T56" s="5" t="s">
        <v>1</v>
      </c>
      <c r="U56" s="5" t="s">
        <v>1</v>
      </c>
      <c r="Y56" s="6" t="s">
        <v>5</v>
      </c>
      <c r="Z56" s="7" t="s">
        <v>1</v>
      </c>
      <c r="AA56" t="str">
        <f>IF(OR(ISNUMBER(SEARCH({"Diabetes","Diabetic"},$Z56))),"Y","N")</f>
        <v>N</v>
      </c>
      <c r="AC56" s="3" t="s">
        <v>6</v>
      </c>
    </row>
    <row r="57" spans="2:29" ht="92.4" x14ac:dyDescent="0.25">
      <c r="B57">
        <v>2016</v>
      </c>
      <c r="C57" s="1">
        <v>26615</v>
      </c>
      <c r="D57" s="2" t="s">
        <v>0</v>
      </c>
      <c r="E57" s="2" t="s">
        <v>1</v>
      </c>
      <c r="F57" s="2" t="s">
        <v>2</v>
      </c>
      <c r="G57" s="3" t="s">
        <v>3</v>
      </c>
      <c r="H57" s="4">
        <v>43</v>
      </c>
      <c r="I57" s="2" t="s">
        <v>10</v>
      </c>
      <c r="J57" t="str">
        <f>IF((ISNUMBER(SEARCH({"Cash"},[1]Sheet1!$I57))),"Avg","AboveAvg")</f>
        <v>AboveAvg</v>
      </c>
      <c r="K57" t="str">
        <f t="shared" si="0"/>
        <v>N</v>
      </c>
      <c r="L57" s="2" t="s">
        <v>34</v>
      </c>
      <c r="P57" t="str">
        <f>IF(OR(ISNUMBER(SEARCH({"BP","Hyper"},$Z57))),"Y","N")</f>
        <v>N</v>
      </c>
      <c r="T57" s="5" t="s">
        <v>1</v>
      </c>
      <c r="U57" s="5" t="s">
        <v>1</v>
      </c>
      <c r="Y57" s="6" t="s">
        <v>9</v>
      </c>
      <c r="Z57" s="7" t="s">
        <v>1</v>
      </c>
      <c r="AA57" t="str">
        <f>IF(OR(ISNUMBER(SEARCH({"Diabetes","Diabetic"},$Z57))),"Y","N")</f>
        <v>N</v>
      </c>
      <c r="AC57" s="3" t="s">
        <v>6</v>
      </c>
    </row>
    <row r="58" spans="2:29" ht="92.4" x14ac:dyDescent="0.25">
      <c r="B58">
        <v>2016</v>
      </c>
      <c r="C58" s="1">
        <v>23150</v>
      </c>
      <c r="D58" s="2" t="s">
        <v>0</v>
      </c>
      <c r="E58" s="2" t="s">
        <v>1</v>
      </c>
      <c r="F58" s="2" t="s">
        <v>2</v>
      </c>
      <c r="G58" s="3" t="s">
        <v>3</v>
      </c>
      <c r="H58" s="4">
        <v>53</v>
      </c>
      <c r="I58" s="2" t="s">
        <v>4</v>
      </c>
      <c r="J58" t="str">
        <f>IF((ISNUMBER(SEARCH({"Cash"},[1]Sheet1!$I58))),"Avg","AboveAvg")</f>
        <v>AboveAvg</v>
      </c>
      <c r="K58" t="str">
        <f t="shared" si="0"/>
        <v>N</v>
      </c>
      <c r="L58" s="2" t="s">
        <v>18</v>
      </c>
      <c r="P58" t="str">
        <f>IF(OR(ISNUMBER(SEARCH({"BP","Hyper"},$Z58))),"Y","N")</f>
        <v>N</v>
      </c>
      <c r="T58" s="5" t="s">
        <v>1</v>
      </c>
      <c r="U58" s="5" t="s">
        <v>1</v>
      </c>
      <c r="Y58" s="6" t="s">
        <v>9</v>
      </c>
      <c r="Z58" s="7" t="s">
        <v>1</v>
      </c>
      <c r="AA58" t="str">
        <f>IF(OR(ISNUMBER(SEARCH({"Diabetes","Diabetic"},$Z58))),"Y","N")</f>
        <v>N</v>
      </c>
      <c r="AC58" s="3" t="s">
        <v>6</v>
      </c>
    </row>
    <row r="59" spans="2:29" ht="409.6" x14ac:dyDescent="0.25">
      <c r="B59">
        <v>2016</v>
      </c>
      <c r="C59" s="1">
        <v>22155</v>
      </c>
      <c r="D59" s="2" t="s">
        <v>0</v>
      </c>
      <c r="E59" s="2" t="s">
        <v>1</v>
      </c>
      <c r="F59" s="2" t="s">
        <v>7</v>
      </c>
      <c r="G59" s="3" t="s">
        <v>3</v>
      </c>
      <c r="H59" s="4">
        <v>55</v>
      </c>
      <c r="I59" s="2" t="s">
        <v>10</v>
      </c>
      <c r="J59" t="str">
        <f>IF((ISNUMBER(SEARCH({"Cash"},[1]Sheet1!$I59))),"Avg","AboveAvg")</f>
        <v>Avg</v>
      </c>
      <c r="K59" t="str">
        <f t="shared" si="0"/>
        <v>N</v>
      </c>
      <c r="L59" s="2" t="s">
        <v>1</v>
      </c>
      <c r="P59" t="str">
        <f>IF(OR(ISNUMBER(SEARCH({"BP","Hyper"},$Z59))),"Y","N")</f>
        <v>Y</v>
      </c>
      <c r="T59" s="5" t="s">
        <v>1</v>
      </c>
      <c r="U59" s="5" t="s">
        <v>1</v>
      </c>
      <c r="Y59" s="6" t="s">
        <v>5</v>
      </c>
      <c r="Z59" s="7" t="s">
        <v>42</v>
      </c>
      <c r="AA59" t="str">
        <f>IF(OR(ISNUMBER(SEARCH({"Diabetes","Diabetic"},$Z59))),"Y","N")</f>
        <v>N</v>
      </c>
      <c r="AC59" s="3" t="s">
        <v>6</v>
      </c>
    </row>
    <row r="60" spans="2:29" ht="92.4" x14ac:dyDescent="0.25">
      <c r="B60">
        <v>2016</v>
      </c>
      <c r="C60" s="1">
        <v>15575</v>
      </c>
      <c r="D60" s="2" t="s">
        <v>0</v>
      </c>
      <c r="E60" s="2" t="s">
        <v>1</v>
      </c>
      <c r="F60" s="2" t="s">
        <v>2</v>
      </c>
      <c r="G60" s="3" t="s">
        <v>3</v>
      </c>
      <c r="H60" s="4">
        <v>73</v>
      </c>
      <c r="I60" s="2" t="s">
        <v>4</v>
      </c>
      <c r="J60" t="str">
        <f>IF((ISNUMBER(SEARCH({"Cash"},[1]Sheet1!$I60))),"Avg","AboveAvg")</f>
        <v>AboveAvg</v>
      </c>
      <c r="K60" t="str">
        <f t="shared" si="0"/>
        <v>N</v>
      </c>
      <c r="L60" s="2" t="s">
        <v>34</v>
      </c>
      <c r="P60" t="str">
        <f>IF(OR(ISNUMBER(SEARCH({"BP","Hyper"},$Z60))),"Y","N")</f>
        <v>N</v>
      </c>
      <c r="T60" s="5" t="s">
        <v>1</v>
      </c>
      <c r="U60" s="5" t="s">
        <v>1</v>
      </c>
      <c r="Y60" s="6" t="s">
        <v>9</v>
      </c>
      <c r="Z60" s="7" t="s">
        <v>1</v>
      </c>
      <c r="AA60" t="str">
        <f>IF(OR(ISNUMBER(SEARCH({"Diabetes","Diabetic"},$Z60))),"Y","N")</f>
        <v>N</v>
      </c>
      <c r="AC60" s="3" t="s">
        <v>6</v>
      </c>
    </row>
    <row r="61" spans="2:29" ht="52.8" x14ac:dyDescent="0.25">
      <c r="B61">
        <v>2016</v>
      </c>
      <c r="C61" s="1">
        <v>17023</v>
      </c>
      <c r="D61" s="2" t="s">
        <v>0</v>
      </c>
      <c r="E61" s="2" t="s">
        <v>1</v>
      </c>
      <c r="F61" s="2" t="s">
        <v>2</v>
      </c>
      <c r="G61" s="3" t="s">
        <v>3</v>
      </c>
      <c r="H61" s="4">
        <v>69</v>
      </c>
      <c r="I61" s="2" t="s">
        <v>10</v>
      </c>
      <c r="J61" t="str">
        <f>IF((ISNUMBER(SEARCH({"Cash"},[1]Sheet1!$I61))),"Avg","AboveAvg")</f>
        <v>Avg</v>
      </c>
      <c r="K61" t="str">
        <f t="shared" si="0"/>
        <v>N</v>
      </c>
      <c r="L61" s="2" t="s">
        <v>1</v>
      </c>
      <c r="P61" t="str">
        <f>IF(OR(ISNUMBER(SEARCH({"BP","Hyper"},$Z61))),"Y","N")</f>
        <v>N</v>
      </c>
      <c r="T61" s="5" t="s">
        <v>1</v>
      </c>
      <c r="U61" s="5" t="s">
        <v>1</v>
      </c>
      <c r="Y61" s="6" t="s">
        <v>5</v>
      </c>
      <c r="Z61" s="7" t="s">
        <v>43</v>
      </c>
      <c r="AA61" t="str">
        <f>IF(OR(ISNUMBER(SEARCH({"Diabetes","Diabetic"},$Z61))),"Y","N")</f>
        <v>N</v>
      </c>
      <c r="AC61" s="3" t="s">
        <v>6</v>
      </c>
    </row>
    <row r="62" spans="2:29" ht="26.4" x14ac:dyDescent="0.25">
      <c r="B62">
        <v>2016</v>
      </c>
      <c r="C62" s="1">
        <v>23855</v>
      </c>
      <c r="D62" s="2" t="s">
        <v>0</v>
      </c>
      <c r="E62" s="2" t="s">
        <v>1</v>
      </c>
      <c r="F62" s="2" t="s">
        <v>2</v>
      </c>
      <c r="G62" s="3" t="s">
        <v>3</v>
      </c>
      <c r="H62" s="4">
        <v>51</v>
      </c>
      <c r="I62" s="2" t="s">
        <v>10</v>
      </c>
      <c r="J62" t="str">
        <f>IF((ISNUMBER(SEARCH({"Cash"},[1]Sheet1!$I62))),"Avg","AboveAvg")</f>
        <v>AboveAvg</v>
      </c>
      <c r="K62" t="str">
        <f t="shared" si="0"/>
        <v>N</v>
      </c>
      <c r="L62" s="2" t="s">
        <v>1</v>
      </c>
      <c r="P62" t="str">
        <f>IF(OR(ISNUMBER(SEARCH({"BP","Hyper"},$Z62))),"Y","N")</f>
        <v>N</v>
      </c>
      <c r="T62" s="5" t="s">
        <v>1</v>
      </c>
      <c r="U62" s="5" t="s">
        <v>1</v>
      </c>
      <c r="Y62" s="6" t="s">
        <v>5</v>
      </c>
      <c r="Z62" s="7" t="s">
        <v>1</v>
      </c>
      <c r="AA62" t="str">
        <f>IF(OR(ISNUMBER(SEARCH({"Diabetes","Diabetic"},$Z62))),"Y","N")</f>
        <v>N</v>
      </c>
      <c r="AC62" s="3" t="s">
        <v>6</v>
      </c>
    </row>
    <row r="63" spans="2:29" ht="92.4" x14ac:dyDescent="0.25">
      <c r="B63">
        <v>2016</v>
      </c>
      <c r="C63" s="1">
        <v>22870</v>
      </c>
      <c r="D63" s="2" t="s">
        <v>0</v>
      </c>
      <c r="E63" s="2" t="s">
        <v>1</v>
      </c>
      <c r="F63" s="2" t="s">
        <v>2</v>
      </c>
      <c r="G63" s="3" t="s">
        <v>3</v>
      </c>
      <c r="H63" s="4">
        <v>53</v>
      </c>
      <c r="I63" s="2" t="s">
        <v>4</v>
      </c>
      <c r="J63" t="str">
        <f>IF((ISNUMBER(SEARCH({"Cash"},[1]Sheet1!$I63))),"Avg","AboveAvg")</f>
        <v>Avg</v>
      </c>
      <c r="K63" t="str">
        <f t="shared" si="0"/>
        <v>N</v>
      </c>
      <c r="L63" s="2" t="s">
        <v>18</v>
      </c>
      <c r="P63" t="str">
        <f>IF(OR(ISNUMBER(SEARCH({"BP","Hyper"},$Z63))),"Y","N")</f>
        <v>N</v>
      </c>
      <c r="T63" s="5" t="s">
        <v>1</v>
      </c>
      <c r="U63" s="5" t="s">
        <v>1</v>
      </c>
      <c r="Y63" s="6" t="s">
        <v>9</v>
      </c>
      <c r="Z63" s="7" t="s">
        <v>1</v>
      </c>
      <c r="AA63" t="str">
        <f>IF(OR(ISNUMBER(SEARCH({"Diabetes","Diabetic"},$Z63))),"Y","N")</f>
        <v>N</v>
      </c>
      <c r="AC63" s="3" t="s">
        <v>6</v>
      </c>
    </row>
    <row r="64" spans="2:29" ht="264" x14ac:dyDescent="0.25">
      <c r="B64">
        <v>2016</v>
      </c>
      <c r="C64" s="1">
        <v>23204</v>
      </c>
      <c r="D64" s="2" t="s">
        <v>0</v>
      </c>
      <c r="E64" s="2" t="s">
        <v>1</v>
      </c>
      <c r="F64" s="2" t="s">
        <v>7</v>
      </c>
      <c r="G64" s="3" t="s">
        <v>3</v>
      </c>
      <c r="H64" s="4">
        <v>52</v>
      </c>
      <c r="I64" s="2" t="s">
        <v>4</v>
      </c>
      <c r="J64" t="str">
        <f>IF((ISNUMBER(SEARCH({"Cash"},[1]Sheet1!$I64))),"Avg","AboveAvg")</f>
        <v>AboveAvg</v>
      </c>
      <c r="K64" t="str">
        <f t="shared" si="0"/>
        <v>N</v>
      </c>
      <c r="L64" s="2" t="s">
        <v>1</v>
      </c>
      <c r="P64" t="str">
        <f>IF(OR(ISNUMBER(SEARCH({"BP","Hyper"},$Z64))),"Y","N")</f>
        <v>Y</v>
      </c>
      <c r="T64" s="5" t="s">
        <v>1</v>
      </c>
      <c r="U64" s="5" t="s">
        <v>1</v>
      </c>
      <c r="Y64" s="6" t="s">
        <v>5</v>
      </c>
      <c r="Z64" s="7" t="s">
        <v>44</v>
      </c>
      <c r="AA64" t="str">
        <f>IF(OR(ISNUMBER(SEARCH({"Diabetes","Diabetic"},$Z64))),"Y","N")</f>
        <v>N</v>
      </c>
      <c r="AC64" s="3" t="s">
        <v>6</v>
      </c>
    </row>
    <row r="65" spans="2:29" ht="26.4" x14ac:dyDescent="0.25">
      <c r="B65">
        <v>2016</v>
      </c>
      <c r="C65" s="1">
        <v>17721</v>
      </c>
      <c r="D65" s="2" t="s">
        <v>0</v>
      </c>
      <c r="E65" s="2" t="s">
        <v>1</v>
      </c>
      <c r="F65" s="2" t="s">
        <v>7</v>
      </c>
      <c r="G65" s="3" t="s">
        <v>3</v>
      </c>
      <c r="H65" s="4">
        <v>68</v>
      </c>
      <c r="I65" s="2" t="s">
        <v>4</v>
      </c>
      <c r="J65" t="str">
        <f>IF((ISNUMBER(SEARCH({"Cash"},[1]Sheet1!$I65))),"Avg","AboveAvg")</f>
        <v>AboveAvg</v>
      </c>
      <c r="K65" t="str">
        <f t="shared" ref="K65:K128" si="1">$AA65</f>
        <v>N</v>
      </c>
      <c r="L65" s="2" t="s">
        <v>1</v>
      </c>
      <c r="P65" t="str">
        <f>IF(OR(ISNUMBER(SEARCH({"BP","Hyper"},$Z65))),"Y","N")</f>
        <v>N</v>
      </c>
      <c r="T65" s="5" t="s">
        <v>1</v>
      </c>
      <c r="U65" s="5" t="s">
        <v>1</v>
      </c>
      <c r="Y65" s="6" t="s">
        <v>5</v>
      </c>
      <c r="Z65" s="7" t="s">
        <v>1</v>
      </c>
      <c r="AA65" t="str">
        <f>IF(OR(ISNUMBER(SEARCH({"Diabetes","Diabetic"},$Z65))),"Y","N")</f>
        <v>N</v>
      </c>
      <c r="AC65" s="3" t="s">
        <v>6</v>
      </c>
    </row>
    <row r="66" spans="2:29" ht="409.6" x14ac:dyDescent="0.25">
      <c r="B66">
        <v>2016</v>
      </c>
      <c r="C66" s="1">
        <v>22179</v>
      </c>
      <c r="D66" s="2" t="s">
        <v>0</v>
      </c>
      <c r="E66" s="2" t="s">
        <v>1</v>
      </c>
      <c r="F66" s="2" t="s">
        <v>2</v>
      </c>
      <c r="G66" s="3" t="s">
        <v>3</v>
      </c>
      <c r="H66" s="4">
        <v>55</v>
      </c>
      <c r="I66" s="2" t="s">
        <v>4</v>
      </c>
      <c r="J66" t="str">
        <f>IF((ISNUMBER(SEARCH({"Cash"},[1]Sheet1!$I66))),"Avg","AboveAvg")</f>
        <v>AboveAvg</v>
      </c>
      <c r="K66" t="str">
        <f t="shared" si="1"/>
        <v>N</v>
      </c>
      <c r="L66" s="2" t="s">
        <v>1</v>
      </c>
      <c r="P66" t="str">
        <f>IF(OR(ISNUMBER(SEARCH({"BP","Hyper"},$Z66))),"Y","N")</f>
        <v>Y</v>
      </c>
      <c r="T66" s="5" t="s">
        <v>1</v>
      </c>
      <c r="U66" s="5" t="s">
        <v>1</v>
      </c>
      <c r="Y66" s="6" t="s">
        <v>5</v>
      </c>
      <c r="Z66" s="7" t="s">
        <v>45</v>
      </c>
      <c r="AA66" t="str">
        <f>IF(OR(ISNUMBER(SEARCH({"Diabetes","Diabetic"},$Z66))),"Y","N")</f>
        <v>N</v>
      </c>
      <c r="AC66" s="3" t="s">
        <v>6</v>
      </c>
    </row>
    <row r="67" spans="2:29" ht="250.8" x14ac:dyDescent="0.25">
      <c r="B67">
        <v>2016</v>
      </c>
      <c r="C67" s="1">
        <v>19245</v>
      </c>
      <c r="D67" s="2" t="s">
        <v>0</v>
      </c>
      <c r="E67" s="2" t="s">
        <v>1</v>
      </c>
      <c r="F67" s="2" t="s">
        <v>2</v>
      </c>
      <c r="G67" s="3" t="s">
        <v>3</v>
      </c>
      <c r="H67" s="4">
        <v>63</v>
      </c>
      <c r="I67" s="2" t="s">
        <v>10</v>
      </c>
      <c r="J67" t="str">
        <f>IF((ISNUMBER(SEARCH({"Cash"},[1]Sheet1!$I67))),"Avg","AboveAvg")</f>
        <v>Avg</v>
      </c>
      <c r="K67" t="str">
        <f t="shared" si="1"/>
        <v>N</v>
      </c>
      <c r="L67" s="2" t="s">
        <v>1</v>
      </c>
      <c r="P67" t="str">
        <f>IF(OR(ISNUMBER(SEARCH({"BP","Hyper"},$Z67))),"Y","N")</f>
        <v>Y</v>
      </c>
      <c r="T67" s="5" t="s">
        <v>1</v>
      </c>
      <c r="U67" s="5" t="s">
        <v>1</v>
      </c>
      <c r="Y67" s="6" t="s">
        <v>5</v>
      </c>
      <c r="Z67" s="7" t="s">
        <v>46</v>
      </c>
      <c r="AA67" t="str">
        <f>IF(OR(ISNUMBER(SEARCH({"Diabetes","Diabetic"},$Z67))),"Y","N")</f>
        <v>N</v>
      </c>
      <c r="AC67" s="3" t="s">
        <v>6</v>
      </c>
    </row>
    <row r="68" spans="2:29" ht="92.4" x14ac:dyDescent="0.25">
      <c r="B68">
        <v>2016</v>
      </c>
      <c r="C68" s="1">
        <v>16107</v>
      </c>
      <c r="D68" s="2" t="s">
        <v>0</v>
      </c>
      <c r="E68" s="2" t="s">
        <v>1</v>
      </c>
      <c r="F68" s="2" t="s">
        <v>2</v>
      </c>
      <c r="G68" s="3" t="s">
        <v>3</v>
      </c>
      <c r="H68" s="4">
        <v>72</v>
      </c>
      <c r="I68" s="2" t="s">
        <v>4</v>
      </c>
      <c r="J68" t="str">
        <f>IF((ISNUMBER(SEARCH({"Cash"},[1]Sheet1!$I68))),"Avg","AboveAvg")</f>
        <v>Avg</v>
      </c>
      <c r="K68" t="str">
        <f t="shared" si="1"/>
        <v>N</v>
      </c>
      <c r="L68" s="2" t="s">
        <v>8</v>
      </c>
      <c r="P68" t="str">
        <f>IF(OR(ISNUMBER(SEARCH({"BP","Hyper"},$Z68))),"Y","N")</f>
        <v>N</v>
      </c>
      <c r="T68" s="5" t="s">
        <v>1</v>
      </c>
      <c r="U68" s="5" t="s">
        <v>1</v>
      </c>
      <c r="Y68" s="6" t="s">
        <v>9</v>
      </c>
      <c r="Z68" s="7" t="s">
        <v>1</v>
      </c>
      <c r="AA68" t="str">
        <f>IF(OR(ISNUMBER(SEARCH({"Diabetes","Diabetic"},$Z68))),"Y","N")</f>
        <v>N</v>
      </c>
      <c r="AC68" s="3" t="s">
        <v>6</v>
      </c>
    </row>
    <row r="69" spans="2:29" ht="409.6" x14ac:dyDescent="0.25">
      <c r="B69">
        <v>2016</v>
      </c>
      <c r="C69" s="1">
        <v>13592</v>
      </c>
      <c r="D69" s="2" t="s">
        <v>0</v>
      </c>
      <c r="E69" s="2" t="s">
        <v>1</v>
      </c>
      <c r="F69" s="2" t="s">
        <v>2</v>
      </c>
      <c r="G69" s="3" t="s">
        <v>3</v>
      </c>
      <c r="H69" s="4">
        <v>79</v>
      </c>
      <c r="I69" s="2" t="s">
        <v>4</v>
      </c>
      <c r="J69" t="str">
        <f>IF((ISNUMBER(SEARCH({"Cash"},[1]Sheet1!$I69))),"Avg","AboveAvg")</f>
        <v>Avg</v>
      </c>
      <c r="K69" t="str">
        <f t="shared" si="1"/>
        <v>Y</v>
      </c>
      <c r="L69" s="2" t="s">
        <v>8</v>
      </c>
      <c r="P69" t="str">
        <f>IF(OR(ISNUMBER(SEARCH({"BP","Hyper"},$Z69))),"Y","N")</f>
        <v>Y</v>
      </c>
      <c r="T69" s="5" t="s">
        <v>1</v>
      </c>
      <c r="U69" s="5" t="s">
        <v>1</v>
      </c>
      <c r="Y69" s="6" t="s">
        <v>9</v>
      </c>
      <c r="Z69" s="7" t="s">
        <v>47</v>
      </c>
      <c r="AA69" t="str">
        <f>IF(OR(ISNUMBER(SEARCH({"Diabetes","Diabetic"},$Z69))),"Y","N")</f>
        <v>Y</v>
      </c>
      <c r="AC69" s="3" t="s">
        <v>6</v>
      </c>
    </row>
    <row r="70" spans="2:29" ht="409.6" x14ac:dyDescent="0.25">
      <c r="B70">
        <v>2016</v>
      </c>
      <c r="C70" s="1">
        <v>22476</v>
      </c>
      <c r="D70" s="2" t="s">
        <v>0</v>
      </c>
      <c r="E70" s="2" t="s">
        <v>1</v>
      </c>
      <c r="F70" s="2" t="s">
        <v>2</v>
      </c>
      <c r="G70" s="3" t="s">
        <v>3</v>
      </c>
      <c r="H70" s="4">
        <v>54</v>
      </c>
      <c r="I70" s="2" t="s">
        <v>4</v>
      </c>
      <c r="J70" t="str">
        <f>IF((ISNUMBER(SEARCH({"Cash"},[1]Sheet1!$I70))),"Avg","AboveAvg")</f>
        <v>Avg</v>
      </c>
      <c r="K70" t="str">
        <f t="shared" si="1"/>
        <v>N</v>
      </c>
      <c r="L70" s="2" t="s">
        <v>34</v>
      </c>
      <c r="P70" t="str">
        <f>IF(OR(ISNUMBER(SEARCH({"BP","Hyper"},$Z70))),"Y","N")</f>
        <v>Y</v>
      </c>
      <c r="T70" s="5" t="s">
        <v>1</v>
      </c>
      <c r="U70" s="5" t="s">
        <v>1</v>
      </c>
      <c r="Y70" s="6" t="s">
        <v>9</v>
      </c>
      <c r="Z70" s="7" t="s">
        <v>48</v>
      </c>
      <c r="AA70" t="str">
        <f>IF(OR(ISNUMBER(SEARCH({"Diabetes","Diabetic"},$Z70))),"Y","N")</f>
        <v>N</v>
      </c>
      <c r="AC70" s="3" t="s">
        <v>6</v>
      </c>
    </row>
    <row r="71" spans="2:29" ht="382.8" x14ac:dyDescent="0.25">
      <c r="B71">
        <v>2016</v>
      </c>
      <c r="C71" s="1">
        <v>27633</v>
      </c>
      <c r="D71" s="2" t="s">
        <v>0</v>
      </c>
      <c r="E71" s="2" t="s">
        <v>1</v>
      </c>
      <c r="F71" s="2" t="s">
        <v>2</v>
      </c>
      <c r="G71" s="3" t="s">
        <v>3</v>
      </c>
      <c r="H71" s="4">
        <v>40</v>
      </c>
      <c r="I71" s="2" t="s">
        <v>10</v>
      </c>
      <c r="J71" t="str">
        <f>IF((ISNUMBER(SEARCH({"Cash"},[1]Sheet1!$I71))),"Avg","AboveAvg")</f>
        <v>AboveAvg</v>
      </c>
      <c r="K71" t="str">
        <f t="shared" si="1"/>
        <v>N</v>
      </c>
      <c r="L71" s="2" t="s">
        <v>1</v>
      </c>
      <c r="P71" t="str">
        <f>IF(OR(ISNUMBER(SEARCH({"BP","Hyper"},$Z71))),"Y","N")</f>
        <v>Y</v>
      </c>
      <c r="T71" s="5" t="s">
        <v>1</v>
      </c>
      <c r="U71" s="5" t="s">
        <v>1</v>
      </c>
      <c r="Y71" s="6" t="s">
        <v>5</v>
      </c>
      <c r="Z71" s="7" t="s">
        <v>49</v>
      </c>
      <c r="AA71" t="str">
        <f>IF(OR(ISNUMBER(SEARCH({"Diabetes","Diabetic"},$Z71))),"Y","N")</f>
        <v>N</v>
      </c>
      <c r="AC71" s="3" t="s">
        <v>6</v>
      </c>
    </row>
    <row r="72" spans="2:29" ht="330" x14ac:dyDescent="0.25">
      <c r="B72">
        <v>2016</v>
      </c>
      <c r="C72" s="1">
        <v>16917</v>
      </c>
      <c r="D72" s="2" t="s">
        <v>0</v>
      </c>
      <c r="E72" s="2" t="s">
        <v>1</v>
      </c>
      <c r="F72" s="2" t="s">
        <v>7</v>
      </c>
      <c r="G72" s="3" t="s">
        <v>3</v>
      </c>
      <c r="H72" s="4">
        <v>70</v>
      </c>
      <c r="I72" s="2" t="s">
        <v>4</v>
      </c>
      <c r="J72" t="str">
        <f>IF((ISNUMBER(SEARCH({"Cash"},[1]Sheet1!$I72))),"Avg","AboveAvg")</f>
        <v>Avg</v>
      </c>
      <c r="K72" t="str">
        <f t="shared" si="1"/>
        <v>N</v>
      </c>
      <c r="L72" s="2" t="s">
        <v>1</v>
      </c>
      <c r="P72" t="str">
        <f>IF(OR(ISNUMBER(SEARCH({"BP","Hyper"},$Z72))),"Y","N")</f>
        <v>Y</v>
      </c>
      <c r="T72" s="5" t="s">
        <v>1</v>
      </c>
      <c r="U72" s="5" t="s">
        <v>1</v>
      </c>
      <c r="Y72" s="6" t="s">
        <v>5</v>
      </c>
      <c r="Z72" s="7" t="s">
        <v>50</v>
      </c>
      <c r="AA72" t="str">
        <f>IF(OR(ISNUMBER(SEARCH({"Diabetes","Diabetic"},$Z72))),"Y","N")</f>
        <v>N</v>
      </c>
      <c r="AC72" s="3" t="s">
        <v>6</v>
      </c>
    </row>
    <row r="73" spans="2:29" ht="92.4" x14ac:dyDescent="0.25">
      <c r="B73">
        <v>2016</v>
      </c>
      <c r="C73" s="1">
        <v>20347</v>
      </c>
      <c r="D73" s="2" t="s">
        <v>0</v>
      </c>
      <c r="E73" s="2" t="s">
        <v>1</v>
      </c>
      <c r="F73" s="2" t="s">
        <v>7</v>
      </c>
      <c r="G73" s="3" t="s">
        <v>3</v>
      </c>
      <c r="H73" s="4">
        <v>60</v>
      </c>
      <c r="I73" s="2" t="s">
        <v>4</v>
      </c>
      <c r="J73" t="str">
        <f>IF((ISNUMBER(SEARCH({"Cash"},[1]Sheet1!$I73))),"Avg","AboveAvg")</f>
        <v>Avg</v>
      </c>
      <c r="K73" t="str">
        <f t="shared" si="1"/>
        <v>N</v>
      </c>
      <c r="L73" s="2" t="s">
        <v>36</v>
      </c>
      <c r="P73" t="str">
        <f>IF(OR(ISNUMBER(SEARCH({"BP","Hyper"},$Z73))),"Y","N")</f>
        <v>N</v>
      </c>
      <c r="T73" s="5" t="s">
        <v>1</v>
      </c>
      <c r="U73" s="5" t="s">
        <v>1</v>
      </c>
      <c r="Y73" s="6" t="s">
        <v>9</v>
      </c>
      <c r="Z73" s="7" t="s">
        <v>1</v>
      </c>
      <c r="AA73" t="str">
        <f>IF(OR(ISNUMBER(SEARCH({"Diabetes","Diabetic"},$Z73))),"Y","N")</f>
        <v>N</v>
      </c>
      <c r="AC73" s="3" t="s">
        <v>6</v>
      </c>
    </row>
    <row r="74" spans="2:29" ht="382.8" x14ac:dyDescent="0.25">
      <c r="B74">
        <v>2016</v>
      </c>
      <c r="C74" s="1">
        <v>23135</v>
      </c>
      <c r="D74" s="2" t="s">
        <v>0</v>
      </c>
      <c r="E74" s="2" t="s">
        <v>1</v>
      </c>
      <c r="F74" s="2" t="s">
        <v>2</v>
      </c>
      <c r="G74" s="3" t="s">
        <v>3</v>
      </c>
      <c r="H74" s="4">
        <v>53</v>
      </c>
      <c r="I74" s="2" t="s">
        <v>10</v>
      </c>
      <c r="J74" t="str">
        <f>IF((ISNUMBER(SEARCH({"Cash"},[1]Sheet1!$I74))),"Avg","AboveAvg")</f>
        <v>Avg</v>
      </c>
      <c r="K74" t="str">
        <f t="shared" si="1"/>
        <v>N</v>
      </c>
      <c r="L74" s="2" t="s">
        <v>18</v>
      </c>
      <c r="P74" t="str">
        <f>IF(OR(ISNUMBER(SEARCH({"BP","Hyper"},$Z74))),"Y","N")</f>
        <v>Y</v>
      </c>
      <c r="T74" s="5" t="s">
        <v>1</v>
      </c>
      <c r="U74" s="5" t="s">
        <v>1</v>
      </c>
      <c r="Y74" s="6" t="s">
        <v>5</v>
      </c>
      <c r="Z74" s="7" t="s">
        <v>51</v>
      </c>
      <c r="AA74" t="str">
        <f>IF(OR(ISNUMBER(SEARCH({"Diabetes","Diabetic"},$Z74))),"Y","N")</f>
        <v>N</v>
      </c>
      <c r="AC74" s="3" t="s">
        <v>6</v>
      </c>
    </row>
    <row r="75" spans="2:29" ht="92.4" x14ac:dyDescent="0.25">
      <c r="B75">
        <v>2016</v>
      </c>
      <c r="C75" s="1">
        <v>19643</v>
      </c>
      <c r="D75" s="2" t="s">
        <v>0</v>
      </c>
      <c r="E75" s="2" t="s">
        <v>1</v>
      </c>
      <c r="F75" s="2" t="s">
        <v>2</v>
      </c>
      <c r="G75" s="3" t="s">
        <v>3</v>
      </c>
      <c r="H75" s="4">
        <v>62</v>
      </c>
      <c r="I75" s="2" t="s">
        <v>10</v>
      </c>
      <c r="J75" t="str">
        <f>IF((ISNUMBER(SEARCH({"Cash"},[1]Sheet1!$I75))),"Avg","AboveAvg")</f>
        <v>Avg</v>
      </c>
      <c r="K75" t="str">
        <f t="shared" si="1"/>
        <v>Y</v>
      </c>
      <c r="L75" s="2" t="s">
        <v>1</v>
      </c>
      <c r="P75" t="str">
        <f>IF(OR(ISNUMBER(SEARCH({"BP","Hyper"},$Z75))),"Y","N")</f>
        <v>Y</v>
      </c>
      <c r="T75" s="5" t="s">
        <v>1</v>
      </c>
      <c r="U75" s="5" t="s">
        <v>1</v>
      </c>
      <c r="Y75" s="6" t="s">
        <v>5</v>
      </c>
      <c r="Z75" s="7" t="s">
        <v>52</v>
      </c>
      <c r="AA75" t="str">
        <f>IF(OR(ISNUMBER(SEARCH({"Diabetes","Diabetic"},$Z75))),"Y","N")</f>
        <v>Y</v>
      </c>
      <c r="AC75" s="3" t="s">
        <v>6</v>
      </c>
    </row>
    <row r="76" spans="2:29" ht="66" x14ac:dyDescent="0.25">
      <c r="B76">
        <v>2016</v>
      </c>
      <c r="C76" s="1">
        <v>20547</v>
      </c>
      <c r="D76" s="2" t="s">
        <v>0</v>
      </c>
      <c r="E76" s="2" t="s">
        <v>1</v>
      </c>
      <c r="F76" s="2" t="s">
        <v>7</v>
      </c>
      <c r="G76" s="3" t="s">
        <v>3</v>
      </c>
      <c r="H76" s="4">
        <v>60</v>
      </c>
      <c r="I76" s="2" t="s">
        <v>10</v>
      </c>
      <c r="J76" t="str">
        <f>IF((ISNUMBER(SEARCH({"Cash"},[1]Sheet1!$I76))),"Avg","AboveAvg")</f>
        <v>Avg</v>
      </c>
      <c r="K76" t="str">
        <f t="shared" si="1"/>
        <v>Y</v>
      </c>
      <c r="L76" s="2" t="s">
        <v>1</v>
      </c>
      <c r="P76" t="str">
        <f>IF(OR(ISNUMBER(SEARCH({"BP","Hyper"},$Z76))),"Y","N")</f>
        <v>Y</v>
      </c>
      <c r="T76" s="5" t="s">
        <v>1</v>
      </c>
      <c r="U76" s="5" t="s">
        <v>1</v>
      </c>
      <c r="Y76" s="6" t="s">
        <v>5</v>
      </c>
      <c r="Z76" s="7" t="s">
        <v>53</v>
      </c>
      <c r="AA76" t="str">
        <f>IF(OR(ISNUMBER(SEARCH({"Diabetes","Diabetic"},$Z76))),"Y","N")</f>
        <v>Y</v>
      </c>
      <c r="AC76" s="3" t="s">
        <v>6</v>
      </c>
    </row>
    <row r="77" spans="2:29" ht="330" x14ac:dyDescent="0.25">
      <c r="B77">
        <v>2016</v>
      </c>
      <c r="C77" s="1">
        <v>22909</v>
      </c>
      <c r="D77" s="2" t="s">
        <v>0</v>
      </c>
      <c r="E77" s="2" t="s">
        <v>1</v>
      </c>
      <c r="F77" s="2" t="s">
        <v>7</v>
      </c>
      <c r="G77" s="3" t="s">
        <v>3</v>
      </c>
      <c r="H77" s="4">
        <v>53</v>
      </c>
      <c r="I77" s="2" t="s">
        <v>4</v>
      </c>
      <c r="J77" t="str">
        <f>IF((ISNUMBER(SEARCH({"Cash"},[1]Sheet1!$I77))),"Avg","AboveAvg")</f>
        <v>Avg</v>
      </c>
      <c r="K77" t="str">
        <f t="shared" si="1"/>
        <v>N</v>
      </c>
      <c r="L77" s="2" t="s">
        <v>1</v>
      </c>
      <c r="P77" t="str">
        <f>IF(OR(ISNUMBER(SEARCH({"BP","Hyper"},$Z77))),"Y","N")</f>
        <v>Y</v>
      </c>
      <c r="T77" s="5" t="s">
        <v>1</v>
      </c>
      <c r="U77" s="5" t="s">
        <v>1</v>
      </c>
      <c r="Y77" s="6" t="s">
        <v>5</v>
      </c>
      <c r="Z77" s="7" t="s">
        <v>54</v>
      </c>
      <c r="AA77" t="str">
        <f>IF(OR(ISNUMBER(SEARCH({"Diabetes","Diabetic"},$Z77))),"Y","N")</f>
        <v>N</v>
      </c>
      <c r="AC77" s="3" t="s">
        <v>6</v>
      </c>
    </row>
    <row r="78" spans="2:29" ht="409.6" x14ac:dyDescent="0.25">
      <c r="B78">
        <v>2016</v>
      </c>
      <c r="C78" s="1">
        <v>16942</v>
      </c>
      <c r="D78" s="2" t="s">
        <v>0</v>
      </c>
      <c r="E78" s="2" t="s">
        <v>1</v>
      </c>
      <c r="F78" s="2" t="s">
        <v>7</v>
      </c>
      <c r="G78" s="3" t="s">
        <v>3</v>
      </c>
      <c r="H78" s="4">
        <v>70</v>
      </c>
      <c r="I78" s="2" t="s">
        <v>4</v>
      </c>
      <c r="J78" t="str">
        <f>IF((ISNUMBER(SEARCH({"Cash"},[1]Sheet1!$I78))),"Avg","AboveAvg")</f>
        <v>AboveAvg</v>
      </c>
      <c r="K78" t="str">
        <f t="shared" si="1"/>
        <v>Y</v>
      </c>
      <c r="L78" s="2" t="s">
        <v>1</v>
      </c>
      <c r="P78" t="str">
        <f>IF(OR(ISNUMBER(SEARCH({"BP","Hyper"},$Z78))),"Y","N")</f>
        <v>Y</v>
      </c>
      <c r="T78" s="5" t="s">
        <v>1</v>
      </c>
      <c r="U78" s="5" t="s">
        <v>1</v>
      </c>
      <c r="Y78" s="6" t="s">
        <v>5</v>
      </c>
      <c r="Z78" s="7" t="s">
        <v>55</v>
      </c>
      <c r="AA78" t="str">
        <f>IF(OR(ISNUMBER(SEARCH({"Diabetes","Diabetic"},$Z78))),"Y","N")</f>
        <v>Y</v>
      </c>
      <c r="AC78" s="3" t="s">
        <v>6</v>
      </c>
    </row>
    <row r="79" spans="2:29" ht="118.8" x14ac:dyDescent="0.25">
      <c r="B79">
        <v>2016</v>
      </c>
      <c r="C79" s="1">
        <v>17313</v>
      </c>
      <c r="D79" s="2" t="s">
        <v>0</v>
      </c>
      <c r="E79" s="2" t="s">
        <v>1</v>
      </c>
      <c r="F79" s="2" t="s">
        <v>7</v>
      </c>
      <c r="G79" s="3" t="s">
        <v>3</v>
      </c>
      <c r="H79" s="4">
        <v>69</v>
      </c>
      <c r="I79" s="2" t="s">
        <v>10</v>
      </c>
      <c r="J79" t="str">
        <f>IF((ISNUMBER(SEARCH({"Cash"},[1]Sheet1!$I79))),"Avg","AboveAvg")</f>
        <v>Avg</v>
      </c>
      <c r="K79" t="str">
        <f t="shared" si="1"/>
        <v>N</v>
      </c>
      <c r="L79" s="2" t="s">
        <v>1</v>
      </c>
      <c r="P79" t="str">
        <f>IF(OR(ISNUMBER(SEARCH({"BP","Hyper"},$Z79))),"Y","N")</f>
        <v>N</v>
      </c>
      <c r="T79" s="5" t="s">
        <v>1</v>
      </c>
      <c r="U79" s="5" t="s">
        <v>1</v>
      </c>
      <c r="Y79" s="6" t="s">
        <v>5</v>
      </c>
      <c r="Z79" s="7" t="s">
        <v>56</v>
      </c>
      <c r="AA79" t="str">
        <f>IF(OR(ISNUMBER(SEARCH({"Diabetes","Diabetic"},$Z79))),"Y","N")</f>
        <v>N</v>
      </c>
      <c r="AC79" s="3" t="s">
        <v>6</v>
      </c>
    </row>
    <row r="80" spans="2:29" ht="92.4" x14ac:dyDescent="0.25">
      <c r="B80">
        <v>2016</v>
      </c>
      <c r="C80" s="1">
        <v>23794</v>
      </c>
      <c r="D80" s="2" t="s">
        <v>0</v>
      </c>
      <c r="E80" s="2" t="s">
        <v>1</v>
      </c>
      <c r="F80" s="2" t="s">
        <v>2</v>
      </c>
      <c r="G80" s="3" t="s">
        <v>3</v>
      </c>
      <c r="H80" s="4">
        <v>51</v>
      </c>
      <c r="I80" s="2" t="s">
        <v>10</v>
      </c>
      <c r="J80" t="str">
        <f>IF((ISNUMBER(SEARCH({"Cash"},[1]Sheet1!$I80))),"Avg","AboveAvg")</f>
        <v>Avg</v>
      </c>
      <c r="K80" t="str">
        <f t="shared" si="1"/>
        <v>N</v>
      </c>
      <c r="L80" s="2" t="s">
        <v>8</v>
      </c>
      <c r="P80" t="str">
        <f>IF(OR(ISNUMBER(SEARCH({"BP","Hyper"},$Z80))),"Y","N")</f>
        <v>N</v>
      </c>
      <c r="T80" s="5" t="s">
        <v>1</v>
      </c>
      <c r="U80" s="5" t="s">
        <v>1</v>
      </c>
      <c r="Y80" s="6" t="s">
        <v>9</v>
      </c>
      <c r="Z80" s="7" t="s">
        <v>1</v>
      </c>
      <c r="AA80" t="str">
        <f>IF(OR(ISNUMBER(SEARCH({"Diabetes","Diabetic"},$Z80))),"Y","N")</f>
        <v>N</v>
      </c>
      <c r="AC80" s="3" t="s">
        <v>6</v>
      </c>
    </row>
    <row r="81" spans="2:29" ht="409.2" x14ac:dyDescent="0.25">
      <c r="B81">
        <v>2016</v>
      </c>
      <c r="C81" s="1">
        <v>22148</v>
      </c>
      <c r="D81" s="2" t="s">
        <v>0</v>
      </c>
      <c r="E81" s="2" t="s">
        <v>1</v>
      </c>
      <c r="F81" s="2" t="s">
        <v>7</v>
      </c>
      <c r="G81" s="3" t="s">
        <v>3</v>
      </c>
      <c r="H81" s="4">
        <v>55</v>
      </c>
      <c r="I81" s="2" t="s">
        <v>10</v>
      </c>
      <c r="J81" t="str">
        <f>IF((ISNUMBER(SEARCH({"Cash"},[1]Sheet1!$I81))),"Avg","AboveAvg")</f>
        <v>AboveAvg</v>
      </c>
      <c r="K81" t="str">
        <f t="shared" si="1"/>
        <v>N</v>
      </c>
      <c r="L81" s="2" t="s">
        <v>1</v>
      </c>
      <c r="P81" t="str">
        <f>IF(OR(ISNUMBER(SEARCH({"BP","Hyper"},$Z81))),"Y","N")</f>
        <v>Y</v>
      </c>
      <c r="T81" s="5" t="s">
        <v>1</v>
      </c>
      <c r="U81" s="5" t="s">
        <v>1</v>
      </c>
      <c r="Y81" s="6" t="s">
        <v>5</v>
      </c>
      <c r="Z81" s="7" t="s">
        <v>57</v>
      </c>
      <c r="AA81" t="str">
        <f>IF(OR(ISNUMBER(SEARCH({"Diabetes","Diabetic"},$Z81))),"Y","N")</f>
        <v>N</v>
      </c>
      <c r="AC81" s="3" t="s">
        <v>6</v>
      </c>
    </row>
    <row r="82" spans="2:29" ht="409.6" x14ac:dyDescent="0.25">
      <c r="B82">
        <v>2016</v>
      </c>
      <c r="C82" s="1">
        <v>22705</v>
      </c>
      <c r="D82" s="2" t="s">
        <v>0</v>
      </c>
      <c r="E82" s="2" t="s">
        <v>1</v>
      </c>
      <c r="F82" s="2" t="s">
        <v>2</v>
      </c>
      <c r="G82" s="3" t="s">
        <v>3</v>
      </c>
      <c r="H82" s="4">
        <v>54</v>
      </c>
      <c r="I82" s="2" t="s">
        <v>4</v>
      </c>
      <c r="J82" t="str">
        <f>IF((ISNUMBER(SEARCH({"Cash"},[1]Sheet1!$I82))),"Avg","AboveAvg")</f>
        <v>Avg</v>
      </c>
      <c r="K82" t="str">
        <f t="shared" si="1"/>
        <v>N</v>
      </c>
      <c r="L82" s="2" t="s">
        <v>1</v>
      </c>
      <c r="P82" t="str">
        <f>IF(OR(ISNUMBER(SEARCH({"BP","Hyper"},$Z82))),"Y","N")</f>
        <v>Y</v>
      </c>
      <c r="T82" s="5" t="s">
        <v>1</v>
      </c>
      <c r="U82" s="5" t="s">
        <v>1</v>
      </c>
      <c r="Y82" s="6" t="s">
        <v>5</v>
      </c>
      <c r="Z82" s="7" t="s">
        <v>58</v>
      </c>
      <c r="AA82" t="str">
        <f>IF(OR(ISNUMBER(SEARCH({"Diabetes","Diabetic"},$Z82))),"Y","N")</f>
        <v>N</v>
      </c>
      <c r="AC82" s="3" t="s">
        <v>6</v>
      </c>
    </row>
    <row r="83" spans="2:29" ht="409.6" x14ac:dyDescent="0.25">
      <c r="B83">
        <v>2016</v>
      </c>
      <c r="C83" s="1">
        <v>19902</v>
      </c>
      <c r="D83" s="2" t="s">
        <v>0</v>
      </c>
      <c r="E83" s="2" t="s">
        <v>1</v>
      </c>
      <c r="F83" s="2" t="s">
        <v>2</v>
      </c>
      <c r="G83" s="3" t="s">
        <v>3</v>
      </c>
      <c r="H83" s="4">
        <v>62</v>
      </c>
      <c r="I83" s="2" t="s">
        <v>4</v>
      </c>
      <c r="J83" t="str">
        <f>IF((ISNUMBER(SEARCH({"Cash"},[1]Sheet1!$I83))),"Avg","AboveAvg")</f>
        <v>AboveAvg</v>
      </c>
      <c r="K83" t="str">
        <f t="shared" si="1"/>
        <v>N</v>
      </c>
      <c r="L83" s="2" t="s">
        <v>1</v>
      </c>
      <c r="P83" t="str">
        <f>IF(OR(ISNUMBER(SEARCH({"BP","Hyper"},$Z83))),"Y","N")</f>
        <v>Y</v>
      </c>
      <c r="T83" s="5" t="s">
        <v>1</v>
      </c>
      <c r="U83" s="5" t="s">
        <v>1</v>
      </c>
      <c r="Y83" s="6" t="s">
        <v>5</v>
      </c>
      <c r="Z83" s="7" t="s">
        <v>59</v>
      </c>
      <c r="AA83" t="str">
        <f>IF(OR(ISNUMBER(SEARCH({"Diabetes","Diabetic"},$Z83))),"Y","N")</f>
        <v>N</v>
      </c>
      <c r="AC83" s="3" t="s">
        <v>6</v>
      </c>
    </row>
    <row r="84" spans="2:29" ht="409.6" x14ac:dyDescent="0.25">
      <c r="B84">
        <v>2016</v>
      </c>
      <c r="C84" s="1">
        <v>13328</v>
      </c>
      <c r="D84" s="2" t="s">
        <v>0</v>
      </c>
      <c r="E84" s="2" t="s">
        <v>1</v>
      </c>
      <c r="F84" s="2" t="s">
        <v>7</v>
      </c>
      <c r="G84" s="3" t="s">
        <v>3</v>
      </c>
      <c r="H84" s="4">
        <v>80</v>
      </c>
      <c r="I84" s="2" t="s">
        <v>10</v>
      </c>
      <c r="J84" t="str">
        <f>IF((ISNUMBER(SEARCH({"Cash"},[1]Sheet1!$I84))),"Avg","AboveAvg")</f>
        <v>Avg</v>
      </c>
      <c r="K84" t="str">
        <f t="shared" si="1"/>
        <v>N</v>
      </c>
      <c r="L84" s="2" t="s">
        <v>1</v>
      </c>
      <c r="P84" t="str">
        <f>IF(OR(ISNUMBER(SEARCH({"BP","Hyper"},$Z84))),"Y","N")</f>
        <v>Y</v>
      </c>
      <c r="T84" s="5" t="s">
        <v>1</v>
      </c>
      <c r="U84" s="5" t="s">
        <v>1</v>
      </c>
      <c r="Y84" s="6" t="s">
        <v>5</v>
      </c>
      <c r="Z84" s="7" t="s">
        <v>60</v>
      </c>
      <c r="AA84" t="str">
        <f>IF(OR(ISNUMBER(SEARCH({"Diabetes","Diabetic"},$Z84))),"Y","N")</f>
        <v>N</v>
      </c>
      <c r="AC84" s="3" t="s">
        <v>6</v>
      </c>
    </row>
    <row r="85" spans="2:29" ht="92.4" x14ac:dyDescent="0.25">
      <c r="B85">
        <v>2016</v>
      </c>
      <c r="C85" s="1">
        <v>17291</v>
      </c>
      <c r="D85" s="2" t="s">
        <v>0</v>
      </c>
      <c r="E85" s="2" t="s">
        <v>1</v>
      </c>
      <c r="F85" s="2" t="s">
        <v>2</v>
      </c>
      <c r="G85" s="3" t="s">
        <v>3</v>
      </c>
      <c r="H85" s="4">
        <v>69</v>
      </c>
      <c r="I85" s="2" t="s">
        <v>10</v>
      </c>
      <c r="J85" t="str">
        <f>IF((ISNUMBER(SEARCH({"Cash"},[1]Sheet1!$I85))),"Avg","AboveAvg")</f>
        <v>Avg</v>
      </c>
      <c r="K85" t="str">
        <f t="shared" si="1"/>
        <v>N</v>
      </c>
      <c r="L85" s="2" t="s">
        <v>8</v>
      </c>
      <c r="P85" t="str">
        <f>IF(OR(ISNUMBER(SEARCH({"BP","Hyper"},$Z85))),"Y","N")</f>
        <v>Y</v>
      </c>
      <c r="T85" s="5" t="s">
        <v>1</v>
      </c>
      <c r="U85" s="5" t="s">
        <v>1</v>
      </c>
      <c r="Y85" s="6" t="s">
        <v>9</v>
      </c>
      <c r="Z85" s="7" t="s">
        <v>61</v>
      </c>
      <c r="AA85" t="str">
        <f>IF(OR(ISNUMBER(SEARCH({"Diabetes","Diabetic"},$Z85))),"Y","N")</f>
        <v>N</v>
      </c>
      <c r="AC85" s="3" t="s">
        <v>6</v>
      </c>
    </row>
    <row r="86" spans="2:29" ht="409.6" x14ac:dyDescent="0.25">
      <c r="B86">
        <v>2016</v>
      </c>
      <c r="C86" s="1">
        <v>20537</v>
      </c>
      <c r="D86" s="2" t="s">
        <v>0</v>
      </c>
      <c r="E86" s="2" t="s">
        <v>1</v>
      </c>
      <c r="F86" s="2" t="s">
        <v>2</v>
      </c>
      <c r="G86" s="3" t="s">
        <v>3</v>
      </c>
      <c r="H86" s="4">
        <v>60</v>
      </c>
      <c r="I86" s="2" t="s">
        <v>4</v>
      </c>
      <c r="J86" t="str">
        <f>IF((ISNUMBER(SEARCH({"Cash"},[1]Sheet1!$I86))),"Avg","AboveAvg")</f>
        <v>AboveAvg</v>
      </c>
      <c r="K86" t="str">
        <f t="shared" si="1"/>
        <v>Y</v>
      </c>
      <c r="L86" s="2" t="s">
        <v>1</v>
      </c>
      <c r="P86" t="str">
        <f>IF(OR(ISNUMBER(SEARCH({"BP","Hyper"},$Z86))),"Y","N")</f>
        <v>Y</v>
      </c>
      <c r="T86" s="5" t="s">
        <v>1</v>
      </c>
      <c r="U86" s="5" t="s">
        <v>1</v>
      </c>
      <c r="Y86" s="6" t="s">
        <v>5</v>
      </c>
      <c r="Z86" s="7" t="s">
        <v>62</v>
      </c>
      <c r="AA86" t="str">
        <f>IF(OR(ISNUMBER(SEARCH({"Diabetes","Diabetic"},$Z86))),"Y","N")</f>
        <v>Y</v>
      </c>
      <c r="AC86" s="3" t="s">
        <v>6</v>
      </c>
    </row>
    <row r="87" spans="2:29" ht="409.6" x14ac:dyDescent="0.25">
      <c r="B87">
        <v>2016</v>
      </c>
      <c r="C87" s="1">
        <v>18346</v>
      </c>
      <c r="D87" s="2" t="s">
        <v>0</v>
      </c>
      <c r="E87" s="2" t="s">
        <v>1</v>
      </c>
      <c r="F87" s="2" t="s">
        <v>7</v>
      </c>
      <c r="G87" s="3" t="s">
        <v>3</v>
      </c>
      <c r="H87" s="4">
        <v>66</v>
      </c>
      <c r="I87" s="2" t="s">
        <v>10</v>
      </c>
      <c r="J87" t="str">
        <f>IF((ISNUMBER(SEARCH({"Cash"},[1]Sheet1!$I87))),"Avg","AboveAvg")</f>
        <v>Avg</v>
      </c>
      <c r="K87" t="str">
        <f t="shared" si="1"/>
        <v>N</v>
      </c>
      <c r="L87" s="2" t="s">
        <v>34</v>
      </c>
      <c r="P87" t="str">
        <f>IF(OR(ISNUMBER(SEARCH({"BP","Hyper"},$Z87))),"Y","N")</f>
        <v>Y</v>
      </c>
      <c r="T87" s="5" t="s">
        <v>1</v>
      </c>
      <c r="U87" s="5" t="s">
        <v>1</v>
      </c>
      <c r="Y87" s="6" t="s">
        <v>5</v>
      </c>
      <c r="Z87" s="7" t="s">
        <v>63</v>
      </c>
      <c r="AA87" t="str">
        <f>IF(OR(ISNUMBER(SEARCH({"Diabetes","Diabetic"},$Z87))),"Y","N")</f>
        <v>N</v>
      </c>
      <c r="AC87" s="3" t="s">
        <v>6</v>
      </c>
    </row>
    <row r="88" spans="2:29" ht="26.4" x14ac:dyDescent="0.25">
      <c r="B88">
        <v>2016</v>
      </c>
      <c r="C88" s="1">
        <v>25868</v>
      </c>
      <c r="D88" s="2" t="s">
        <v>0</v>
      </c>
      <c r="E88" s="2" t="s">
        <v>1</v>
      </c>
      <c r="F88" s="2" t="s">
        <v>7</v>
      </c>
      <c r="G88" s="3" t="s">
        <v>3</v>
      </c>
      <c r="H88" s="4">
        <v>45</v>
      </c>
      <c r="I88" s="2" t="s">
        <v>4</v>
      </c>
      <c r="J88" t="str">
        <f>IF((ISNUMBER(SEARCH({"Cash"},[1]Sheet1!$I88))),"Avg","AboveAvg")</f>
        <v>Avg</v>
      </c>
      <c r="K88" t="str">
        <f t="shared" si="1"/>
        <v>N</v>
      </c>
      <c r="L88" s="2" t="s">
        <v>1</v>
      </c>
      <c r="P88" t="str">
        <f>IF(OR(ISNUMBER(SEARCH({"BP","Hyper"},$Z88))),"Y","N")</f>
        <v>N</v>
      </c>
      <c r="T88" s="5" t="s">
        <v>1</v>
      </c>
      <c r="U88" s="5" t="s">
        <v>1</v>
      </c>
      <c r="Y88" s="6" t="s">
        <v>5</v>
      </c>
      <c r="Z88" s="7" t="s">
        <v>1</v>
      </c>
      <c r="AA88" t="str">
        <f>IF(OR(ISNUMBER(SEARCH({"Diabetes","Diabetic"},$Z88))),"Y","N")</f>
        <v>N</v>
      </c>
      <c r="AC88" s="3" t="s">
        <v>6</v>
      </c>
    </row>
    <row r="89" spans="2:29" ht="409.6" x14ac:dyDescent="0.25">
      <c r="B89">
        <v>2016</v>
      </c>
      <c r="C89" s="1">
        <v>17322</v>
      </c>
      <c r="D89" s="2" t="s">
        <v>0</v>
      </c>
      <c r="E89" s="2" t="s">
        <v>1</v>
      </c>
      <c r="F89" s="2" t="s">
        <v>2</v>
      </c>
      <c r="G89" s="3" t="s">
        <v>3</v>
      </c>
      <c r="H89" s="4">
        <v>69</v>
      </c>
      <c r="I89" s="2" t="s">
        <v>4</v>
      </c>
      <c r="J89" t="str">
        <f>IF((ISNUMBER(SEARCH({"Cash"},[1]Sheet1!$I89))),"Avg","AboveAvg")</f>
        <v>AboveAvg</v>
      </c>
      <c r="K89" t="str">
        <f t="shared" si="1"/>
        <v>N</v>
      </c>
      <c r="L89" s="2" t="s">
        <v>8</v>
      </c>
      <c r="P89" t="str">
        <f>IF(OR(ISNUMBER(SEARCH({"BP","Hyper"},$Z89))),"Y","N")</f>
        <v>Y</v>
      </c>
      <c r="T89" s="5" t="s">
        <v>1</v>
      </c>
      <c r="U89" s="5" t="s">
        <v>1</v>
      </c>
      <c r="Y89" s="6" t="s">
        <v>5</v>
      </c>
      <c r="Z89" s="7" t="s">
        <v>64</v>
      </c>
      <c r="AA89" t="str">
        <f>IF(OR(ISNUMBER(SEARCH({"Diabetes","Diabetic"},$Z89))),"Y","N")</f>
        <v>N</v>
      </c>
      <c r="AC89" s="3" t="s">
        <v>6</v>
      </c>
    </row>
    <row r="90" spans="2:29" ht="382.8" x14ac:dyDescent="0.25">
      <c r="B90">
        <v>2016</v>
      </c>
      <c r="C90" s="1">
        <v>19432</v>
      </c>
      <c r="D90" s="2" t="s">
        <v>0</v>
      </c>
      <c r="E90" s="2" t="s">
        <v>1</v>
      </c>
      <c r="F90" s="2" t="s">
        <v>2</v>
      </c>
      <c r="G90" s="3" t="s">
        <v>3</v>
      </c>
      <c r="H90" s="4">
        <v>63</v>
      </c>
      <c r="I90" s="2" t="s">
        <v>10</v>
      </c>
      <c r="J90" t="str">
        <f>IF((ISNUMBER(SEARCH({"Cash"},[1]Sheet1!$I90))),"Avg","AboveAvg")</f>
        <v>Avg</v>
      </c>
      <c r="K90" t="str">
        <f t="shared" si="1"/>
        <v>N</v>
      </c>
      <c r="L90" s="2" t="s">
        <v>1</v>
      </c>
      <c r="P90" t="str">
        <f>IF(OR(ISNUMBER(SEARCH({"BP","Hyper"},$Z90))),"Y","N")</f>
        <v>Y</v>
      </c>
      <c r="T90" s="5" t="s">
        <v>1</v>
      </c>
      <c r="U90" s="5" t="s">
        <v>1</v>
      </c>
      <c r="Y90" s="6" t="s">
        <v>5</v>
      </c>
      <c r="Z90" s="7" t="s">
        <v>65</v>
      </c>
      <c r="AA90" t="str">
        <f>IF(OR(ISNUMBER(SEARCH({"Diabetes","Diabetic"},$Z90))),"Y","N")</f>
        <v>N</v>
      </c>
      <c r="AC90" s="3" t="s">
        <v>6</v>
      </c>
    </row>
    <row r="91" spans="2:29" ht="92.4" x14ac:dyDescent="0.25">
      <c r="B91">
        <v>2016</v>
      </c>
      <c r="C91" s="1">
        <v>19107</v>
      </c>
      <c r="D91" s="2" t="s">
        <v>0</v>
      </c>
      <c r="E91" s="2" t="s">
        <v>1</v>
      </c>
      <c r="F91" s="2" t="s">
        <v>7</v>
      </c>
      <c r="G91" s="3" t="s">
        <v>3</v>
      </c>
      <c r="H91" s="4">
        <v>64</v>
      </c>
      <c r="I91" s="2" t="s">
        <v>4</v>
      </c>
      <c r="J91" t="str">
        <f>IF((ISNUMBER(SEARCH({"Cash"},[1]Sheet1!$I91))),"Avg","AboveAvg")</f>
        <v>Avg</v>
      </c>
      <c r="K91" t="str">
        <f t="shared" si="1"/>
        <v>N</v>
      </c>
      <c r="L91" s="2" t="s">
        <v>18</v>
      </c>
      <c r="P91" t="str">
        <f>IF(OR(ISNUMBER(SEARCH({"BP","Hyper"},$Z91))),"Y","N")</f>
        <v>N</v>
      </c>
      <c r="T91" s="5" t="s">
        <v>1</v>
      </c>
      <c r="U91" s="5" t="s">
        <v>1</v>
      </c>
      <c r="Y91" s="6" t="s">
        <v>9</v>
      </c>
      <c r="Z91" s="7" t="s">
        <v>1</v>
      </c>
      <c r="AA91" t="str">
        <f>IF(OR(ISNUMBER(SEARCH({"Diabetes","Diabetic"},$Z91))),"Y","N")</f>
        <v>N</v>
      </c>
      <c r="AC91" s="3" t="s">
        <v>6</v>
      </c>
    </row>
    <row r="92" spans="2:29" ht="26.4" x14ac:dyDescent="0.25">
      <c r="B92">
        <v>2016</v>
      </c>
      <c r="C92" s="1">
        <v>21076</v>
      </c>
      <c r="D92" s="2" t="s">
        <v>0</v>
      </c>
      <c r="E92" s="2" t="s">
        <v>1</v>
      </c>
      <c r="F92" s="2" t="s">
        <v>2</v>
      </c>
      <c r="G92" s="3" t="s">
        <v>3</v>
      </c>
      <c r="H92" s="4">
        <v>58</v>
      </c>
      <c r="I92" s="2" t="s">
        <v>4</v>
      </c>
      <c r="J92" t="str">
        <f>IF((ISNUMBER(SEARCH({"Cash"},[1]Sheet1!$I92))),"Avg","AboveAvg")</f>
        <v>Avg</v>
      </c>
      <c r="K92" t="str">
        <f t="shared" si="1"/>
        <v>N</v>
      </c>
      <c r="L92" s="2" t="s">
        <v>34</v>
      </c>
      <c r="P92" t="str">
        <f>IF(OR(ISNUMBER(SEARCH({"BP","Hyper"},$Z92))),"Y","N")</f>
        <v>N</v>
      </c>
      <c r="T92" s="5" t="s">
        <v>1</v>
      </c>
      <c r="U92" s="5" t="s">
        <v>1</v>
      </c>
      <c r="Y92" s="6" t="s">
        <v>5</v>
      </c>
      <c r="Z92" s="7" t="s">
        <v>1</v>
      </c>
      <c r="AA92" t="str">
        <f>IF(OR(ISNUMBER(SEARCH({"Diabetes","Diabetic"},$Z92))),"Y","N")</f>
        <v>N</v>
      </c>
      <c r="AC92" s="3" t="s">
        <v>6</v>
      </c>
    </row>
    <row r="93" spans="2:29" ht="39.6" x14ac:dyDescent="0.25">
      <c r="B93">
        <v>2016</v>
      </c>
      <c r="C93" s="1">
        <v>19099</v>
      </c>
      <c r="D93" s="2" t="s">
        <v>0</v>
      </c>
      <c r="E93" s="2" t="s">
        <v>1</v>
      </c>
      <c r="F93" s="2" t="s">
        <v>2</v>
      </c>
      <c r="G93" s="3" t="s">
        <v>3</v>
      </c>
      <c r="H93" s="4">
        <v>64</v>
      </c>
      <c r="I93" s="2" t="s">
        <v>10</v>
      </c>
      <c r="J93" t="str">
        <f>IF((ISNUMBER(SEARCH({"Cash"},[1]Sheet1!$I93))),"Avg","AboveAvg")</f>
        <v>AboveAvg</v>
      </c>
      <c r="K93" t="str">
        <f t="shared" si="1"/>
        <v>N</v>
      </c>
      <c r="L93" s="2" t="s">
        <v>1</v>
      </c>
      <c r="P93" t="str">
        <f>IF(OR(ISNUMBER(SEARCH({"BP","Hyper"},$Z93))),"Y","N")</f>
        <v>N</v>
      </c>
      <c r="T93" s="5" t="s">
        <v>1</v>
      </c>
      <c r="U93" s="5" t="s">
        <v>1</v>
      </c>
      <c r="Y93" s="6" t="s">
        <v>5</v>
      </c>
      <c r="Z93" s="7" t="s">
        <v>66</v>
      </c>
      <c r="AA93" t="str">
        <f>IF(OR(ISNUMBER(SEARCH({"Diabetes","Diabetic"},$Z93))),"Y","N")</f>
        <v>N</v>
      </c>
      <c r="AC93" s="3" t="s">
        <v>6</v>
      </c>
    </row>
    <row r="94" spans="2:29" ht="277.2" x14ac:dyDescent="0.25">
      <c r="B94">
        <v>2016</v>
      </c>
      <c r="C94" s="1">
        <v>26026</v>
      </c>
      <c r="D94" s="2" t="s">
        <v>0</v>
      </c>
      <c r="E94" s="2" t="s">
        <v>1</v>
      </c>
      <c r="F94" s="2" t="s">
        <v>2</v>
      </c>
      <c r="G94" s="3" t="s">
        <v>3</v>
      </c>
      <c r="H94" s="4">
        <v>45</v>
      </c>
      <c r="I94" s="2" t="s">
        <v>10</v>
      </c>
      <c r="J94" t="str">
        <f>IF((ISNUMBER(SEARCH({"Cash"},[1]Sheet1!$I94))),"Avg","AboveAvg")</f>
        <v>AboveAvg</v>
      </c>
      <c r="K94" t="str">
        <f t="shared" si="1"/>
        <v>N</v>
      </c>
      <c r="L94" s="2" t="s">
        <v>1</v>
      </c>
      <c r="P94" t="str">
        <f>IF(OR(ISNUMBER(SEARCH({"BP","Hyper"},$Z94))),"Y","N")</f>
        <v>Y</v>
      </c>
      <c r="T94" s="5" t="s">
        <v>1</v>
      </c>
      <c r="U94" s="5" t="s">
        <v>1</v>
      </c>
      <c r="Y94" s="6" t="s">
        <v>5</v>
      </c>
      <c r="Z94" s="7" t="s">
        <v>67</v>
      </c>
      <c r="AA94" t="str">
        <f>IF(OR(ISNUMBER(SEARCH({"Diabetes","Diabetic"},$Z94))),"Y","N")</f>
        <v>N</v>
      </c>
      <c r="AC94" s="3" t="s">
        <v>6</v>
      </c>
    </row>
    <row r="95" spans="2:29" ht="92.4" x14ac:dyDescent="0.25">
      <c r="B95">
        <v>2016</v>
      </c>
      <c r="C95" s="1">
        <v>22220</v>
      </c>
      <c r="D95" s="2" t="s">
        <v>0</v>
      </c>
      <c r="E95" s="2" t="s">
        <v>1</v>
      </c>
      <c r="F95" s="2" t="s">
        <v>2</v>
      </c>
      <c r="G95" s="3" t="s">
        <v>3</v>
      </c>
      <c r="H95" s="4">
        <v>55</v>
      </c>
      <c r="I95" s="2" t="s">
        <v>4</v>
      </c>
      <c r="J95" t="str">
        <f>IF((ISNUMBER(SEARCH({"Cash"},[1]Sheet1!$I95))),"Avg","AboveAvg")</f>
        <v>AboveAvg</v>
      </c>
      <c r="K95" t="str">
        <f t="shared" si="1"/>
        <v>N</v>
      </c>
      <c r="L95" s="2" t="s">
        <v>68</v>
      </c>
      <c r="P95" t="str">
        <f>IF(OR(ISNUMBER(SEARCH({"BP","Hyper"},$Z95))),"Y","N")</f>
        <v>N</v>
      </c>
      <c r="T95" s="5" t="s">
        <v>1</v>
      </c>
      <c r="U95" s="5" t="s">
        <v>1</v>
      </c>
      <c r="Y95" s="6" t="s">
        <v>9</v>
      </c>
      <c r="Z95" s="7" t="s">
        <v>1</v>
      </c>
      <c r="AA95" t="str">
        <f>IF(OR(ISNUMBER(SEARCH({"Diabetes","Diabetic"},$Z95))),"Y","N")</f>
        <v>N</v>
      </c>
      <c r="AC95" s="3" t="s">
        <v>6</v>
      </c>
    </row>
    <row r="96" spans="2:29" ht="303.60000000000002" x14ac:dyDescent="0.25">
      <c r="B96">
        <v>2016</v>
      </c>
      <c r="C96" s="1">
        <v>20611</v>
      </c>
      <c r="D96" s="2" t="s">
        <v>0</v>
      </c>
      <c r="E96" s="2" t="s">
        <v>1</v>
      </c>
      <c r="F96" s="2" t="s">
        <v>2</v>
      </c>
      <c r="G96" s="3" t="s">
        <v>3</v>
      </c>
      <c r="H96" s="4">
        <v>59</v>
      </c>
      <c r="I96" s="2" t="s">
        <v>10</v>
      </c>
      <c r="J96" t="str">
        <f>IF((ISNUMBER(SEARCH({"Cash"},[1]Sheet1!$I96))),"Avg","AboveAvg")</f>
        <v>AboveAvg</v>
      </c>
      <c r="K96" t="str">
        <f t="shared" si="1"/>
        <v>N</v>
      </c>
      <c r="L96" s="2" t="s">
        <v>1</v>
      </c>
      <c r="P96" t="str">
        <f>IF(OR(ISNUMBER(SEARCH({"BP","Hyper"},$Z96))),"Y","N")</f>
        <v>Y</v>
      </c>
      <c r="T96" s="5" t="s">
        <v>1</v>
      </c>
      <c r="U96" s="5" t="s">
        <v>1</v>
      </c>
      <c r="Y96" s="6" t="s">
        <v>5</v>
      </c>
      <c r="Z96" s="7" t="s">
        <v>69</v>
      </c>
      <c r="AA96" t="str">
        <f>IF(OR(ISNUMBER(SEARCH({"Diabetes","Diabetic"},$Z96))),"Y","N")</f>
        <v>N</v>
      </c>
      <c r="AC96" s="3" t="s">
        <v>6</v>
      </c>
    </row>
    <row r="97" spans="2:29" ht="79.2" x14ac:dyDescent="0.25">
      <c r="B97">
        <v>2016</v>
      </c>
      <c r="C97" s="1">
        <v>20969</v>
      </c>
      <c r="D97" s="2" t="s">
        <v>0</v>
      </c>
      <c r="E97" s="2" t="s">
        <v>1</v>
      </c>
      <c r="F97" s="2" t="s">
        <v>2</v>
      </c>
      <c r="G97" s="3" t="s">
        <v>3</v>
      </c>
      <c r="H97" s="4">
        <v>58</v>
      </c>
      <c r="I97" s="2" t="s">
        <v>10</v>
      </c>
      <c r="J97" t="str">
        <f>IF((ISNUMBER(SEARCH({"Cash"},[1]Sheet1!$I97))),"Avg","AboveAvg")</f>
        <v>AboveAvg</v>
      </c>
      <c r="K97" t="str">
        <f t="shared" si="1"/>
        <v>Y</v>
      </c>
      <c r="L97" s="2" t="s">
        <v>1</v>
      </c>
      <c r="P97" t="str">
        <f>IF(OR(ISNUMBER(SEARCH({"BP","Hyper"},$Z97))),"Y","N")</f>
        <v>Y</v>
      </c>
      <c r="T97" s="5" t="s">
        <v>1</v>
      </c>
      <c r="U97" s="5" t="s">
        <v>1</v>
      </c>
      <c r="Y97" s="6" t="s">
        <v>5</v>
      </c>
      <c r="Z97" s="7" t="s">
        <v>70</v>
      </c>
      <c r="AA97" t="str">
        <f>IF(OR(ISNUMBER(SEARCH({"Diabetes","Diabetic"},$Z97))),"Y","N")</f>
        <v>Y</v>
      </c>
      <c r="AC97" s="3" t="s">
        <v>6</v>
      </c>
    </row>
    <row r="98" spans="2:29" ht="92.4" x14ac:dyDescent="0.25">
      <c r="B98">
        <v>2016</v>
      </c>
      <c r="C98" s="1">
        <v>23209</v>
      </c>
      <c r="D98" s="2" t="s">
        <v>0</v>
      </c>
      <c r="E98" s="2" t="s">
        <v>1</v>
      </c>
      <c r="F98" s="2" t="s">
        <v>2</v>
      </c>
      <c r="G98" s="3" t="s">
        <v>3</v>
      </c>
      <c r="H98" s="4">
        <v>52</v>
      </c>
      <c r="I98" s="2" t="s">
        <v>10</v>
      </c>
      <c r="J98" t="str">
        <f>IF((ISNUMBER(SEARCH({"Cash"},[1]Sheet1!$I98))),"Avg","AboveAvg")</f>
        <v>AboveAvg</v>
      </c>
      <c r="K98" t="str">
        <f t="shared" si="1"/>
        <v>N</v>
      </c>
      <c r="L98" s="2" t="s">
        <v>18</v>
      </c>
      <c r="P98" t="str">
        <f>IF(OR(ISNUMBER(SEARCH({"BP","Hyper"},$Z98))),"Y","N")</f>
        <v>N</v>
      </c>
      <c r="T98" s="5" t="s">
        <v>1</v>
      </c>
      <c r="U98" s="5" t="s">
        <v>1</v>
      </c>
      <c r="Y98" s="6" t="s">
        <v>9</v>
      </c>
      <c r="Z98" s="7" t="s">
        <v>1</v>
      </c>
      <c r="AA98" t="str">
        <f>IF(OR(ISNUMBER(SEARCH({"Diabetes","Diabetic"},$Z98))),"Y","N")</f>
        <v>N</v>
      </c>
      <c r="AC98" s="3" t="s">
        <v>6</v>
      </c>
    </row>
    <row r="99" spans="2:29" ht="92.4" x14ac:dyDescent="0.25">
      <c r="B99">
        <v>2016</v>
      </c>
      <c r="C99" s="1">
        <v>19789</v>
      </c>
      <c r="D99" s="2" t="s">
        <v>0</v>
      </c>
      <c r="E99" s="2" t="s">
        <v>1</v>
      </c>
      <c r="F99" s="2" t="s">
        <v>2</v>
      </c>
      <c r="G99" s="3" t="s">
        <v>3</v>
      </c>
      <c r="H99" s="4">
        <v>62</v>
      </c>
      <c r="I99" s="2" t="s">
        <v>10</v>
      </c>
      <c r="J99" t="str">
        <f>IF((ISNUMBER(SEARCH({"Cash"},[1]Sheet1!$I99))),"Avg","AboveAvg")</f>
        <v>Avg</v>
      </c>
      <c r="K99" t="str">
        <f t="shared" si="1"/>
        <v>N</v>
      </c>
      <c r="L99" s="2" t="s">
        <v>1</v>
      </c>
      <c r="P99" t="str">
        <f>IF(OR(ISNUMBER(SEARCH({"BP","Hyper"},$Z99))),"Y","N")</f>
        <v>N</v>
      </c>
      <c r="T99" s="5" t="s">
        <v>1</v>
      </c>
      <c r="U99" s="5" t="s">
        <v>1</v>
      </c>
      <c r="Y99" s="6" t="s">
        <v>5</v>
      </c>
      <c r="Z99" s="7" t="s">
        <v>71</v>
      </c>
      <c r="AA99" t="str">
        <f>IF(OR(ISNUMBER(SEARCH({"Diabetes","Diabetic"},$Z99))),"Y","N")</f>
        <v>N</v>
      </c>
      <c r="AC99" s="3" t="s">
        <v>6</v>
      </c>
    </row>
    <row r="100" spans="2:29" ht="26.4" x14ac:dyDescent="0.25">
      <c r="B100">
        <v>2016</v>
      </c>
      <c r="C100" s="1">
        <v>22007</v>
      </c>
      <c r="D100" s="2" t="s">
        <v>0</v>
      </c>
      <c r="E100" s="2" t="s">
        <v>1</v>
      </c>
      <c r="F100" s="2" t="s">
        <v>2</v>
      </c>
      <c r="G100" s="3" t="s">
        <v>3</v>
      </c>
      <c r="H100" s="4">
        <v>56</v>
      </c>
      <c r="I100" s="2" t="s">
        <v>4</v>
      </c>
      <c r="J100" t="str">
        <f>IF((ISNUMBER(SEARCH({"Cash"},[1]Sheet1!$I100))),"Avg","AboveAvg")</f>
        <v>Avg</v>
      </c>
      <c r="K100" t="str">
        <f t="shared" si="1"/>
        <v>N</v>
      </c>
      <c r="L100" s="2" t="s">
        <v>8</v>
      </c>
      <c r="P100" t="str">
        <f>IF(OR(ISNUMBER(SEARCH({"BP","Hyper"},$Z100))),"Y","N")</f>
        <v>N</v>
      </c>
      <c r="T100" s="5" t="s">
        <v>1</v>
      </c>
      <c r="U100" s="5" t="s">
        <v>1</v>
      </c>
      <c r="Y100" s="6" t="s">
        <v>22</v>
      </c>
      <c r="Z100" s="7" t="s">
        <v>1</v>
      </c>
      <c r="AA100" t="str">
        <f>IF(OR(ISNUMBER(SEARCH({"Diabetes","Diabetic"},$Z100))),"Y","N")</f>
        <v>N</v>
      </c>
      <c r="AC100" s="3" t="s">
        <v>6</v>
      </c>
    </row>
    <row r="101" spans="2:29" ht="26.4" x14ac:dyDescent="0.25">
      <c r="B101">
        <v>2016</v>
      </c>
      <c r="C101" s="1">
        <v>22007</v>
      </c>
      <c r="D101" s="2" t="s">
        <v>0</v>
      </c>
      <c r="E101" s="2" t="s">
        <v>1</v>
      </c>
      <c r="F101" s="2" t="s">
        <v>2</v>
      </c>
      <c r="G101" s="3" t="s">
        <v>3</v>
      </c>
      <c r="H101" s="4">
        <v>56</v>
      </c>
      <c r="I101" s="2" t="s">
        <v>4</v>
      </c>
      <c r="J101" t="str">
        <f>IF((ISNUMBER(SEARCH({"Cash"},[1]Sheet1!$I101))),"Avg","AboveAvg")</f>
        <v>Avg</v>
      </c>
      <c r="K101" t="str">
        <f t="shared" si="1"/>
        <v>N</v>
      </c>
      <c r="L101" s="2" t="s">
        <v>8</v>
      </c>
      <c r="P101" t="str">
        <f>IF(OR(ISNUMBER(SEARCH({"BP","Hyper"},$Z101))),"Y","N")</f>
        <v>N</v>
      </c>
      <c r="T101" s="5" t="s">
        <v>1</v>
      </c>
      <c r="U101" s="5" t="s">
        <v>1</v>
      </c>
      <c r="Y101" s="6" t="s">
        <v>22</v>
      </c>
      <c r="Z101" s="7" t="s">
        <v>1</v>
      </c>
      <c r="AA101" t="str">
        <f>IF(OR(ISNUMBER(SEARCH({"Diabetes","Diabetic"},$Z101))),"Y","N")</f>
        <v>N</v>
      </c>
      <c r="AC101" s="3" t="s">
        <v>6</v>
      </c>
    </row>
    <row r="102" spans="2:29" ht="26.4" x14ac:dyDescent="0.25">
      <c r="B102">
        <v>2016</v>
      </c>
      <c r="C102" s="1">
        <v>19938</v>
      </c>
      <c r="D102" s="2" t="s">
        <v>0</v>
      </c>
      <c r="E102" s="2" t="s">
        <v>1</v>
      </c>
      <c r="F102" s="2" t="s">
        <v>7</v>
      </c>
      <c r="G102" s="3" t="s">
        <v>3</v>
      </c>
      <c r="H102" s="4">
        <v>61</v>
      </c>
      <c r="I102" s="2" t="s">
        <v>10</v>
      </c>
      <c r="J102" t="str">
        <f>IF((ISNUMBER(SEARCH({"Cash"},[1]Sheet1!$I102))),"Avg","AboveAvg")</f>
        <v>AboveAvg</v>
      </c>
      <c r="K102" t="str">
        <f t="shared" si="1"/>
        <v>N</v>
      </c>
      <c r="L102" s="2" t="s">
        <v>1</v>
      </c>
      <c r="P102" t="str">
        <f>IF(OR(ISNUMBER(SEARCH({"BP","Hyper"},$Z102))),"Y","N")</f>
        <v>N</v>
      </c>
      <c r="T102" s="5" t="s">
        <v>1</v>
      </c>
      <c r="U102" s="5" t="s">
        <v>1</v>
      </c>
      <c r="Y102" s="6" t="s">
        <v>5</v>
      </c>
      <c r="Z102" s="7" t="s">
        <v>72</v>
      </c>
      <c r="AA102" t="str">
        <f>IF(OR(ISNUMBER(SEARCH({"Diabetes","Diabetic"},$Z102))),"Y","N")</f>
        <v>N</v>
      </c>
      <c r="AC102" s="3" t="s">
        <v>6</v>
      </c>
    </row>
    <row r="103" spans="2:29" ht="409.6" x14ac:dyDescent="0.25">
      <c r="B103">
        <v>2016</v>
      </c>
      <c r="C103" s="1">
        <v>20651</v>
      </c>
      <c r="D103" s="2" t="s">
        <v>0</v>
      </c>
      <c r="E103" s="2" t="s">
        <v>1</v>
      </c>
      <c r="F103" s="2" t="s">
        <v>2</v>
      </c>
      <c r="G103" s="3" t="s">
        <v>3</v>
      </c>
      <c r="H103" s="4">
        <v>59</v>
      </c>
      <c r="I103" s="2" t="s">
        <v>10</v>
      </c>
      <c r="J103" t="str">
        <f>IF((ISNUMBER(SEARCH({"Cash"},[1]Sheet1!$I103))),"Avg","AboveAvg")</f>
        <v>AboveAvg</v>
      </c>
      <c r="K103" t="str">
        <f t="shared" si="1"/>
        <v>N</v>
      </c>
      <c r="L103" s="2" t="s">
        <v>1</v>
      </c>
      <c r="P103" t="str">
        <f>IF(OR(ISNUMBER(SEARCH({"BP","Hyper"},$Z103))),"Y","N")</f>
        <v>Y</v>
      </c>
      <c r="T103" s="5" t="s">
        <v>1</v>
      </c>
      <c r="U103" s="5" t="s">
        <v>1</v>
      </c>
      <c r="Y103" s="6" t="s">
        <v>5</v>
      </c>
      <c r="Z103" s="7" t="s">
        <v>73</v>
      </c>
      <c r="AA103" t="str">
        <f>IF(OR(ISNUMBER(SEARCH({"Diabetes","Diabetic"},$Z103))),"Y","N")</f>
        <v>N</v>
      </c>
      <c r="AC103" s="3" t="s">
        <v>6</v>
      </c>
    </row>
    <row r="104" spans="2:29" ht="26.4" x14ac:dyDescent="0.25">
      <c r="B104">
        <v>2016</v>
      </c>
      <c r="C104" s="1">
        <v>21978</v>
      </c>
      <c r="D104" s="2" t="s">
        <v>0</v>
      </c>
      <c r="E104" s="2" t="s">
        <v>1</v>
      </c>
      <c r="F104" s="2" t="s">
        <v>7</v>
      </c>
      <c r="G104" s="3" t="s">
        <v>3</v>
      </c>
      <c r="H104" s="4">
        <v>56</v>
      </c>
      <c r="I104" s="2" t="s">
        <v>4</v>
      </c>
      <c r="J104" t="str">
        <f>IF((ISNUMBER(SEARCH({"Cash"},[1]Sheet1!$I104))),"Avg","AboveAvg")</f>
        <v>AboveAvg</v>
      </c>
      <c r="K104" t="str">
        <f t="shared" si="1"/>
        <v>N</v>
      </c>
      <c r="L104" s="2" t="s">
        <v>1</v>
      </c>
      <c r="P104" t="str">
        <f>IF(OR(ISNUMBER(SEARCH({"BP","Hyper"},$Z104))),"Y","N")</f>
        <v>N</v>
      </c>
      <c r="T104" s="5" t="s">
        <v>1</v>
      </c>
      <c r="U104" s="5" t="s">
        <v>1</v>
      </c>
      <c r="Y104" s="6" t="s">
        <v>5</v>
      </c>
      <c r="Z104" s="7" t="s">
        <v>1</v>
      </c>
      <c r="AA104" t="str">
        <f>IF(OR(ISNUMBER(SEARCH({"Diabetes","Diabetic"},$Z104))),"Y","N")</f>
        <v>N</v>
      </c>
      <c r="AC104" s="3" t="s">
        <v>6</v>
      </c>
    </row>
    <row r="105" spans="2:29" ht="277.2" x14ac:dyDescent="0.25">
      <c r="B105">
        <v>2016</v>
      </c>
      <c r="C105" s="1">
        <v>25720</v>
      </c>
      <c r="D105" s="2" t="s">
        <v>0</v>
      </c>
      <c r="E105" s="2" t="s">
        <v>1</v>
      </c>
      <c r="F105" s="2" t="s">
        <v>2</v>
      </c>
      <c r="G105" s="3" t="s">
        <v>3</v>
      </c>
      <c r="H105" s="4">
        <v>46</v>
      </c>
      <c r="I105" s="2" t="s">
        <v>4</v>
      </c>
      <c r="J105" t="str">
        <f>IF((ISNUMBER(SEARCH({"Cash"},[1]Sheet1!$I105))),"Avg","AboveAvg")</f>
        <v>Avg</v>
      </c>
      <c r="K105" t="str">
        <f t="shared" si="1"/>
        <v>N</v>
      </c>
      <c r="L105" s="2" t="s">
        <v>1</v>
      </c>
      <c r="P105" t="str">
        <f>IF(OR(ISNUMBER(SEARCH({"BP","Hyper"},$Z105))),"Y","N")</f>
        <v>Y</v>
      </c>
      <c r="T105" s="5" t="s">
        <v>1</v>
      </c>
      <c r="U105" s="5" t="s">
        <v>1</v>
      </c>
      <c r="Y105" s="6" t="s">
        <v>5</v>
      </c>
      <c r="Z105" s="7" t="s">
        <v>74</v>
      </c>
      <c r="AA105" t="str">
        <f>IF(OR(ISNUMBER(SEARCH({"Diabetes","Diabetic"},$Z105))),"Y","N")</f>
        <v>N</v>
      </c>
      <c r="AC105" s="3" t="s">
        <v>6</v>
      </c>
    </row>
    <row r="106" spans="2:29" ht="92.4" x14ac:dyDescent="0.25">
      <c r="B106">
        <v>2016</v>
      </c>
      <c r="C106" s="1">
        <v>12563</v>
      </c>
      <c r="D106" s="2" t="s">
        <v>0</v>
      </c>
      <c r="E106" s="2" t="s">
        <v>1</v>
      </c>
      <c r="F106" s="2" t="s">
        <v>2</v>
      </c>
      <c r="G106" s="3" t="s">
        <v>3</v>
      </c>
      <c r="H106" s="4">
        <v>81</v>
      </c>
      <c r="I106" s="2" t="s">
        <v>10</v>
      </c>
      <c r="J106" t="str">
        <f>IF((ISNUMBER(SEARCH({"Cash"},[1]Sheet1!$I106))),"Avg","AboveAvg")</f>
        <v>AboveAvg</v>
      </c>
      <c r="K106" t="str">
        <f t="shared" si="1"/>
        <v>N</v>
      </c>
      <c r="L106" s="2" t="s">
        <v>18</v>
      </c>
      <c r="P106" t="str">
        <f>IF(OR(ISNUMBER(SEARCH({"BP","Hyper"},$Z106))),"Y","N")</f>
        <v>N</v>
      </c>
      <c r="T106" s="5" t="s">
        <v>1</v>
      </c>
      <c r="U106" s="5" t="s">
        <v>1</v>
      </c>
      <c r="Y106" s="6" t="s">
        <v>9</v>
      </c>
      <c r="Z106" s="7" t="s">
        <v>1</v>
      </c>
      <c r="AA106" t="str">
        <f>IF(OR(ISNUMBER(SEARCH({"Diabetes","Diabetic"},$Z106))),"Y","N")</f>
        <v>N</v>
      </c>
      <c r="AC106" s="3" t="s">
        <v>6</v>
      </c>
    </row>
    <row r="107" spans="2:29" ht="92.4" x14ac:dyDescent="0.25">
      <c r="B107">
        <v>2016</v>
      </c>
      <c r="C107" s="1">
        <v>30495</v>
      </c>
      <c r="D107" s="2" t="s">
        <v>0</v>
      </c>
      <c r="E107" s="2" t="s">
        <v>1</v>
      </c>
      <c r="F107" s="2" t="s">
        <v>7</v>
      </c>
      <c r="G107" s="3" t="s">
        <v>3</v>
      </c>
      <c r="H107" s="4">
        <v>33</v>
      </c>
      <c r="I107" s="2" t="s">
        <v>4</v>
      </c>
      <c r="J107" t="str">
        <f>IF((ISNUMBER(SEARCH({"Cash"},[1]Sheet1!$I107))),"Avg","AboveAvg")</f>
        <v>AboveAvg</v>
      </c>
      <c r="K107" t="str">
        <f t="shared" si="1"/>
        <v>N</v>
      </c>
      <c r="L107" s="2" t="s">
        <v>8</v>
      </c>
      <c r="P107" t="str">
        <f>IF(OR(ISNUMBER(SEARCH({"BP","Hyper"},$Z107))),"Y","N")</f>
        <v>N</v>
      </c>
      <c r="T107" s="5" t="s">
        <v>1</v>
      </c>
      <c r="U107" s="5" t="s">
        <v>1</v>
      </c>
      <c r="Y107" s="6" t="s">
        <v>5</v>
      </c>
      <c r="Z107" s="7" t="s">
        <v>75</v>
      </c>
      <c r="AA107" t="str">
        <f>IF(OR(ISNUMBER(SEARCH({"Diabetes","Diabetic"},$Z107))),"Y","N")</f>
        <v>N</v>
      </c>
      <c r="AC107" s="3" t="s">
        <v>6</v>
      </c>
    </row>
    <row r="108" spans="2:29" ht="92.4" x14ac:dyDescent="0.25">
      <c r="B108">
        <v>2016</v>
      </c>
      <c r="C108" s="1">
        <v>22213</v>
      </c>
      <c r="D108" s="2" t="s">
        <v>0</v>
      </c>
      <c r="E108" s="2" t="s">
        <v>1</v>
      </c>
      <c r="F108" s="2" t="s">
        <v>2</v>
      </c>
      <c r="G108" s="3" t="s">
        <v>3</v>
      </c>
      <c r="H108" s="4">
        <v>55</v>
      </c>
      <c r="I108" s="2" t="s">
        <v>10</v>
      </c>
      <c r="J108" t="str">
        <f>IF((ISNUMBER(SEARCH({"Cash"},[1]Sheet1!$I108))),"Avg","AboveAvg")</f>
        <v>Avg</v>
      </c>
      <c r="K108" t="str">
        <f t="shared" si="1"/>
        <v>N</v>
      </c>
      <c r="L108" s="2" t="s">
        <v>18</v>
      </c>
      <c r="P108" t="str">
        <f>IF(OR(ISNUMBER(SEARCH({"BP","Hyper"},$Z108))),"Y","N")</f>
        <v>N</v>
      </c>
      <c r="T108" s="5" t="s">
        <v>1</v>
      </c>
      <c r="U108" s="5" t="s">
        <v>1</v>
      </c>
      <c r="Y108" s="6" t="s">
        <v>9</v>
      </c>
      <c r="Z108" s="7" t="s">
        <v>1</v>
      </c>
      <c r="AA108" t="str">
        <f>IF(OR(ISNUMBER(SEARCH({"Diabetes","Diabetic"},$Z108))),"Y","N")</f>
        <v>N</v>
      </c>
      <c r="AC108" s="3" t="s">
        <v>6</v>
      </c>
    </row>
    <row r="109" spans="2:29" ht="26.4" x14ac:dyDescent="0.25">
      <c r="B109">
        <v>2016</v>
      </c>
      <c r="C109" s="1">
        <v>20322</v>
      </c>
      <c r="D109" s="2" t="s">
        <v>0</v>
      </c>
      <c r="E109" s="2" t="s">
        <v>1</v>
      </c>
      <c r="F109" s="2" t="s">
        <v>7</v>
      </c>
      <c r="G109" s="3" t="s">
        <v>3</v>
      </c>
      <c r="H109" s="4">
        <v>60</v>
      </c>
      <c r="I109" s="2" t="s">
        <v>4</v>
      </c>
      <c r="J109" t="str">
        <f>IF((ISNUMBER(SEARCH({"Cash"},[1]Sheet1!$I109))),"Avg","AboveAvg")</f>
        <v>Avg</v>
      </c>
      <c r="K109" t="str">
        <f t="shared" si="1"/>
        <v>N</v>
      </c>
      <c r="L109" s="2" t="s">
        <v>1</v>
      </c>
      <c r="P109" t="str">
        <f>IF(OR(ISNUMBER(SEARCH({"BP","Hyper"},$Z109))),"Y","N")</f>
        <v>N</v>
      </c>
      <c r="T109" s="5" t="s">
        <v>1</v>
      </c>
      <c r="U109" s="5" t="s">
        <v>1</v>
      </c>
      <c r="Y109" s="6" t="s">
        <v>5</v>
      </c>
      <c r="Z109" s="7" t="s">
        <v>1</v>
      </c>
      <c r="AA109" t="str">
        <f>IF(OR(ISNUMBER(SEARCH({"Diabetes","Diabetic"},$Z109))),"Y","N")</f>
        <v>N</v>
      </c>
      <c r="AC109" s="3" t="s">
        <v>6</v>
      </c>
    </row>
    <row r="110" spans="2:29" ht="26.4" x14ac:dyDescent="0.25">
      <c r="B110">
        <v>2016</v>
      </c>
      <c r="C110" s="1">
        <v>18039</v>
      </c>
      <c r="D110" s="2" t="s">
        <v>0</v>
      </c>
      <c r="E110" s="2" t="s">
        <v>1</v>
      </c>
      <c r="F110" s="2" t="s">
        <v>2</v>
      </c>
      <c r="G110" s="3" t="s">
        <v>3</v>
      </c>
      <c r="H110" s="4">
        <v>67</v>
      </c>
      <c r="I110" s="2" t="s">
        <v>10</v>
      </c>
      <c r="J110" t="str">
        <f>IF((ISNUMBER(SEARCH({"Cash"},[1]Sheet1!$I110))),"Avg","AboveAvg")</f>
        <v>Avg</v>
      </c>
      <c r="K110" t="str">
        <f t="shared" si="1"/>
        <v>N</v>
      </c>
      <c r="L110" s="2" t="s">
        <v>1</v>
      </c>
      <c r="P110" t="str">
        <f>IF(OR(ISNUMBER(SEARCH({"BP","Hyper"},$Z110))),"Y","N")</f>
        <v>N</v>
      </c>
      <c r="T110" s="5" t="s">
        <v>1</v>
      </c>
      <c r="U110" s="5" t="s">
        <v>1</v>
      </c>
      <c r="Y110" s="6" t="s">
        <v>5</v>
      </c>
      <c r="Z110" s="7" t="s">
        <v>1</v>
      </c>
      <c r="AA110" t="str">
        <f>IF(OR(ISNUMBER(SEARCH({"Diabetes","Diabetic"},$Z110))),"Y","N")</f>
        <v>N</v>
      </c>
      <c r="AC110" s="3" t="s">
        <v>6</v>
      </c>
    </row>
    <row r="111" spans="2:29" ht="26.4" x14ac:dyDescent="0.25">
      <c r="B111">
        <v>2016</v>
      </c>
      <c r="C111" s="1">
        <v>26803</v>
      </c>
      <c r="D111" s="2" t="s">
        <v>0</v>
      </c>
      <c r="E111" s="2" t="s">
        <v>1</v>
      </c>
      <c r="F111" s="2" t="s">
        <v>7</v>
      </c>
      <c r="G111" s="3" t="s">
        <v>3</v>
      </c>
      <c r="H111" s="4">
        <v>43</v>
      </c>
      <c r="I111" s="2" t="s">
        <v>10</v>
      </c>
      <c r="J111" t="str">
        <f>IF((ISNUMBER(SEARCH({"Cash"},[1]Sheet1!$I111))),"Avg","AboveAvg")</f>
        <v>AboveAvg</v>
      </c>
      <c r="K111" t="str">
        <f t="shared" si="1"/>
        <v>N</v>
      </c>
      <c r="L111" s="2" t="s">
        <v>1</v>
      </c>
      <c r="P111" t="str">
        <f>IF(OR(ISNUMBER(SEARCH({"BP","Hyper"},$Z111))),"Y","N")</f>
        <v>N</v>
      </c>
      <c r="T111" s="5" t="s">
        <v>1</v>
      </c>
      <c r="U111" s="5" t="s">
        <v>1</v>
      </c>
      <c r="Y111" s="6" t="s">
        <v>5</v>
      </c>
      <c r="Z111" s="7" t="s">
        <v>1</v>
      </c>
      <c r="AA111" t="str">
        <f>IF(OR(ISNUMBER(SEARCH({"Diabetes","Diabetic"},$Z111))),"Y","N")</f>
        <v>N</v>
      </c>
      <c r="AC111" s="3" t="s">
        <v>6</v>
      </c>
    </row>
    <row r="112" spans="2:29" ht="184.8" x14ac:dyDescent="0.25">
      <c r="B112">
        <v>2016</v>
      </c>
      <c r="C112" s="1">
        <v>20821</v>
      </c>
      <c r="D112" s="2" t="s">
        <v>0</v>
      </c>
      <c r="E112" s="2" t="s">
        <v>1</v>
      </c>
      <c r="F112" s="2" t="s">
        <v>2</v>
      </c>
      <c r="G112" s="3" t="s">
        <v>3</v>
      </c>
      <c r="H112" s="4">
        <v>59</v>
      </c>
      <c r="I112" s="2" t="s">
        <v>10</v>
      </c>
      <c r="J112" t="str">
        <f>IF((ISNUMBER(SEARCH({"Cash"},[1]Sheet1!$I112))),"Avg","AboveAvg")</f>
        <v>Avg</v>
      </c>
      <c r="K112" t="str">
        <f t="shared" si="1"/>
        <v>Y</v>
      </c>
      <c r="L112" s="2" t="s">
        <v>12</v>
      </c>
      <c r="P112" t="str">
        <f>IF(OR(ISNUMBER(SEARCH({"BP","Hyper"},$Z112))),"Y","N")</f>
        <v>Y</v>
      </c>
      <c r="T112" s="5" t="s">
        <v>1</v>
      </c>
      <c r="U112" s="5" t="s">
        <v>1</v>
      </c>
      <c r="Y112" s="6" t="s">
        <v>5</v>
      </c>
      <c r="Z112" s="7" t="s">
        <v>76</v>
      </c>
      <c r="AA112" t="str">
        <f>IF(OR(ISNUMBER(SEARCH({"Diabetes","Diabetic"},$Z112))),"Y","N")</f>
        <v>Y</v>
      </c>
      <c r="AC112" s="3" t="s">
        <v>6</v>
      </c>
    </row>
    <row r="113" spans="2:29" ht="277.2" x14ac:dyDescent="0.25">
      <c r="B113">
        <v>2016</v>
      </c>
      <c r="C113" s="1">
        <v>20083</v>
      </c>
      <c r="D113" s="2" t="s">
        <v>0</v>
      </c>
      <c r="E113" s="2" t="s">
        <v>1</v>
      </c>
      <c r="F113" s="2" t="s">
        <v>2</v>
      </c>
      <c r="G113" s="3" t="s">
        <v>3</v>
      </c>
      <c r="H113" s="4">
        <v>61</v>
      </c>
      <c r="I113" s="2" t="s">
        <v>4</v>
      </c>
      <c r="J113" t="str">
        <f>IF((ISNUMBER(SEARCH({"Cash"},[1]Sheet1!$I113))),"Avg","AboveAvg")</f>
        <v>AboveAvg</v>
      </c>
      <c r="K113" t="str">
        <f t="shared" si="1"/>
        <v>N</v>
      </c>
      <c r="L113" s="2" t="s">
        <v>1</v>
      </c>
      <c r="P113" t="str">
        <f>IF(OR(ISNUMBER(SEARCH({"BP","Hyper"},$Z113))),"Y","N")</f>
        <v>Y</v>
      </c>
      <c r="T113" s="5" t="s">
        <v>1</v>
      </c>
      <c r="U113" s="5" t="s">
        <v>1</v>
      </c>
      <c r="Y113" s="6" t="s">
        <v>5</v>
      </c>
      <c r="Z113" s="7" t="s">
        <v>77</v>
      </c>
      <c r="AA113" t="str">
        <f>IF(OR(ISNUMBER(SEARCH({"Diabetes","Diabetic"},$Z113))),"Y","N")</f>
        <v>N</v>
      </c>
      <c r="AC113" s="3" t="s">
        <v>6</v>
      </c>
    </row>
    <row r="114" spans="2:29" ht="26.4" x14ac:dyDescent="0.25">
      <c r="B114">
        <v>2016</v>
      </c>
      <c r="C114" s="1">
        <v>22212</v>
      </c>
      <c r="D114" s="2" t="s">
        <v>0</v>
      </c>
      <c r="E114" s="2" t="s">
        <v>1</v>
      </c>
      <c r="F114" s="2" t="s">
        <v>2</v>
      </c>
      <c r="G114" s="3" t="s">
        <v>3</v>
      </c>
      <c r="H114" s="4">
        <v>55</v>
      </c>
      <c r="I114" s="2" t="s">
        <v>4</v>
      </c>
      <c r="J114" t="str">
        <f>IF((ISNUMBER(SEARCH({"Cash"},[1]Sheet1!$I114))),"Avg","AboveAvg")</f>
        <v>Avg</v>
      </c>
      <c r="K114" t="str">
        <f t="shared" si="1"/>
        <v>N</v>
      </c>
      <c r="L114" s="2" t="s">
        <v>1</v>
      </c>
      <c r="P114" t="str">
        <f>IF(OR(ISNUMBER(SEARCH({"BP","Hyper"},$Z114))),"Y","N")</f>
        <v>N</v>
      </c>
      <c r="T114" s="5" t="s">
        <v>1</v>
      </c>
      <c r="U114" s="5" t="s">
        <v>1</v>
      </c>
      <c r="Y114" s="6" t="s">
        <v>5</v>
      </c>
      <c r="Z114" s="7" t="s">
        <v>1</v>
      </c>
      <c r="AA114" t="str">
        <f>IF(OR(ISNUMBER(SEARCH({"Diabetes","Diabetic"},$Z114))),"Y","N")</f>
        <v>N</v>
      </c>
      <c r="AC114" s="3" t="s">
        <v>6</v>
      </c>
    </row>
    <row r="115" spans="2:29" ht="26.4" x14ac:dyDescent="0.25">
      <c r="B115">
        <v>2016</v>
      </c>
      <c r="C115" s="1">
        <v>24218</v>
      </c>
      <c r="D115" s="2" t="s">
        <v>0</v>
      </c>
      <c r="E115" s="2" t="s">
        <v>1</v>
      </c>
      <c r="F115" s="2" t="s">
        <v>7</v>
      </c>
      <c r="G115" s="3" t="s">
        <v>3</v>
      </c>
      <c r="H115" s="4">
        <v>50</v>
      </c>
      <c r="I115" s="2" t="s">
        <v>4</v>
      </c>
      <c r="J115" t="str">
        <f>IF((ISNUMBER(SEARCH({"Cash"},[1]Sheet1!$I115))),"Avg","AboveAvg")</f>
        <v>Avg</v>
      </c>
      <c r="K115" t="str">
        <f t="shared" si="1"/>
        <v>N</v>
      </c>
      <c r="L115" s="2" t="s">
        <v>1</v>
      </c>
      <c r="P115" t="str">
        <f>IF(OR(ISNUMBER(SEARCH({"BP","Hyper"},$Z115))),"Y","N")</f>
        <v>N</v>
      </c>
      <c r="T115" s="5" t="s">
        <v>1</v>
      </c>
      <c r="U115" s="5" t="s">
        <v>1</v>
      </c>
      <c r="Y115" s="6" t="s">
        <v>5</v>
      </c>
      <c r="Z115" s="7" t="s">
        <v>1</v>
      </c>
      <c r="AA115" t="str">
        <f>IF(OR(ISNUMBER(SEARCH({"Diabetes","Diabetic"},$Z115))),"Y","N")</f>
        <v>N</v>
      </c>
      <c r="AC115" s="3" t="s">
        <v>6</v>
      </c>
    </row>
    <row r="116" spans="2:29" ht="409.6" x14ac:dyDescent="0.25">
      <c r="B116">
        <v>2016</v>
      </c>
      <c r="C116" s="1">
        <v>19577</v>
      </c>
      <c r="D116" s="2" t="s">
        <v>0</v>
      </c>
      <c r="E116" s="2" t="s">
        <v>1</v>
      </c>
      <c r="F116" s="2" t="s">
        <v>7</v>
      </c>
      <c r="G116" s="3" t="s">
        <v>3</v>
      </c>
      <c r="H116" s="4">
        <v>62</v>
      </c>
      <c r="I116" s="2" t="s">
        <v>10</v>
      </c>
      <c r="J116" t="str">
        <f>IF((ISNUMBER(SEARCH({"Cash"},[1]Sheet1!$I116))),"Avg","AboveAvg")</f>
        <v>AboveAvg</v>
      </c>
      <c r="K116" t="str">
        <f t="shared" si="1"/>
        <v>Y</v>
      </c>
      <c r="L116" s="2" t="s">
        <v>36</v>
      </c>
      <c r="P116" t="str">
        <f>IF(OR(ISNUMBER(SEARCH({"BP","Hyper"},$Z116))),"Y","N")</f>
        <v>Y</v>
      </c>
      <c r="T116" s="5" t="s">
        <v>1</v>
      </c>
      <c r="U116" s="5" t="s">
        <v>1</v>
      </c>
      <c r="Y116" s="6" t="s">
        <v>5</v>
      </c>
      <c r="Z116" s="7" t="s">
        <v>78</v>
      </c>
      <c r="AA116" t="str">
        <f>IF(OR(ISNUMBER(SEARCH({"Diabetes","Diabetic"},$Z116))),"Y","N")</f>
        <v>Y</v>
      </c>
      <c r="AC116" s="3" t="s">
        <v>6</v>
      </c>
    </row>
    <row r="117" spans="2:29" ht="26.4" x14ac:dyDescent="0.25">
      <c r="B117">
        <v>2016</v>
      </c>
      <c r="C117" s="1">
        <v>26804</v>
      </c>
      <c r="D117" s="2" t="s">
        <v>0</v>
      </c>
      <c r="E117" s="2" t="s">
        <v>1</v>
      </c>
      <c r="F117" s="2" t="s">
        <v>2</v>
      </c>
      <c r="G117" s="3" t="s">
        <v>3</v>
      </c>
      <c r="H117" s="4">
        <v>42</v>
      </c>
      <c r="I117" s="2" t="s">
        <v>4</v>
      </c>
      <c r="J117" t="str">
        <f>IF((ISNUMBER(SEARCH({"Cash"},[1]Sheet1!$I117))),"Avg","AboveAvg")</f>
        <v>AboveAvg</v>
      </c>
      <c r="K117" t="str">
        <f t="shared" si="1"/>
        <v>N</v>
      </c>
      <c r="L117" s="2" t="s">
        <v>1</v>
      </c>
      <c r="P117" t="str">
        <f>IF(OR(ISNUMBER(SEARCH({"BP","Hyper"},$Z117))),"Y","N")</f>
        <v>N</v>
      </c>
      <c r="T117" s="5" t="s">
        <v>1</v>
      </c>
      <c r="U117" s="5" t="s">
        <v>1</v>
      </c>
      <c r="Y117" s="6" t="s">
        <v>5</v>
      </c>
      <c r="Z117" s="7" t="s">
        <v>1</v>
      </c>
      <c r="AA117" t="str">
        <f>IF(OR(ISNUMBER(SEARCH({"Diabetes","Diabetic"},$Z117))),"Y","N")</f>
        <v>N</v>
      </c>
      <c r="AC117" s="3" t="s">
        <v>6</v>
      </c>
    </row>
    <row r="118" spans="2:29" ht="26.4" x14ac:dyDescent="0.25">
      <c r="B118">
        <v>2016</v>
      </c>
      <c r="C118" s="1">
        <v>16981</v>
      </c>
      <c r="D118" s="2" t="s">
        <v>0</v>
      </c>
      <c r="E118" s="2" t="s">
        <v>1</v>
      </c>
      <c r="F118" s="2" t="s">
        <v>7</v>
      </c>
      <c r="G118" s="3" t="s">
        <v>3</v>
      </c>
      <c r="H118" s="4">
        <v>70</v>
      </c>
      <c r="I118" s="2" t="s">
        <v>4</v>
      </c>
      <c r="J118" t="str">
        <f>IF((ISNUMBER(SEARCH({"Cash"},[1]Sheet1!$I118))),"Avg","AboveAvg")</f>
        <v>AboveAvg</v>
      </c>
      <c r="K118" t="str">
        <f t="shared" si="1"/>
        <v>N</v>
      </c>
      <c r="L118" s="2" t="s">
        <v>1</v>
      </c>
      <c r="P118" t="str">
        <f>IF(OR(ISNUMBER(SEARCH({"BP","Hyper"},$Z118))),"Y","N")</f>
        <v>N</v>
      </c>
      <c r="T118" s="5" t="s">
        <v>1</v>
      </c>
      <c r="U118" s="5" t="s">
        <v>1</v>
      </c>
      <c r="Y118" s="6" t="s">
        <v>5</v>
      </c>
      <c r="Z118" s="7" t="s">
        <v>1</v>
      </c>
      <c r="AA118" t="str">
        <f>IF(OR(ISNUMBER(SEARCH({"Diabetes","Diabetic"},$Z118))),"Y","N")</f>
        <v>N</v>
      </c>
      <c r="AC118" s="3" t="s">
        <v>6</v>
      </c>
    </row>
    <row r="119" spans="2:29" ht="26.4" x14ac:dyDescent="0.25">
      <c r="B119">
        <v>2016</v>
      </c>
      <c r="C119" s="1">
        <v>30859</v>
      </c>
      <c r="D119" s="2" t="s">
        <v>0</v>
      </c>
      <c r="E119" s="2" t="s">
        <v>1</v>
      </c>
      <c r="F119" s="2" t="s">
        <v>2</v>
      </c>
      <c r="G119" s="3" t="s">
        <v>3</v>
      </c>
      <c r="H119" s="4">
        <v>32</v>
      </c>
      <c r="I119" s="2" t="s">
        <v>4</v>
      </c>
      <c r="J119" t="str">
        <f>IF((ISNUMBER(SEARCH({"Cash"},[1]Sheet1!$I119))),"Avg","AboveAvg")</f>
        <v>Avg</v>
      </c>
      <c r="K119" t="str">
        <f t="shared" si="1"/>
        <v>N</v>
      </c>
      <c r="L119" s="2" t="s">
        <v>1</v>
      </c>
      <c r="P119" t="str">
        <f>IF(OR(ISNUMBER(SEARCH({"BP","Hyper"},$Z119))),"Y","N")</f>
        <v>N</v>
      </c>
      <c r="T119" s="5" t="s">
        <v>1</v>
      </c>
      <c r="U119" s="5" t="s">
        <v>1</v>
      </c>
      <c r="Y119" s="6" t="s">
        <v>5</v>
      </c>
      <c r="Z119" s="7" t="s">
        <v>1</v>
      </c>
      <c r="AA119" t="str">
        <f>IF(OR(ISNUMBER(SEARCH({"Diabetes","Diabetic"},$Z119))),"Y","N")</f>
        <v>N</v>
      </c>
      <c r="AC119" s="3" t="s">
        <v>6</v>
      </c>
    </row>
    <row r="120" spans="2:29" ht="92.4" x14ac:dyDescent="0.25">
      <c r="B120">
        <v>2016</v>
      </c>
      <c r="C120" s="1">
        <v>21643</v>
      </c>
      <c r="D120" s="2" t="s">
        <v>0</v>
      </c>
      <c r="E120" s="2" t="s">
        <v>1</v>
      </c>
      <c r="F120" s="2" t="s">
        <v>2</v>
      </c>
      <c r="G120" s="3" t="s">
        <v>3</v>
      </c>
      <c r="H120" s="4">
        <v>57</v>
      </c>
      <c r="I120" s="2" t="s">
        <v>4</v>
      </c>
      <c r="J120" t="str">
        <f>IF((ISNUMBER(SEARCH({"Cash"},[1]Sheet1!$I120))),"Avg","AboveAvg")</f>
        <v>Avg</v>
      </c>
      <c r="K120" t="str">
        <f t="shared" si="1"/>
        <v>N</v>
      </c>
      <c r="L120" s="2" t="s">
        <v>1</v>
      </c>
      <c r="P120" t="str">
        <f>IF(OR(ISNUMBER(SEARCH({"BP","Hyper"},$Z120))),"Y","N")</f>
        <v>N</v>
      </c>
      <c r="T120" s="5" t="s">
        <v>1</v>
      </c>
      <c r="U120" s="5" t="s">
        <v>1</v>
      </c>
      <c r="Y120" s="6" t="s">
        <v>5</v>
      </c>
      <c r="Z120" s="7" t="s">
        <v>79</v>
      </c>
      <c r="AA120" t="str">
        <f>IF(OR(ISNUMBER(SEARCH({"Diabetes","Diabetic"},$Z120))),"Y","N")</f>
        <v>N</v>
      </c>
      <c r="AC120" s="3" t="s">
        <v>6</v>
      </c>
    </row>
    <row r="121" spans="2:29" ht="92.4" x14ac:dyDescent="0.25">
      <c r="B121">
        <v>2016</v>
      </c>
      <c r="C121" s="1">
        <v>18753</v>
      </c>
      <c r="D121" s="2" t="s">
        <v>0</v>
      </c>
      <c r="E121" s="2" t="s">
        <v>1</v>
      </c>
      <c r="F121" s="2" t="s">
        <v>2</v>
      </c>
      <c r="G121" s="3" t="s">
        <v>3</v>
      </c>
      <c r="H121" s="4">
        <v>64</v>
      </c>
      <c r="I121" s="2" t="s">
        <v>4</v>
      </c>
      <c r="J121" t="str">
        <f>IF((ISNUMBER(SEARCH({"Cash"},[1]Sheet1!$I121))),"Avg","AboveAvg")</f>
        <v>AboveAvg</v>
      </c>
      <c r="K121" t="str">
        <f t="shared" si="1"/>
        <v>N</v>
      </c>
      <c r="L121" s="2" t="s">
        <v>34</v>
      </c>
      <c r="P121" t="str">
        <f>IF(OR(ISNUMBER(SEARCH({"BP","Hyper"},$Z121))),"Y","N")</f>
        <v>N</v>
      </c>
      <c r="T121" s="5" t="s">
        <v>1</v>
      </c>
      <c r="U121" s="5" t="s">
        <v>1</v>
      </c>
      <c r="Y121" s="6" t="s">
        <v>9</v>
      </c>
      <c r="Z121" s="7" t="s">
        <v>1</v>
      </c>
      <c r="AA121" t="str">
        <f>IF(OR(ISNUMBER(SEARCH({"Diabetes","Diabetic"},$Z121))),"Y","N")</f>
        <v>N</v>
      </c>
      <c r="AC121" s="3" t="s">
        <v>6</v>
      </c>
    </row>
    <row r="122" spans="2:29" ht="330" x14ac:dyDescent="0.25">
      <c r="B122">
        <v>2016</v>
      </c>
      <c r="C122" s="1">
        <v>18885</v>
      </c>
      <c r="D122" s="2" t="s">
        <v>0</v>
      </c>
      <c r="E122" s="2" t="s">
        <v>1</v>
      </c>
      <c r="F122" s="2" t="s">
        <v>2</v>
      </c>
      <c r="G122" s="3" t="s">
        <v>3</v>
      </c>
      <c r="H122" s="4">
        <v>64</v>
      </c>
      <c r="I122" s="2" t="s">
        <v>4</v>
      </c>
      <c r="J122" t="str">
        <f>IF((ISNUMBER(SEARCH({"Cash"},[1]Sheet1!$I122))),"Avg","AboveAvg")</f>
        <v>Avg</v>
      </c>
      <c r="K122" t="str">
        <f t="shared" si="1"/>
        <v>N</v>
      </c>
      <c r="L122" s="2" t="s">
        <v>1</v>
      </c>
      <c r="P122" t="str">
        <f>IF(OR(ISNUMBER(SEARCH({"BP","Hyper"},$Z122))),"Y","N")</f>
        <v>Y</v>
      </c>
      <c r="T122" s="5" t="s">
        <v>1</v>
      </c>
      <c r="U122" s="5" t="s">
        <v>1</v>
      </c>
      <c r="Y122" s="6" t="s">
        <v>5</v>
      </c>
      <c r="Z122" s="7" t="s">
        <v>80</v>
      </c>
      <c r="AA122" t="str">
        <f>IF(OR(ISNUMBER(SEARCH({"Diabetes","Diabetic"},$Z122))),"Y","N")</f>
        <v>N</v>
      </c>
      <c r="AC122" s="3" t="s">
        <v>6</v>
      </c>
    </row>
    <row r="123" spans="2:29" ht="409.2" x14ac:dyDescent="0.25">
      <c r="B123">
        <v>2016</v>
      </c>
      <c r="C123" s="1">
        <v>10682</v>
      </c>
      <c r="D123" s="2" t="s">
        <v>0</v>
      </c>
      <c r="E123" s="2" t="s">
        <v>1</v>
      </c>
      <c r="F123" s="2" t="s">
        <v>2</v>
      </c>
      <c r="G123" s="3" t="s">
        <v>3</v>
      </c>
      <c r="H123" s="4">
        <v>87</v>
      </c>
      <c r="I123" s="2" t="s">
        <v>4</v>
      </c>
      <c r="J123" t="str">
        <f>IF((ISNUMBER(SEARCH({"Cash"},[1]Sheet1!$I123))),"Avg","AboveAvg")</f>
        <v>Avg</v>
      </c>
      <c r="K123" t="str">
        <f t="shared" si="1"/>
        <v>N</v>
      </c>
      <c r="L123" s="2" t="s">
        <v>1</v>
      </c>
      <c r="P123" t="str">
        <f>IF(OR(ISNUMBER(SEARCH({"BP","Hyper"},$Z123))),"Y","N")</f>
        <v>Y</v>
      </c>
      <c r="T123" s="5" t="s">
        <v>1</v>
      </c>
      <c r="U123" s="5" t="s">
        <v>1</v>
      </c>
      <c r="Y123" s="6" t="s">
        <v>5</v>
      </c>
      <c r="Z123" s="7" t="s">
        <v>81</v>
      </c>
      <c r="AA123" t="str">
        <f>IF(OR(ISNUMBER(SEARCH({"Diabetes","Diabetic"},$Z123))),"Y","N")</f>
        <v>N</v>
      </c>
      <c r="AC123" s="3" t="s">
        <v>6</v>
      </c>
    </row>
    <row r="124" spans="2:29" ht="79.2" x14ac:dyDescent="0.25">
      <c r="B124">
        <v>2016</v>
      </c>
      <c r="C124" s="1">
        <v>14977</v>
      </c>
      <c r="D124" s="2" t="s">
        <v>0</v>
      </c>
      <c r="E124" s="2" t="s">
        <v>1</v>
      </c>
      <c r="F124" s="2" t="s">
        <v>2</v>
      </c>
      <c r="G124" s="3" t="s">
        <v>3</v>
      </c>
      <c r="H124" s="4">
        <v>75</v>
      </c>
      <c r="I124" s="2" t="s">
        <v>4</v>
      </c>
      <c r="J124" t="str">
        <f>IF((ISNUMBER(SEARCH({"Cash"},[1]Sheet1!$I124))),"Avg","AboveAvg")</f>
        <v>Avg</v>
      </c>
      <c r="K124" t="str">
        <f t="shared" si="1"/>
        <v>N</v>
      </c>
      <c r="L124" s="2" t="s">
        <v>8</v>
      </c>
      <c r="P124" t="str">
        <f>IF(OR(ISNUMBER(SEARCH({"BP","Hyper"},$Z124))),"Y","N")</f>
        <v>N</v>
      </c>
      <c r="T124" s="5" t="s">
        <v>1</v>
      </c>
      <c r="U124" s="5" t="s">
        <v>1</v>
      </c>
      <c r="Y124" s="6" t="s">
        <v>5</v>
      </c>
      <c r="Z124" s="7" t="s">
        <v>82</v>
      </c>
      <c r="AA124" t="str">
        <f>IF(OR(ISNUMBER(SEARCH({"Diabetes","Diabetic"},$Z124))),"Y","N")</f>
        <v>N</v>
      </c>
      <c r="AC124" s="3" t="s">
        <v>6</v>
      </c>
    </row>
    <row r="125" spans="2:29" ht="26.4" x14ac:dyDescent="0.25">
      <c r="B125">
        <v>2016</v>
      </c>
      <c r="C125" s="1">
        <v>18629</v>
      </c>
      <c r="D125" s="2" t="s">
        <v>0</v>
      </c>
      <c r="E125" s="2" t="s">
        <v>1</v>
      </c>
      <c r="F125" s="2" t="s">
        <v>7</v>
      </c>
      <c r="G125" s="3" t="s">
        <v>3</v>
      </c>
      <c r="H125" s="4">
        <v>65</v>
      </c>
      <c r="I125" s="2" t="s">
        <v>4</v>
      </c>
      <c r="J125" t="str">
        <f>IF((ISNUMBER(SEARCH({"Cash"},[1]Sheet1!$I125))),"Avg","AboveAvg")</f>
        <v>Avg</v>
      </c>
      <c r="K125" t="str">
        <f t="shared" si="1"/>
        <v>N</v>
      </c>
      <c r="L125" s="2" t="s">
        <v>1</v>
      </c>
      <c r="P125" t="str">
        <f>IF(OR(ISNUMBER(SEARCH({"BP","Hyper"},$Z125))),"Y","N")</f>
        <v>N</v>
      </c>
      <c r="T125" s="5" t="s">
        <v>1</v>
      </c>
      <c r="U125" s="5" t="s">
        <v>1</v>
      </c>
      <c r="Y125" s="6" t="s">
        <v>5</v>
      </c>
      <c r="Z125" s="7" t="s">
        <v>1</v>
      </c>
      <c r="AA125" t="str">
        <f>IF(OR(ISNUMBER(SEARCH({"Diabetes","Diabetic"},$Z125))),"Y","N")</f>
        <v>N</v>
      </c>
      <c r="AC125" s="3" t="s">
        <v>6</v>
      </c>
    </row>
    <row r="126" spans="2:29" ht="92.4" x14ac:dyDescent="0.25">
      <c r="B126">
        <v>2016</v>
      </c>
      <c r="C126" s="1">
        <v>22476</v>
      </c>
      <c r="D126" s="2" t="s">
        <v>0</v>
      </c>
      <c r="E126" s="2" t="s">
        <v>1</v>
      </c>
      <c r="F126" s="2" t="s">
        <v>2</v>
      </c>
      <c r="G126" s="3" t="s">
        <v>3</v>
      </c>
      <c r="H126" s="4">
        <v>54</v>
      </c>
      <c r="I126" s="2" t="s">
        <v>4</v>
      </c>
      <c r="J126" t="str">
        <f>IF((ISNUMBER(SEARCH({"Cash"},[1]Sheet1!$I126))),"Avg","AboveAvg")</f>
        <v>AboveAvg</v>
      </c>
      <c r="K126" t="str">
        <f t="shared" si="1"/>
        <v>N</v>
      </c>
      <c r="L126" s="2" t="s">
        <v>34</v>
      </c>
      <c r="P126" t="str">
        <f>IF(OR(ISNUMBER(SEARCH({"BP","Hyper"},$Z126))),"Y","N")</f>
        <v>N</v>
      </c>
      <c r="T126" s="5" t="s">
        <v>1</v>
      </c>
      <c r="U126" s="5" t="s">
        <v>1</v>
      </c>
      <c r="Y126" s="6" t="s">
        <v>9</v>
      </c>
      <c r="Z126" s="7" t="s">
        <v>1</v>
      </c>
      <c r="AA126" t="str">
        <f>IF(OR(ISNUMBER(SEARCH({"Diabetes","Diabetic"},$Z126))),"Y","N")</f>
        <v>N</v>
      </c>
      <c r="AC126" s="3" t="s">
        <v>6</v>
      </c>
    </row>
    <row r="127" spans="2:29" ht="92.4" x14ac:dyDescent="0.25">
      <c r="B127">
        <v>2016</v>
      </c>
      <c r="C127" s="1">
        <v>35545</v>
      </c>
      <c r="D127" s="2" t="s">
        <v>0</v>
      </c>
      <c r="E127" s="2" t="s">
        <v>1</v>
      </c>
      <c r="F127" s="2" t="s">
        <v>7</v>
      </c>
      <c r="G127" s="3" t="s">
        <v>3</v>
      </c>
      <c r="H127" s="4">
        <v>19</v>
      </c>
      <c r="I127" s="2" t="s">
        <v>10</v>
      </c>
      <c r="J127" t="str">
        <f>IF((ISNUMBER(SEARCH({"Cash"},[1]Sheet1!$I127))),"Avg","AboveAvg")</f>
        <v>AboveAvg</v>
      </c>
      <c r="K127" t="str">
        <f t="shared" si="1"/>
        <v>N</v>
      </c>
      <c r="L127" s="2" t="s">
        <v>68</v>
      </c>
      <c r="P127" t="str">
        <f>IF(OR(ISNUMBER(SEARCH({"BP","Hyper"},$Z127))),"Y","N")</f>
        <v>N</v>
      </c>
      <c r="T127" s="5" t="s">
        <v>1</v>
      </c>
      <c r="U127" s="5" t="s">
        <v>1</v>
      </c>
      <c r="Y127" s="6" t="s">
        <v>9</v>
      </c>
      <c r="Z127" s="7" t="s">
        <v>1</v>
      </c>
      <c r="AA127" t="str">
        <f>IF(OR(ISNUMBER(SEARCH({"Diabetes","Diabetic"},$Z127))),"Y","N")</f>
        <v>N</v>
      </c>
      <c r="AC127" s="3" t="s">
        <v>6</v>
      </c>
    </row>
    <row r="128" spans="2:29" ht="92.4" x14ac:dyDescent="0.25">
      <c r="B128">
        <v>2016</v>
      </c>
      <c r="C128" s="1">
        <v>23440</v>
      </c>
      <c r="D128" s="2" t="s">
        <v>0</v>
      </c>
      <c r="E128" s="2" t="s">
        <v>1</v>
      </c>
      <c r="F128" s="2" t="s">
        <v>2</v>
      </c>
      <c r="G128" s="3" t="s">
        <v>3</v>
      </c>
      <c r="H128" s="4">
        <v>52</v>
      </c>
      <c r="I128" s="2" t="s">
        <v>10</v>
      </c>
      <c r="J128" t="str">
        <f>IF((ISNUMBER(SEARCH({"Cash"},[1]Sheet1!$I128))),"Avg","AboveAvg")</f>
        <v>AboveAvg</v>
      </c>
      <c r="K128" t="str">
        <f t="shared" si="1"/>
        <v>N</v>
      </c>
      <c r="L128" s="2" t="s">
        <v>34</v>
      </c>
      <c r="P128" t="str">
        <f>IF(OR(ISNUMBER(SEARCH({"BP","Hyper"},$Z128))),"Y","N")</f>
        <v>N</v>
      </c>
      <c r="T128" s="5" t="s">
        <v>1</v>
      </c>
      <c r="U128" s="5" t="s">
        <v>1</v>
      </c>
      <c r="Y128" s="6" t="s">
        <v>9</v>
      </c>
      <c r="Z128" s="7" t="s">
        <v>1</v>
      </c>
      <c r="AA128" t="str">
        <f>IF(OR(ISNUMBER(SEARCH({"Diabetes","Diabetic"},$Z128))),"Y","N")</f>
        <v>N</v>
      </c>
      <c r="AC128" s="3" t="s">
        <v>6</v>
      </c>
    </row>
    <row r="129" spans="2:29" ht="105.6" x14ac:dyDescent="0.25">
      <c r="B129">
        <v>2016</v>
      </c>
      <c r="C129" s="1">
        <v>21634</v>
      </c>
      <c r="D129" s="2" t="s">
        <v>0</v>
      </c>
      <c r="E129" s="2" t="s">
        <v>1</v>
      </c>
      <c r="F129" s="2" t="s">
        <v>2</v>
      </c>
      <c r="G129" s="3" t="s">
        <v>3</v>
      </c>
      <c r="H129" s="4">
        <v>57</v>
      </c>
      <c r="I129" s="2" t="s">
        <v>4</v>
      </c>
      <c r="J129" t="str">
        <f>IF((ISNUMBER(SEARCH({"Cash"},[1]Sheet1!$I129))),"Avg","AboveAvg")</f>
        <v>Avg</v>
      </c>
      <c r="K129" t="str">
        <f t="shared" ref="K129:K192" si="2">$AA129</f>
        <v>N</v>
      </c>
      <c r="L129" s="2" t="s">
        <v>34</v>
      </c>
      <c r="P129" t="str">
        <f>IF(OR(ISNUMBER(SEARCH({"BP","Hyper"},$Z129))),"Y","N")</f>
        <v>N</v>
      </c>
      <c r="T129" s="5" t="s">
        <v>1</v>
      </c>
      <c r="U129" s="5" t="s">
        <v>1</v>
      </c>
      <c r="Y129" s="6" t="s">
        <v>9</v>
      </c>
      <c r="Z129" s="7" t="s">
        <v>83</v>
      </c>
      <c r="AA129" t="str">
        <f>IF(OR(ISNUMBER(SEARCH({"Diabetes","Diabetic"},$Z129))),"Y","N")</f>
        <v>N</v>
      </c>
      <c r="AC129" s="3" t="s">
        <v>6</v>
      </c>
    </row>
    <row r="130" spans="2:29" ht="26.4" x14ac:dyDescent="0.25">
      <c r="B130">
        <v>2016</v>
      </c>
      <c r="C130" s="1">
        <v>23841</v>
      </c>
      <c r="D130" s="2" t="s">
        <v>0</v>
      </c>
      <c r="E130" s="2" t="s">
        <v>1</v>
      </c>
      <c r="F130" s="2" t="s">
        <v>2</v>
      </c>
      <c r="G130" s="3" t="s">
        <v>3</v>
      </c>
      <c r="H130" s="4">
        <v>51</v>
      </c>
      <c r="I130" s="2" t="s">
        <v>10</v>
      </c>
      <c r="J130" t="str">
        <f>IF((ISNUMBER(SEARCH({"Cash"},[1]Sheet1!$I130))),"Avg","AboveAvg")</f>
        <v>AboveAvg</v>
      </c>
      <c r="K130" t="str">
        <f t="shared" si="2"/>
        <v>N</v>
      </c>
      <c r="L130" s="2" t="s">
        <v>1</v>
      </c>
      <c r="P130" t="str">
        <f>IF(OR(ISNUMBER(SEARCH({"BP","Hyper"},$Z130))),"Y","N")</f>
        <v>N</v>
      </c>
      <c r="T130" s="5" t="s">
        <v>1</v>
      </c>
      <c r="U130" s="5" t="s">
        <v>1</v>
      </c>
      <c r="Y130" s="6" t="s">
        <v>5</v>
      </c>
      <c r="Z130" s="7" t="s">
        <v>1</v>
      </c>
      <c r="AA130" t="str">
        <f>IF(OR(ISNUMBER(SEARCH({"Diabetes","Diabetic"},$Z130))),"Y","N")</f>
        <v>N</v>
      </c>
      <c r="AC130" s="3" t="s">
        <v>6</v>
      </c>
    </row>
    <row r="131" spans="2:29" ht="26.4" x14ac:dyDescent="0.25">
      <c r="B131">
        <v>2016</v>
      </c>
      <c r="C131" s="1">
        <v>23044</v>
      </c>
      <c r="D131" s="2" t="s">
        <v>0</v>
      </c>
      <c r="E131" s="2" t="s">
        <v>1</v>
      </c>
      <c r="F131" s="2" t="s">
        <v>2</v>
      </c>
      <c r="G131" s="3" t="s">
        <v>3</v>
      </c>
      <c r="H131" s="4">
        <v>53</v>
      </c>
      <c r="I131" s="2" t="s">
        <v>4</v>
      </c>
      <c r="J131" t="str">
        <f>IF((ISNUMBER(SEARCH({"Cash"},[1]Sheet1!$I131))),"Avg","AboveAvg")</f>
        <v>AboveAvg</v>
      </c>
      <c r="K131" t="str">
        <f t="shared" si="2"/>
        <v>N</v>
      </c>
      <c r="L131" s="2" t="s">
        <v>1</v>
      </c>
      <c r="P131" t="str">
        <f>IF(OR(ISNUMBER(SEARCH({"BP","Hyper"},$Z131))),"Y","N")</f>
        <v>N</v>
      </c>
      <c r="T131" s="5" t="s">
        <v>1</v>
      </c>
      <c r="U131" s="5" t="s">
        <v>1</v>
      </c>
      <c r="Y131" s="6" t="s">
        <v>5</v>
      </c>
      <c r="Z131" s="7" t="s">
        <v>1</v>
      </c>
      <c r="AA131" t="str">
        <f>IF(OR(ISNUMBER(SEARCH({"Diabetes","Diabetic"},$Z131))),"Y","N")</f>
        <v>N</v>
      </c>
      <c r="AC131" s="3" t="s">
        <v>6</v>
      </c>
    </row>
    <row r="132" spans="2:29" ht="330" x14ac:dyDescent="0.25">
      <c r="B132">
        <v>2016</v>
      </c>
      <c r="C132" s="1">
        <v>19461</v>
      </c>
      <c r="D132" s="2" t="s">
        <v>0</v>
      </c>
      <c r="E132" s="2" t="s">
        <v>1</v>
      </c>
      <c r="F132" s="2" t="s">
        <v>2</v>
      </c>
      <c r="G132" s="3" t="s">
        <v>3</v>
      </c>
      <c r="H132" s="4">
        <v>63</v>
      </c>
      <c r="I132" s="2" t="s">
        <v>4</v>
      </c>
      <c r="J132" t="str">
        <f>IF((ISNUMBER(SEARCH({"Cash"},[1]Sheet1!$I132))),"Avg","AboveAvg")</f>
        <v>AboveAvg</v>
      </c>
      <c r="K132" t="str">
        <f t="shared" si="2"/>
        <v>N</v>
      </c>
      <c r="L132" s="2" t="s">
        <v>1</v>
      </c>
      <c r="P132" t="str">
        <f>IF(OR(ISNUMBER(SEARCH({"BP","Hyper"},$Z132))),"Y","N")</f>
        <v>Y</v>
      </c>
      <c r="T132" s="5" t="s">
        <v>1</v>
      </c>
      <c r="U132" s="5" t="s">
        <v>1</v>
      </c>
      <c r="Y132" s="6" t="s">
        <v>5</v>
      </c>
      <c r="Z132" s="7" t="s">
        <v>84</v>
      </c>
      <c r="AA132" t="str">
        <f>IF(OR(ISNUMBER(SEARCH({"Diabetes","Diabetic"},$Z132))),"Y","N")</f>
        <v>N</v>
      </c>
      <c r="AC132" s="3" t="s">
        <v>6</v>
      </c>
    </row>
    <row r="133" spans="2:29" ht="26.4" x14ac:dyDescent="0.25">
      <c r="B133">
        <v>2016</v>
      </c>
      <c r="C133" s="1">
        <v>14747</v>
      </c>
      <c r="D133" s="2" t="s">
        <v>0</v>
      </c>
      <c r="E133" s="2" t="s">
        <v>1</v>
      </c>
      <c r="F133" s="2" t="s">
        <v>2</v>
      </c>
      <c r="G133" s="3" t="s">
        <v>3</v>
      </c>
      <c r="H133" s="4">
        <v>76</v>
      </c>
      <c r="I133" s="2" t="s">
        <v>4</v>
      </c>
      <c r="J133" t="str">
        <f>IF((ISNUMBER(SEARCH({"Cash"},[1]Sheet1!$I133))),"Avg","AboveAvg")</f>
        <v>Avg</v>
      </c>
      <c r="K133" t="str">
        <f t="shared" si="2"/>
        <v>N</v>
      </c>
      <c r="L133" s="2" t="s">
        <v>1</v>
      </c>
      <c r="P133" t="str">
        <f>IF(OR(ISNUMBER(SEARCH({"BP","Hyper"},$Z133))),"Y","N")</f>
        <v>N</v>
      </c>
      <c r="T133" s="5" t="s">
        <v>1</v>
      </c>
      <c r="U133" s="5" t="s">
        <v>1</v>
      </c>
      <c r="Y133" s="6" t="s">
        <v>5</v>
      </c>
      <c r="Z133" s="7" t="s">
        <v>1</v>
      </c>
      <c r="AA133" t="str">
        <f>IF(OR(ISNUMBER(SEARCH({"Diabetes","Diabetic"},$Z133))),"Y","N")</f>
        <v>N</v>
      </c>
      <c r="AC133" s="3" t="s">
        <v>6</v>
      </c>
    </row>
    <row r="134" spans="2:29" ht="26.4" x14ac:dyDescent="0.25">
      <c r="B134">
        <v>2016</v>
      </c>
      <c r="C134" s="1">
        <v>24569</v>
      </c>
      <c r="D134" s="2" t="s">
        <v>0</v>
      </c>
      <c r="E134" s="2" t="s">
        <v>1</v>
      </c>
      <c r="F134" s="2" t="s">
        <v>2</v>
      </c>
      <c r="G134" s="3" t="s">
        <v>3</v>
      </c>
      <c r="H134" s="4">
        <v>49</v>
      </c>
      <c r="I134" s="2" t="s">
        <v>10</v>
      </c>
      <c r="J134" t="str">
        <f>IF((ISNUMBER(SEARCH({"Cash"},[1]Sheet1!$I134))),"Avg","AboveAvg")</f>
        <v>AboveAvg</v>
      </c>
      <c r="K134" t="str">
        <f t="shared" si="2"/>
        <v>N</v>
      </c>
      <c r="L134" s="2" t="s">
        <v>1</v>
      </c>
      <c r="P134" t="str">
        <f>IF(OR(ISNUMBER(SEARCH({"BP","Hyper"},$Z134))),"Y","N")</f>
        <v>N</v>
      </c>
      <c r="T134" s="5" t="s">
        <v>1</v>
      </c>
      <c r="U134" s="5" t="s">
        <v>1</v>
      </c>
      <c r="Y134" s="6" t="s">
        <v>5</v>
      </c>
      <c r="Z134" s="7" t="s">
        <v>1</v>
      </c>
      <c r="AA134" t="str">
        <f>IF(OR(ISNUMBER(SEARCH({"Diabetes","Diabetic"},$Z134))),"Y","N")</f>
        <v>N</v>
      </c>
      <c r="AC134" s="3" t="s">
        <v>6</v>
      </c>
    </row>
    <row r="135" spans="2:29" ht="26.4" x14ac:dyDescent="0.25">
      <c r="B135">
        <v>2016</v>
      </c>
      <c r="C135" s="1">
        <v>22906</v>
      </c>
      <c r="D135" s="2" t="s">
        <v>0</v>
      </c>
      <c r="E135" s="2" t="s">
        <v>1</v>
      </c>
      <c r="F135" s="2" t="s">
        <v>7</v>
      </c>
      <c r="G135" s="3" t="s">
        <v>3</v>
      </c>
      <c r="H135" s="4">
        <v>53</v>
      </c>
      <c r="I135" s="2" t="s">
        <v>4</v>
      </c>
      <c r="J135" t="str">
        <f>IF((ISNUMBER(SEARCH({"Cash"},[1]Sheet1!$I135))),"Avg","AboveAvg")</f>
        <v>Avg</v>
      </c>
      <c r="K135" t="str">
        <f t="shared" si="2"/>
        <v>N</v>
      </c>
      <c r="L135" s="2" t="s">
        <v>1</v>
      </c>
      <c r="P135" t="str">
        <f>IF(OR(ISNUMBER(SEARCH({"BP","Hyper"},$Z135))),"Y","N")</f>
        <v>N</v>
      </c>
      <c r="T135" s="5" t="s">
        <v>1</v>
      </c>
      <c r="U135" s="5" t="s">
        <v>1</v>
      </c>
      <c r="Y135" s="6" t="s">
        <v>5</v>
      </c>
      <c r="Z135" s="7" t="s">
        <v>1</v>
      </c>
      <c r="AA135" t="str">
        <f>IF(OR(ISNUMBER(SEARCH({"Diabetes","Diabetic"},$Z135))),"Y","N")</f>
        <v>N</v>
      </c>
      <c r="AC135" s="3" t="s">
        <v>6</v>
      </c>
    </row>
    <row r="136" spans="2:29" ht="382.8" x14ac:dyDescent="0.25">
      <c r="B136">
        <v>2016</v>
      </c>
      <c r="C136" s="1">
        <v>23085</v>
      </c>
      <c r="D136" s="2" t="s">
        <v>0</v>
      </c>
      <c r="E136" s="2" t="s">
        <v>1</v>
      </c>
      <c r="F136" s="2" t="s">
        <v>7</v>
      </c>
      <c r="G136" s="3" t="s">
        <v>3</v>
      </c>
      <c r="H136" s="4">
        <v>53</v>
      </c>
      <c r="I136" s="2" t="s">
        <v>10</v>
      </c>
      <c r="J136" t="str">
        <f>IF((ISNUMBER(SEARCH({"Cash"},[1]Sheet1!$I136))),"Avg","AboveAvg")</f>
        <v>AboveAvg</v>
      </c>
      <c r="K136" t="str">
        <f t="shared" si="2"/>
        <v>N</v>
      </c>
      <c r="L136" s="2" t="s">
        <v>1</v>
      </c>
      <c r="P136" t="str">
        <f>IF(OR(ISNUMBER(SEARCH({"BP","Hyper"},$Z136))),"Y","N")</f>
        <v>Y</v>
      </c>
      <c r="T136" s="5" t="s">
        <v>1</v>
      </c>
      <c r="U136" s="5" t="s">
        <v>1</v>
      </c>
      <c r="Y136" s="6" t="s">
        <v>5</v>
      </c>
      <c r="Z136" s="7" t="s">
        <v>85</v>
      </c>
      <c r="AA136" t="str">
        <f>IF(OR(ISNUMBER(SEARCH({"Diabetes","Diabetic"},$Z136))),"Y","N")</f>
        <v>N</v>
      </c>
      <c r="AC136" s="3" t="s">
        <v>6</v>
      </c>
    </row>
    <row r="137" spans="2:29" ht="52.8" x14ac:dyDescent="0.25">
      <c r="B137">
        <v>2016</v>
      </c>
      <c r="C137" s="1">
        <v>18585</v>
      </c>
      <c r="D137" s="2" t="s">
        <v>0</v>
      </c>
      <c r="E137" s="2" t="s">
        <v>1</v>
      </c>
      <c r="F137" s="2" t="s">
        <v>2</v>
      </c>
      <c r="G137" s="3" t="s">
        <v>3</v>
      </c>
      <c r="H137" s="4">
        <v>65</v>
      </c>
      <c r="I137" s="2" t="s">
        <v>4</v>
      </c>
      <c r="J137" t="str">
        <f>IF((ISNUMBER(SEARCH({"Cash"},[1]Sheet1!$I137))),"Avg","AboveAvg")</f>
        <v>Avg</v>
      </c>
      <c r="K137" t="str">
        <f t="shared" si="2"/>
        <v>N</v>
      </c>
      <c r="L137" s="2" t="s">
        <v>1</v>
      </c>
      <c r="P137" t="str">
        <f>IF(OR(ISNUMBER(SEARCH({"BP","Hyper"},$Z137))),"Y","N")</f>
        <v>N</v>
      </c>
      <c r="T137" s="5" t="s">
        <v>1</v>
      </c>
      <c r="U137" s="5" t="s">
        <v>1</v>
      </c>
      <c r="Y137" s="6" t="s">
        <v>5</v>
      </c>
      <c r="Z137" s="7" t="s">
        <v>86</v>
      </c>
      <c r="AA137" t="str">
        <f>IF(OR(ISNUMBER(SEARCH({"Diabetes","Diabetic"},$Z137))),"Y","N")</f>
        <v>N</v>
      </c>
      <c r="AC137" s="3" t="s">
        <v>6</v>
      </c>
    </row>
    <row r="138" spans="2:29" ht="52.8" x14ac:dyDescent="0.25">
      <c r="B138">
        <v>2016</v>
      </c>
      <c r="C138" s="1">
        <v>21302</v>
      </c>
      <c r="D138" s="2" t="s">
        <v>0</v>
      </c>
      <c r="E138" s="2" t="s">
        <v>1</v>
      </c>
      <c r="F138" s="2" t="s">
        <v>2</v>
      </c>
      <c r="G138" s="3" t="s">
        <v>3</v>
      </c>
      <c r="H138" s="4">
        <v>58</v>
      </c>
      <c r="I138" s="2" t="s">
        <v>4</v>
      </c>
      <c r="J138" t="str">
        <f>IF((ISNUMBER(SEARCH({"Cash"},[1]Sheet1!$I138))),"Avg","AboveAvg")</f>
        <v>AboveAvg</v>
      </c>
      <c r="K138" t="str">
        <f t="shared" si="2"/>
        <v>N</v>
      </c>
      <c r="L138" s="2" t="s">
        <v>1</v>
      </c>
      <c r="P138" t="str">
        <f>IF(OR(ISNUMBER(SEARCH({"BP","Hyper"},$Z138))),"Y","N")</f>
        <v>Y</v>
      </c>
      <c r="T138" s="5" t="s">
        <v>1</v>
      </c>
      <c r="U138" s="5" t="s">
        <v>1</v>
      </c>
      <c r="Y138" s="6" t="s">
        <v>5</v>
      </c>
      <c r="Z138" s="7" t="s">
        <v>87</v>
      </c>
      <c r="AA138" t="str">
        <f>IF(OR(ISNUMBER(SEARCH({"Diabetes","Diabetic"},$Z138))),"Y","N")</f>
        <v>N</v>
      </c>
      <c r="AC138" s="3" t="s">
        <v>6</v>
      </c>
    </row>
    <row r="139" spans="2:29" ht="409.2" x14ac:dyDescent="0.25">
      <c r="B139">
        <v>2016</v>
      </c>
      <c r="C139" s="1">
        <v>23122</v>
      </c>
      <c r="D139" s="2" t="s">
        <v>0</v>
      </c>
      <c r="E139" s="2" t="s">
        <v>1</v>
      </c>
      <c r="F139" s="2" t="s">
        <v>7</v>
      </c>
      <c r="G139" s="3" t="s">
        <v>3</v>
      </c>
      <c r="H139" s="4">
        <v>53</v>
      </c>
      <c r="I139" s="2" t="s">
        <v>4</v>
      </c>
      <c r="J139" t="str">
        <f>IF((ISNUMBER(SEARCH({"Cash"},[1]Sheet1!$I139))),"Avg","AboveAvg")</f>
        <v>AboveAvg</v>
      </c>
      <c r="K139" t="str">
        <f t="shared" si="2"/>
        <v>N</v>
      </c>
      <c r="L139" s="2" t="s">
        <v>1</v>
      </c>
      <c r="P139" t="str">
        <f>IF(OR(ISNUMBER(SEARCH({"BP","Hyper"},$Z139))),"Y","N")</f>
        <v>Y</v>
      </c>
      <c r="T139" s="5" t="s">
        <v>1</v>
      </c>
      <c r="U139" s="5" t="s">
        <v>1</v>
      </c>
      <c r="Y139" s="6" t="s">
        <v>5</v>
      </c>
      <c r="Z139" s="7" t="s">
        <v>88</v>
      </c>
      <c r="AA139" t="str">
        <f>IF(OR(ISNUMBER(SEARCH({"Diabetes","Diabetic"},$Z139))),"Y","N")</f>
        <v>N</v>
      </c>
      <c r="AC139" s="3" t="s">
        <v>6</v>
      </c>
    </row>
    <row r="140" spans="2:29" ht="26.4" x14ac:dyDescent="0.25">
      <c r="B140">
        <v>2016</v>
      </c>
      <c r="C140" s="1">
        <v>26183</v>
      </c>
      <c r="D140" s="2" t="s">
        <v>0</v>
      </c>
      <c r="E140" s="2" t="s">
        <v>1</v>
      </c>
      <c r="F140" s="2" t="s">
        <v>7</v>
      </c>
      <c r="G140" s="3" t="s">
        <v>3</v>
      </c>
      <c r="H140" s="4">
        <v>44</v>
      </c>
      <c r="I140" s="2" t="s">
        <v>4</v>
      </c>
      <c r="J140" t="str">
        <f>IF((ISNUMBER(SEARCH({"Cash"},[1]Sheet1!$I140))),"Avg","AboveAvg")</f>
        <v>AboveAvg</v>
      </c>
      <c r="K140" t="str">
        <f t="shared" si="2"/>
        <v>N</v>
      </c>
      <c r="L140" s="2" t="s">
        <v>18</v>
      </c>
      <c r="P140" t="str">
        <f>IF(OR(ISNUMBER(SEARCH({"BP","Hyper"},$Z140))),"Y","N")</f>
        <v>N</v>
      </c>
      <c r="T140" s="5" t="s">
        <v>1</v>
      </c>
      <c r="U140" s="5" t="s">
        <v>1</v>
      </c>
      <c r="Y140" s="6" t="s">
        <v>5</v>
      </c>
      <c r="Z140" s="7" t="s">
        <v>1</v>
      </c>
      <c r="AA140" t="str">
        <f>IF(OR(ISNUMBER(SEARCH({"Diabetes","Diabetic"},$Z140))),"Y","N")</f>
        <v>N</v>
      </c>
      <c r="AC140" s="3" t="s">
        <v>6</v>
      </c>
    </row>
    <row r="141" spans="2:29" ht="303.60000000000002" x14ac:dyDescent="0.25">
      <c r="B141">
        <v>2016</v>
      </c>
      <c r="C141" s="1">
        <v>22368</v>
      </c>
      <c r="D141" s="2" t="s">
        <v>0</v>
      </c>
      <c r="E141" s="2" t="s">
        <v>1</v>
      </c>
      <c r="F141" s="2" t="s">
        <v>2</v>
      </c>
      <c r="G141" s="3" t="s">
        <v>3</v>
      </c>
      <c r="H141" s="4">
        <v>55</v>
      </c>
      <c r="I141" s="2" t="s">
        <v>4</v>
      </c>
      <c r="J141" t="str">
        <f>IF((ISNUMBER(SEARCH({"Cash"},[1]Sheet1!$I141))),"Avg","AboveAvg")</f>
        <v>AboveAvg</v>
      </c>
      <c r="K141" t="str">
        <f t="shared" si="2"/>
        <v>N</v>
      </c>
      <c r="L141" s="2" t="s">
        <v>1</v>
      </c>
      <c r="P141" t="str">
        <f>IF(OR(ISNUMBER(SEARCH({"BP","Hyper"},$Z141))),"Y","N")</f>
        <v>Y</v>
      </c>
      <c r="T141" s="5" t="s">
        <v>1</v>
      </c>
      <c r="U141" s="5" t="s">
        <v>1</v>
      </c>
      <c r="Y141" s="6" t="s">
        <v>5</v>
      </c>
      <c r="Z141" s="7" t="s">
        <v>89</v>
      </c>
      <c r="AA141" t="str">
        <f>IF(OR(ISNUMBER(SEARCH({"Diabetes","Diabetic"},$Z141))),"Y","N")</f>
        <v>N</v>
      </c>
      <c r="AC141" s="3" t="s">
        <v>6</v>
      </c>
    </row>
    <row r="142" spans="2:29" ht="409.6" x14ac:dyDescent="0.25">
      <c r="B142">
        <v>2016</v>
      </c>
      <c r="C142" s="1">
        <v>24282</v>
      </c>
      <c r="D142" s="2" t="s">
        <v>0</v>
      </c>
      <c r="E142" s="2" t="s">
        <v>1</v>
      </c>
      <c r="F142" s="2" t="s">
        <v>2</v>
      </c>
      <c r="G142" s="3" t="s">
        <v>3</v>
      </c>
      <c r="H142" s="4">
        <v>49</v>
      </c>
      <c r="I142" s="2" t="s">
        <v>10</v>
      </c>
      <c r="J142" t="str">
        <f>IF((ISNUMBER(SEARCH({"Cash"},[1]Sheet1!$I142))),"Avg","AboveAvg")</f>
        <v>AboveAvg</v>
      </c>
      <c r="K142" t="str">
        <f t="shared" si="2"/>
        <v>N</v>
      </c>
      <c r="L142" s="2" t="s">
        <v>1</v>
      </c>
      <c r="P142" t="str">
        <f>IF(OR(ISNUMBER(SEARCH({"BP","Hyper"},$Z142))),"Y","N")</f>
        <v>Y</v>
      </c>
      <c r="T142" s="5" t="s">
        <v>1</v>
      </c>
      <c r="U142" s="5" t="s">
        <v>1</v>
      </c>
      <c r="Y142" s="6" t="s">
        <v>5</v>
      </c>
      <c r="Z142" s="7" t="s">
        <v>90</v>
      </c>
      <c r="AA142" t="str">
        <f>IF(OR(ISNUMBER(SEARCH({"Diabetes","Diabetic"},$Z142))),"Y","N")</f>
        <v>N</v>
      </c>
      <c r="AC142" s="3" t="s">
        <v>6</v>
      </c>
    </row>
    <row r="143" spans="2:29" ht="26.4" x14ac:dyDescent="0.25">
      <c r="B143">
        <v>2016</v>
      </c>
      <c r="C143" s="1">
        <v>28582</v>
      </c>
      <c r="D143" s="2" t="s">
        <v>0</v>
      </c>
      <c r="E143" s="2" t="s">
        <v>1</v>
      </c>
      <c r="F143" s="2" t="s">
        <v>2</v>
      </c>
      <c r="G143" s="3" t="s">
        <v>3</v>
      </c>
      <c r="H143" s="4">
        <v>38</v>
      </c>
      <c r="I143" s="2" t="s">
        <v>4</v>
      </c>
      <c r="J143" t="str">
        <f>IF((ISNUMBER(SEARCH({"Cash"},[1]Sheet1!$I143))),"Avg","AboveAvg")</f>
        <v>Avg</v>
      </c>
      <c r="K143" t="str">
        <f t="shared" si="2"/>
        <v>N</v>
      </c>
      <c r="L143" s="2" t="s">
        <v>1</v>
      </c>
      <c r="P143" t="str">
        <f>IF(OR(ISNUMBER(SEARCH({"BP","Hyper"},$Z143))),"Y","N")</f>
        <v>N</v>
      </c>
      <c r="T143" s="5" t="s">
        <v>1</v>
      </c>
      <c r="U143" s="5" t="s">
        <v>1</v>
      </c>
      <c r="Y143" s="6" t="s">
        <v>5</v>
      </c>
      <c r="Z143" s="7" t="s">
        <v>1</v>
      </c>
      <c r="AA143" t="str">
        <f>IF(OR(ISNUMBER(SEARCH({"Diabetes","Diabetic"},$Z143))),"Y","N")</f>
        <v>N</v>
      </c>
      <c r="AC143" s="3" t="s">
        <v>6</v>
      </c>
    </row>
    <row r="144" spans="2:29" ht="409.6" x14ac:dyDescent="0.25">
      <c r="B144">
        <v>2016</v>
      </c>
      <c r="C144" s="1">
        <v>23338</v>
      </c>
      <c r="D144" s="2" t="s">
        <v>0</v>
      </c>
      <c r="E144" s="2" t="s">
        <v>1</v>
      </c>
      <c r="F144" s="2" t="s">
        <v>2</v>
      </c>
      <c r="G144" s="3" t="s">
        <v>3</v>
      </c>
      <c r="H144" s="4">
        <v>52</v>
      </c>
      <c r="I144" s="2" t="s">
        <v>10</v>
      </c>
      <c r="J144" t="str">
        <f>IF((ISNUMBER(SEARCH({"Cash"},[1]Sheet1!$I144))),"Avg","AboveAvg")</f>
        <v>AboveAvg</v>
      </c>
      <c r="K144" t="str">
        <f t="shared" si="2"/>
        <v>N</v>
      </c>
      <c r="L144" s="2" t="s">
        <v>1</v>
      </c>
      <c r="P144" t="str">
        <f>IF(OR(ISNUMBER(SEARCH({"BP","Hyper"},$Z144))),"Y","N")</f>
        <v>Y</v>
      </c>
      <c r="T144" s="5" t="s">
        <v>1</v>
      </c>
      <c r="U144" s="5" t="s">
        <v>1</v>
      </c>
      <c r="Y144" s="6" t="s">
        <v>5</v>
      </c>
      <c r="Z144" s="7" t="s">
        <v>91</v>
      </c>
      <c r="AA144" t="str">
        <f>IF(OR(ISNUMBER(SEARCH({"Diabetes","Diabetic"},$Z144))),"Y","N")</f>
        <v>N</v>
      </c>
      <c r="AC144" s="3" t="s">
        <v>6</v>
      </c>
    </row>
    <row r="145" spans="2:29" ht="409.6" x14ac:dyDescent="0.25">
      <c r="B145">
        <v>2016</v>
      </c>
      <c r="C145" s="1">
        <v>30873</v>
      </c>
      <c r="D145" s="2" t="s">
        <v>0</v>
      </c>
      <c r="E145" s="2" t="s">
        <v>1</v>
      </c>
      <c r="F145" s="2" t="s">
        <v>2</v>
      </c>
      <c r="G145" s="3" t="s">
        <v>3</v>
      </c>
      <c r="H145" s="4">
        <v>31</v>
      </c>
      <c r="I145" s="2" t="s">
        <v>4</v>
      </c>
      <c r="J145" t="str">
        <f>IF((ISNUMBER(SEARCH({"Cash"},[1]Sheet1!$I145))),"Avg","AboveAvg")</f>
        <v>Avg</v>
      </c>
      <c r="K145" t="str">
        <f t="shared" si="2"/>
        <v>N</v>
      </c>
      <c r="L145" s="2" t="s">
        <v>1</v>
      </c>
      <c r="P145" t="str">
        <f>IF(OR(ISNUMBER(SEARCH({"BP","Hyper"},$Z145))),"Y","N")</f>
        <v>Y</v>
      </c>
      <c r="T145" s="5" t="s">
        <v>1</v>
      </c>
      <c r="U145" s="5" t="s">
        <v>1</v>
      </c>
      <c r="Y145" s="6" t="s">
        <v>5</v>
      </c>
      <c r="Z145" s="7" t="s">
        <v>92</v>
      </c>
      <c r="AA145" t="str">
        <f>IF(OR(ISNUMBER(SEARCH({"Diabetes","Diabetic"},$Z145))),"Y","N")</f>
        <v>N</v>
      </c>
      <c r="AC145" s="3" t="s">
        <v>6</v>
      </c>
    </row>
    <row r="146" spans="2:29" ht="26.4" x14ac:dyDescent="0.25">
      <c r="B146">
        <v>2016</v>
      </c>
      <c r="C146" s="1">
        <v>20455</v>
      </c>
      <c r="D146" s="2" t="s">
        <v>0</v>
      </c>
      <c r="E146" s="2" t="s">
        <v>1</v>
      </c>
      <c r="F146" s="2" t="s">
        <v>7</v>
      </c>
      <c r="G146" s="3" t="s">
        <v>3</v>
      </c>
      <c r="H146" s="4">
        <v>60</v>
      </c>
      <c r="I146" s="2" t="s">
        <v>4</v>
      </c>
      <c r="J146" t="str">
        <f>IF((ISNUMBER(SEARCH({"Cash"},[1]Sheet1!$I146))),"Avg","AboveAvg")</f>
        <v>AboveAvg</v>
      </c>
      <c r="K146" t="str">
        <f t="shared" si="2"/>
        <v>N</v>
      </c>
      <c r="L146" s="2" t="s">
        <v>1</v>
      </c>
      <c r="P146" t="str">
        <f>IF(OR(ISNUMBER(SEARCH({"BP","Hyper"},$Z146))),"Y","N")</f>
        <v>N</v>
      </c>
      <c r="T146" s="5" t="s">
        <v>1</v>
      </c>
      <c r="U146" s="5" t="s">
        <v>1</v>
      </c>
      <c r="Y146" s="6" t="s">
        <v>5</v>
      </c>
      <c r="Z146" s="7" t="s">
        <v>1</v>
      </c>
      <c r="AA146" t="str">
        <f>IF(OR(ISNUMBER(SEARCH({"Diabetes","Diabetic"},$Z146))),"Y","N")</f>
        <v>N</v>
      </c>
      <c r="AC146" s="3" t="s">
        <v>6</v>
      </c>
    </row>
    <row r="147" spans="2:29" ht="145.19999999999999" x14ac:dyDescent="0.25">
      <c r="B147">
        <v>2016</v>
      </c>
      <c r="C147" s="1">
        <v>19135</v>
      </c>
      <c r="D147" s="2" t="s">
        <v>0</v>
      </c>
      <c r="E147" s="2" t="s">
        <v>1</v>
      </c>
      <c r="F147" s="2" t="s">
        <v>2</v>
      </c>
      <c r="G147" s="3" t="s">
        <v>3</v>
      </c>
      <c r="H147" s="4">
        <v>64</v>
      </c>
      <c r="I147" s="2" t="s">
        <v>4</v>
      </c>
      <c r="J147" t="str">
        <f>IF((ISNUMBER(SEARCH({"Cash"},[1]Sheet1!$I147))),"Avg","AboveAvg")</f>
        <v>Avg</v>
      </c>
      <c r="K147" t="str">
        <f t="shared" si="2"/>
        <v>N</v>
      </c>
      <c r="L147" s="2" t="s">
        <v>1</v>
      </c>
      <c r="P147" t="str">
        <f>IF(OR(ISNUMBER(SEARCH({"BP","Hyper"},$Z147))),"Y","N")</f>
        <v>Y</v>
      </c>
      <c r="T147" s="5" t="s">
        <v>1</v>
      </c>
      <c r="U147" s="5" t="s">
        <v>1</v>
      </c>
      <c r="Y147" s="6" t="s">
        <v>5</v>
      </c>
      <c r="Z147" s="7" t="s">
        <v>93</v>
      </c>
      <c r="AA147" t="str">
        <f>IF(OR(ISNUMBER(SEARCH({"Diabetes","Diabetic"},$Z147))),"Y","N")</f>
        <v>N</v>
      </c>
      <c r="AC147" s="3" t="s">
        <v>6</v>
      </c>
    </row>
    <row r="148" spans="2:29" ht="409.6" x14ac:dyDescent="0.25">
      <c r="B148">
        <v>2016</v>
      </c>
      <c r="C148" s="1">
        <v>16435</v>
      </c>
      <c r="D148" s="2" t="s">
        <v>0</v>
      </c>
      <c r="E148" s="2" t="s">
        <v>1</v>
      </c>
      <c r="F148" s="2" t="s">
        <v>2</v>
      </c>
      <c r="G148" s="3" t="s">
        <v>3</v>
      </c>
      <c r="H148" s="4">
        <v>71</v>
      </c>
      <c r="I148" s="2" t="s">
        <v>10</v>
      </c>
      <c r="J148" t="str">
        <f>IF((ISNUMBER(SEARCH({"Cash"},[1]Sheet1!$I148))),"Avg","AboveAvg")</f>
        <v>AboveAvg</v>
      </c>
      <c r="K148" t="str">
        <f t="shared" si="2"/>
        <v>N</v>
      </c>
      <c r="L148" s="2" t="s">
        <v>1</v>
      </c>
      <c r="P148" t="str">
        <f>IF(OR(ISNUMBER(SEARCH({"BP","Hyper"},$Z148))),"Y","N")</f>
        <v>Y</v>
      </c>
      <c r="T148" s="5" t="s">
        <v>1</v>
      </c>
      <c r="U148" s="5" t="s">
        <v>1</v>
      </c>
      <c r="Y148" s="6" t="s">
        <v>5</v>
      </c>
      <c r="Z148" s="7" t="s">
        <v>94</v>
      </c>
      <c r="AA148" t="str">
        <f>IF(OR(ISNUMBER(SEARCH({"Diabetes","Diabetic"},$Z148))),"Y","N")</f>
        <v>N</v>
      </c>
      <c r="AC148" s="3" t="s">
        <v>6</v>
      </c>
    </row>
    <row r="149" spans="2:29" ht="26.4" x14ac:dyDescent="0.25">
      <c r="B149">
        <v>2016</v>
      </c>
      <c r="C149" s="1">
        <v>19893</v>
      </c>
      <c r="D149" s="2" t="s">
        <v>0</v>
      </c>
      <c r="E149" s="2" t="s">
        <v>1</v>
      </c>
      <c r="F149" s="2" t="s">
        <v>2</v>
      </c>
      <c r="G149" s="3" t="s">
        <v>3</v>
      </c>
      <c r="H149" s="4">
        <v>61</v>
      </c>
      <c r="I149" s="2" t="s">
        <v>4</v>
      </c>
      <c r="J149" t="str">
        <f>IF((ISNUMBER(SEARCH({"Cash"},[1]Sheet1!$I149))),"Avg","AboveAvg")</f>
        <v>AboveAvg</v>
      </c>
      <c r="K149" t="str">
        <f t="shared" si="2"/>
        <v>N</v>
      </c>
      <c r="L149" s="2" t="s">
        <v>1</v>
      </c>
      <c r="P149" t="str">
        <f>IF(OR(ISNUMBER(SEARCH({"BP","Hyper"},$Z149))),"Y","N")</f>
        <v>N</v>
      </c>
      <c r="T149" s="5" t="s">
        <v>1</v>
      </c>
      <c r="U149" s="5" t="s">
        <v>1</v>
      </c>
      <c r="Y149" s="6" t="s">
        <v>5</v>
      </c>
      <c r="Z149" s="7" t="s">
        <v>1</v>
      </c>
      <c r="AA149" t="str">
        <f>IF(OR(ISNUMBER(SEARCH({"Diabetes","Diabetic"},$Z149))),"Y","N")</f>
        <v>N</v>
      </c>
      <c r="AC149" s="3" t="s">
        <v>6</v>
      </c>
    </row>
    <row r="150" spans="2:29" ht="409.2" x14ac:dyDescent="0.25">
      <c r="B150">
        <v>2016</v>
      </c>
      <c r="C150" s="1">
        <v>23834</v>
      </c>
      <c r="D150" s="2" t="s">
        <v>0</v>
      </c>
      <c r="E150" s="2" t="s">
        <v>1</v>
      </c>
      <c r="F150" s="2" t="s">
        <v>2</v>
      </c>
      <c r="G150" s="3" t="s">
        <v>3</v>
      </c>
      <c r="H150" s="4">
        <v>51</v>
      </c>
      <c r="I150" s="2" t="s">
        <v>10</v>
      </c>
      <c r="J150" t="str">
        <f>IF((ISNUMBER(SEARCH({"Cash"},[1]Sheet1!$I150))),"Avg","AboveAvg")</f>
        <v>Avg</v>
      </c>
      <c r="K150" t="str">
        <f t="shared" si="2"/>
        <v>N</v>
      </c>
      <c r="L150" s="2" t="s">
        <v>1</v>
      </c>
      <c r="P150" t="str">
        <f>IF(OR(ISNUMBER(SEARCH({"BP","Hyper"},$Z150))),"Y","N")</f>
        <v>Y</v>
      </c>
      <c r="T150" s="5" t="s">
        <v>1</v>
      </c>
      <c r="U150" s="5" t="s">
        <v>1</v>
      </c>
      <c r="Y150" s="6" t="s">
        <v>5</v>
      </c>
      <c r="Z150" s="7" t="s">
        <v>95</v>
      </c>
      <c r="AA150" t="str">
        <f>IF(OR(ISNUMBER(SEARCH({"Diabetes","Diabetic"},$Z150))),"Y","N")</f>
        <v>N</v>
      </c>
      <c r="AC150" s="3" t="s">
        <v>6</v>
      </c>
    </row>
    <row r="151" spans="2:29" ht="26.4" x14ac:dyDescent="0.25">
      <c r="B151">
        <v>2016</v>
      </c>
      <c r="C151" s="1">
        <v>19106</v>
      </c>
      <c r="D151" s="2" t="s">
        <v>0</v>
      </c>
      <c r="E151" s="2" t="s">
        <v>1</v>
      </c>
      <c r="F151" s="2" t="s">
        <v>2</v>
      </c>
      <c r="G151" s="3" t="s">
        <v>3</v>
      </c>
      <c r="H151" s="4">
        <v>64</v>
      </c>
      <c r="I151" s="2" t="s">
        <v>10</v>
      </c>
      <c r="J151" t="str">
        <f>IF((ISNUMBER(SEARCH({"Cash"},[1]Sheet1!$I151))),"Avg","AboveAvg")</f>
        <v>Avg</v>
      </c>
      <c r="K151" t="str">
        <f t="shared" si="2"/>
        <v>N</v>
      </c>
      <c r="L151" s="2" t="s">
        <v>1</v>
      </c>
      <c r="P151" t="str">
        <f>IF(OR(ISNUMBER(SEARCH({"BP","Hyper"},$Z151))),"Y","N")</f>
        <v>N</v>
      </c>
      <c r="T151" s="5" t="s">
        <v>1</v>
      </c>
      <c r="U151" s="5" t="s">
        <v>1</v>
      </c>
      <c r="Y151" s="6" t="s">
        <v>5</v>
      </c>
      <c r="Z151" s="7" t="s">
        <v>1</v>
      </c>
      <c r="AA151" t="str">
        <f>IF(OR(ISNUMBER(SEARCH({"Diabetes","Diabetic"},$Z151))),"Y","N")</f>
        <v>N</v>
      </c>
      <c r="AC151" s="3" t="s">
        <v>6</v>
      </c>
    </row>
    <row r="152" spans="2:29" ht="92.4" x14ac:dyDescent="0.25">
      <c r="B152">
        <v>2016</v>
      </c>
      <c r="C152" s="1">
        <v>19016</v>
      </c>
      <c r="D152" s="2" t="s">
        <v>0</v>
      </c>
      <c r="E152" s="2" t="s">
        <v>1</v>
      </c>
      <c r="F152" s="2" t="s">
        <v>7</v>
      </c>
      <c r="G152" s="3" t="s">
        <v>3</v>
      </c>
      <c r="H152" s="4">
        <v>64</v>
      </c>
      <c r="I152" s="2" t="s">
        <v>4</v>
      </c>
      <c r="J152" t="str">
        <f>IF((ISNUMBER(SEARCH({"Cash"},[1]Sheet1!$I152))),"Avg","AboveAvg")</f>
        <v>AboveAvg</v>
      </c>
      <c r="K152" t="str">
        <f t="shared" si="2"/>
        <v>N</v>
      </c>
      <c r="L152" s="2" t="s">
        <v>8</v>
      </c>
      <c r="P152" t="str">
        <f>IF(OR(ISNUMBER(SEARCH({"BP","Hyper"},$Z152))),"Y","N")</f>
        <v>N</v>
      </c>
      <c r="T152" s="5" t="s">
        <v>1</v>
      </c>
      <c r="U152" s="5" t="s">
        <v>1</v>
      </c>
      <c r="Y152" s="6" t="s">
        <v>9</v>
      </c>
      <c r="Z152" s="7" t="s">
        <v>1</v>
      </c>
      <c r="AA152" t="str">
        <f>IF(OR(ISNUMBER(SEARCH({"Diabetes","Diabetic"},$Z152))),"Y","N")</f>
        <v>N</v>
      </c>
      <c r="AC152" s="3" t="s">
        <v>6</v>
      </c>
    </row>
    <row r="153" spans="2:29" ht="92.4" x14ac:dyDescent="0.25">
      <c r="B153">
        <v>2016</v>
      </c>
      <c r="C153" s="1">
        <v>32095</v>
      </c>
      <c r="D153" s="2" t="s">
        <v>0</v>
      </c>
      <c r="E153" s="2" t="s">
        <v>1</v>
      </c>
      <c r="F153" s="2" t="s">
        <v>7</v>
      </c>
      <c r="G153" s="3" t="s">
        <v>3</v>
      </c>
      <c r="H153" s="4">
        <v>28</v>
      </c>
      <c r="I153" s="2" t="s">
        <v>4</v>
      </c>
      <c r="J153" t="str">
        <f>IF((ISNUMBER(SEARCH({"Cash"},[1]Sheet1!$I153))),"Avg","AboveAvg")</f>
        <v>Avg</v>
      </c>
      <c r="K153" t="str">
        <f t="shared" si="2"/>
        <v>N</v>
      </c>
      <c r="L153" s="2" t="s">
        <v>18</v>
      </c>
      <c r="P153" t="str">
        <f>IF(OR(ISNUMBER(SEARCH({"BP","Hyper"},$Z153))),"Y","N")</f>
        <v>N</v>
      </c>
      <c r="T153" s="5" t="s">
        <v>1</v>
      </c>
      <c r="U153" s="5" t="s">
        <v>1</v>
      </c>
      <c r="Y153" s="6" t="s">
        <v>9</v>
      </c>
      <c r="Z153" s="7" t="s">
        <v>1</v>
      </c>
      <c r="AA153" t="str">
        <f>IF(OR(ISNUMBER(SEARCH({"Diabetes","Diabetic"},$Z153))),"Y","N")</f>
        <v>N</v>
      </c>
      <c r="AC153" s="3" t="s">
        <v>6</v>
      </c>
    </row>
    <row r="154" spans="2:29" ht="26.4" x14ac:dyDescent="0.25">
      <c r="B154">
        <v>2016</v>
      </c>
      <c r="C154" s="1">
        <v>20637</v>
      </c>
      <c r="D154" s="2" t="s">
        <v>0</v>
      </c>
      <c r="E154" s="2" t="s">
        <v>1</v>
      </c>
      <c r="F154" s="2" t="s">
        <v>2</v>
      </c>
      <c r="G154" s="3" t="s">
        <v>3</v>
      </c>
      <c r="H154" s="4">
        <v>59</v>
      </c>
      <c r="I154" s="2" t="s">
        <v>10</v>
      </c>
      <c r="J154" t="str">
        <f>IF((ISNUMBER(SEARCH({"Cash"},[1]Sheet1!$I154))),"Avg","AboveAvg")</f>
        <v>Avg</v>
      </c>
      <c r="K154" t="str">
        <f t="shared" si="2"/>
        <v>N</v>
      </c>
      <c r="L154" s="2" t="s">
        <v>1</v>
      </c>
      <c r="P154" t="str">
        <f>IF(OR(ISNUMBER(SEARCH({"BP","Hyper"},$Z154))),"Y","N")</f>
        <v>N</v>
      </c>
      <c r="T154" s="5" t="s">
        <v>1</v>
      </c>
      <c r="U154" s="5" t="s">
        <v>1</v>
      </c>
      <c r="Y154" s="6" t="s">
        <v>5</v>
      </c>
      <c r="Z154" s="7" t="s">
        <v>1</v>
      </c>
      <c r="AA154" t="str">
        <f>IF(OR(ISNUMBER(SEARCH({"Diabetes","Diabetic"},$Z154))),"Y","N")</f>
        <v>N</v>
      </c>
      <c r="AC154" s="3" t="s">
        <v>6</v>
      </c>
    </row>
    <row r="155" spans="2:29" ht="52.8" x14ac:dyDescent="0.25">
      <c r="B155">
        <v>2016</v>
      </c>
      <c r="C155" s="1">
        <v>24289</v>
      </c>
      <c r="D155" s="2" t="s">
        <v>0</v>
      </c>
      <c r="E155" s="2" t="s">
        <v>1</v>
      </c>
      <c r="F155" s="2" t="s">
        <v>7</v>
      </c>
      <c r="G155" s="3" t="s">
        <v>3</v>
      </c>
      <c r="H155" s="4">
        <v>49</v>
      </c>
      <c r="I155" s="2" t="s">
        <v>4</v>
      </c>
      <c r="J155" t="str">
        <f>IF((ISNUMBER(SEARCH({"Cash"},[1]Sheet1!$I155))),"Avg","AboveAvg")</f>
        <v>Avg</v>
      </c>
      <c r="K155" t="str">
        <f t="shared" si="2"/>
        <v>N</v>
      </c>
      <c r="L155" s="2" t="s">
        <v>1</v>
      </c>
      <c r="P155" t="str">
        <f>IF(OR(ISNUMBER(SEARCH({"BP","Hyper"},$Z155))),"Y","N")</f>
        <v>N</v>
      </c>
      <c r="T155" s="5" t="s">
        <v>1</v>
      </c>
      <c r="U155" s="5" t="s">
        <v>1</v>
      </c>
      <c r="Y155" s="6" t="s">
        <v>22</v>
      </c>
      <c r="Z155" s="7" t="s">
        <v>96</v>
      </c>
      <c r="AA155" t="str">
        <f>IF(OR(ISNUMBER(SEARCH({"Diabetes","Diabetic"},$Z155))),"Y","N")</f>
        <v>N</v>
      </c>
      <c r="AC155" s="3" t="s">
        <v>6</v>
      </c>
    </row>
    <row r="156" spans="2:29" ht="92.4" x14ac:dyDescent="0.25">
      <c r="B156">
        <v>2016</v>
      </c>
      <c r="C156" s="1">
        <v>22008</v>
      </c>
      <c r="D156" s="2" t="s">
        <v>0</v>
      </c>
      <c r="E156" s="2" t="s">
        <v>1</v>
      </c>
      <c r="F156" s="2" t="s">
        <v>2</v>
      </c>
      <c r="G156" s="3" t="s">
        <v>3</v>
      </c>
      <c r="H156" s="4">
        <v>56</v>
      </c>
      <c r="I156" s="2" t="s">
        <v>4</v>
      </c>
      <c r="J156" t="str">
        <f>IF((ISNUMBER(SEARCH({"Cash"},[1]Sheet1!$I156))),"Avg","AboveAvg")</f>
        <v>Avg</v>
      </c>
      <c r="K156" t="str">
        <f t="shared" si="2"/>
        <v>N</v>
      </c>
      <c r="L156" s="2" t="s">
        <v>34</v>
      </c>
      <c r="P156" t="str">
        <f>IF(OR(ISNUMBER(SEARCH({"BP","Hyper"},$Z156))),"Y","N")</f>
        <v>N</v>
      </c>
      <c r="T156" s="5" t="s">
        <v>1</v>
      </c>
      <c r="U156" s="5" t="s">
        <v>1</v>
      </c>
      <c r="Y156" s="6" t="s">
        <v>9</v>
      </c>
      <c r="Z156" s="7" t="s">
        <v>1</v>
      </c>
      <c r="AA156" t="str">
        <f>IF(OR(ISNUMBER(SEARCH({"Diabetes","Diabetic"},$Z156))),"Y","N")</f>
        <v>N</v>
      </c>
      <c r="AC156" s="3" t="s">
        <v>6</v>
      </c>
    </row>
    <row r="157" spans="2:29" ht="409.6" x14ac:dyDescent="0.25">
      <c r="B157">
        <v>2016</v>
      </c>
      <c r="C157" s="1">
        <v>18733</v>
      </c>
      <c r="D157" s="2" t="s">
        <v>0</v>
      </c>
      <c r="E157" s="2" t="s">
        <v>1</v>
      </c>
      <c r="F157" s="2" t="s">
        <v>7</v>
      </c>
      <c r="G157" s="3" t="s">
        <v>3</v>
      </c>
      <c r="H157" s="4">
        <v>65</v>
      </c>
      <c r="I157" s="2" t="s">
        <v>10</v>
      </c>
      <c r="J157" t="str">
        <f>IF((ISNUMBER(SEARCH({"Cash"},[1]Sheet1!$I157))),"Avg","AboveAvg")</f>
        <v>Avg</v>
      </c>
      <c r="K157" t="str">
        <f t="shared" si="2"/>
        <v>N</v>
      </c>
      <c r="L157" s="2" t="s">
        <v>8</v>
      </c>
      <c r="P157" t="str">
        <f>IF(OR(ISNUMBER(SEARCH({"BP","Hyper"},$Z157))),"Y","N")</f>
        <v>Y</v>
      </c>
      <c r="T157" s="5" t="s">
        <v>1</v>
      </c>
      <c r="U157" s="5" t="s">
        <v>1</v>
      </c>
      <c r="Y157" s="6" t="s">
        <v>5</v>
      </c>
      <c r="Z157" s="7" t="s">
        <v>97</v>
      </c>
      <c r="AA157" t="str">
        <f>IF(OR(ISNUMBER(SEARCH({"Diabetes","Diabetic"},$Z157))),"Y","N")</f>
        <v>N</v>
      </c>
      <c r="AC157" s="3" t="s">
        <v>6</v>
      </c>
    </row>
    <row r="158" spans="2:29" ht="66" x14ac:dyDescent="0.25">
      <c r="B158">
        <v>2016</v>
      </c>
      <c r="C158" s="1">
        <v>18793</v>
      </c>
      <c r="D158" s="2" t="s">
        <v>0</v>
      </c>
      <c r="E158" s="2" t="s">
        <v>1</v>
      </c>
      <c r="F158" s="2" t="s">
        <v>2</v>
      </c>
      <c r="G158" s="3" t="s">
        <v>3</v>
      </c>
      <c r="H158" s="4">
        <v>65</v>
      </c>
      <c r="I158" s="2" t="s">
        <v>4</v>
      </c>
      <c r="J158" t="str">
        <f>IF((ISNUMBER(SEARCH({"Cash"},[1]Sheet1!$I158))),"Avg","AboveAvg")</f>
        <v>Avg</v>
      </c>
      <c r="K158" t="str">
        <f t="shared" si="2"/>
        <v>N</v>
      </c>
      <c r="L158" s="2" t="s">
        <v>1</v>
      </c>
      <c r="P158" t="str">
        <f>IF(OR(ISNUMBER(SEARCH({"BP","Hyper"},$Z158))),"Y","N")</f>
        <v>N</v>
      </c>
      <c r="T158" s="5" t="s">
        <v>1</v>
      </c>
      <c r="U158" s="5" t="s">
        <v>1</v>
      </c>
      <c r="Y158" s="6" t="s">
        <v>5</v>
      </c>
      <c r="Z158" s="7" t="s">
        <v>98</v>
      </c>
      <c r="AA158" t="str">
        <f>IF(OR(ISNUMBER(SEARCH({"Diabetes","Diabetic"},$Z158))),"Y","N")</f>
        <v>N</v>
      </c>
      <c r="AC158" s="3" t="s">
        <v>6</v>
      </c>
    </row>
    <row r="159" spans="2:29" ht="211.2" x14ac:dyDescent="0.25">
      <c r="B159">
        <v>2016</v>
      </c>
      <c r="C159" s="1">
        <v>17899</v>
      </c>
      <c r="D159" s="2" t="s">
        <v>0</v>
      </c>
      <c r="E159" s="2" t="s">
        <v>1</v>
      </c>
      <c r="F159" s="2" t="s">
        <v>7</v>
      </c>
      <c r="G159" s="3" t="s">
        <v>3</v>
      </c>
      <c r="H159" s="4">
        <v>67</v>
      </c>
      <c r="I159" s="2" t="s">
        <v>4</v>
      </c>
      <c r="J159" t="str">
        <f>IF((ISNUMBER(SEARCH({"Cash"},[1]Sheet1!$I159))),"Avg","AboveAvg")</f>
        <v>Avg</v>
      </c>
      <c r="K159" t="str">
        <f t="shared" si="2"/>
        <v>N</v>
      </c>
      <c r="L159" s="2" t="s">
        <v>1</v>
      </c>
      <c r="P159" t="str">
        <f>IF(OR(ISNUMBER(SEARCH({"BP","Hyper"},$Z159))),"Y","N")</f>
        <v>Y</v>
      </c>
      <c r="T159" s="5" t="s">
        <v>1</v>
      </c>
      <c r="U159" s="5" t="s">
        <v>1</v>
      </c>
      <c r="Y159" s="6" t="s">
        <v>5</v>
      </c>
      <c r="Z159" s="7" t="s">
        <v>99</v>
      </c>
      <c r="AA159" t="str">
        <f>IF(OR(ISNUMBER(SEARCH({"Diabetes","Diabetic"},$Z159))),"Y","N")</f>
        <v>N</v>
      </c>
      <c r="AC159" s="3" t="s">
        <v>6</v>
      </c>
    </row>
    <row r="160" spans="2:29" ht="409.6" x14ac:dyDescent="0.25">
      <c r="B160">
        <v>2016</v>
      </c>
      <c r="C160" s="1">
        <v>28974</v>
      </c>
      <c r="D160" s="2" t="s">
        <v>0</v>
      </c>
      <c r="E160" s="2" t="s">
        <v>1</v>
      </c>
      <c r="F160" s="2" t="s">
        <v>2</v>
      </c>
      <c r="G160" s="3" t="s">
        <v>3</v>
      </c>
      <c r="H160" s="4">
        <v>37</v>
      </c>
      <c r="I160" s="2" t="s">
        <v>10</v>
      </c>
      <c r="J160" t="str">
        <f>IF((ISNUMBER(SEARCH({"Cash"},[1]Sheet1!$I160))),"Avg","AboveAvg")</f>
        <v>AboveAvg</v>
      </c>
      <c r="K160" t="str">
        <f t="shared" si="2"/>
        <v>N</v>
      </c>
      <c r="L160" s="2" t="s">
        <v>34</v>
      </c>
      <c r="P160" t="str">
        <f>IF(OR(ISNUMBER(SEARCH({"BP","Hyper"},$Z160))),"Y","N")</f>
        <v>Y</v>
      </c>
      <c r="T160" s="5" t="s">
        <v>1</v>
      </c>
      <c r="U160" s="5" t="s">
        <v>1</v>
      </c>
      <c r="Y160" s="6" t="s">
        <v>9</v>
      </c>
      <c r="Z160" s="7" t="s">
        <v>100</v>
      </c>
      <c r="AA160" t="str">
        <f>IF(OR(ISNUMBER(SEARCH({"Diabetes","Diabetic"},$Z160))),"Y","N")</f>
        <v>N</v>
      </c>
      <c r="AC160" s="3" t="s">
        <v>6</v>
      </c>
    </row>
    <row r="161" spans="2:29" ht="92.4" x14ac:dyDescent="0.25">
      <c r="B161">
        <v>2016</v>
      </c>
      <c r="C161" s="1">
        <v>14053</v>
      </c>
      <c r="D161" s="2" t="s">
        <v>0</v>
      </c>
      <c r="E161" s="2" t="s">
        <v>1</v>
      </c>
      <c r="F161" s="2" t="s">
        <v>2</v>
      </c>
      <c r="G161" s="3" t="s">
        <v>3</v>
      </c>
      <c r="H161" s="4">
        <v>78</v>
      </c>
      <c r="I161" s="2" t="s">
        <v>4</v>
      </c>
      <c r="J161" t="str">
        <f>IF((ISNUMBER(SEARCH({"Cash"},[1]Sheet1!$I161))),"Avg","AboveAvg")</f>
        <v>Avg</v>
      </c>
      <c r="K161" t="str">
        <f t="shared" si="2"/>
        <v>N</v>
      </c>
      <c r="L161" s="2" t="s">
        <v>8</v>
      </c>
      <c r="P161" t="str">
        <f>IF(OR(ISNUMBER(SEARCH({"BP","Hyper"},$Z161))),"Y","N")</f>
        <v>N</v>
      </c>
      <c r="T161" s="5" t="s">
        <v>1</v>
      </c>
      <c r="U161" s="5" t="s">
        <v>1</v>
      </c>
      <c r="Y161" s="6" t="s">
        <v>9</v>
      </c>
      <c r="Z161" s="7" t="s">
        <v>1</v>
      </c>
      <c r="AA161" t="str">
        <f>IF(OR(ISNUMBER(SEARCH({"Diabetes","Diabetic"},$Z161))),"Y","N")</f>
        <v>N</v>
      </c>
      <c r="AC161" s="3" t="s">
        <v>6</v>
      </c>
    </row>
    <row r="162" spans="2:29" ht="369.6" x14ac:dyDescent="0.25">
      <c r="B162">
        <v>2016</v>
      </c>
      <c r="C162" s="1">
        <v>16587</v>
      </c>
      <c r="D162" s="2" t="s">
        <v>0</v>
      </c>
      <c r="E162" s="2" t="s">
        <v>1</v>
      </c>
      <c r="F162" s="2" t="s">
        <v>2</v>
      </c>
      <c r="G162" s="3" t="s">
        <v>3</v>
      </c>
      <c r="H162" s="4">
        <v>71</v>
      </c>
      <c r="I162" s="2" t="s">
        <v>4</v>
      </c>
      <c r="J162" t="str">
        <f>IF((ISNUMBER(SEARCH({"Cash"},[1]Sheet1!$I162))),"Avg","AboveAvg")</f>
        <v>Avg</v>
      </c>
      <c r="K162" t="str">
        <f t="shared" si="2"/>
        <v>N</v>
      </c>
      <c r="L162" s="2" t="s">
        <v>8</v>
      </c>
      <c r="P162" t="str">
        <f>IF(OR(ISNUMBER(SEARCH({"BP","Hyper"},$Z162))),"Y","N")</f>
        <v>Y</v>
      </c>
      <c r="T162" s="5" t="s">
        <v>1</v>
      </c>
      <c r="U162" s="5" t="s">
        <v>1</v>
      </c>
      <c r="Y162" s="6" t="s">
        <v>5</v>
      </c>
      <c r="Z162" s="7" t="s">
        <v>101</v>
      </c>
      <c r="AA162" t="str">
        <f>IF(OR(ISNUMBER(SEARCH({"Diabetes","Diabetic"},$Z162))),"Y","N")</f>
        <v>N</v>
      </c>
      <c r="AC162" s="3" t="s">
        <v>6</v>
      </c>
    </row>
    <row r="163" spans="2:29" ht="382.8" x14ac:dyDescent="0.25">
      <c r="B163">
        <v>2016</v>
      </c>
      <c r="C163" s="1">
        <v>23927</v>
      </c>
      <c r="D163" s="2" t="s">
        <v>0</v>
      </c>
      <c r="E163" s="2" t="s">
        <v>1</v>
      </c>
      <c r="F163" s="2" t="s">
        <v>2</v>
      </c>
      <c r="G163" s="3" t="s">
        <v>3</v>
      </c>
      <c r="H163" s="4">
        <v>51</v>
      </c>
      <c r="I163" s="2" t="s">
        <v>10</v>
      </c>
      <c r="J163" t="str">
        <f>IF((ISNUMBER(SEARCH({"Cash"},[1]Sheet1!$I163))),"Avg","AboveAvg")</f>
        <v>AboveAvg</v>
      </c>
      <c r="K163" t="str">
        <f t="shared" si="2"/>
        <v>N</v>
      </c>
      <c r="L163" s="2" t="s">
        <v>1</v>
      </c>
      <c r="P163" t="str">
        <f>IF(OR(ISNUMBER(SEARCH({"BP","Hyper"},$Z163))),"Y","N")</f>
        <v>Y</v>
      </c>
      <c r="T163" s="5" t="s">
        <v>1</v>
      </c>
      <c r="U163" s="5" t="s">
        <v>1</v>
      </c>
      <c r="Y163" s="6" t="s">
        <v>5</v>
      </c>
      <c r="Z163" s="7" t="s">
        <v>102</v>
      </c>
      <c r="AA163" t="str">
        <f>IF(OR(ISNUMBER(SEARCH({"Diabetes","Diabetic"},$Z163))),"Y","N")</f>
        <v>N</v>
      </c>
      <c r="AC163" s="3" t="s">
        <v>6</v>
      </c>
    </row>
    <row r="164" spans="2:29" ht="92.4" x14ac:dyDescent="0.25">
      <c r="B164">
        <v>2016</v>
      </c>
      <c r="C164" s="1">
        <v>15887</v>
      </c>
      <c r="D164" s="2" t="s">
        <v>0</v>
      </c>
      <c r="E164" s="2" t="s">
        <v>1</v>
      </c>
      <c r="F164" s="2" t="s">
        <v>7</v>
      </c>
      <c r="G164" s="3" t="s">
        <v>3</v>
      </c>
      <c r="H164" s="4">
        <v>73</v>
      </c>
      <c r="I164" s="2" t="s">
        <v>4</v>
      </c>
      <c r="J164" t="str">
        <f>IF((ISNUMBER(SEARCH({"Cash"},[1]Sheet1!$I164))),"Avg","AboveAvg")</f>
        <v>AboveAvg</v>
      </c>
      <c r="K164" t="str">
        <f t="shared" si="2"/>
        <v>N</v>
      </c>
      <c r="L164" s="2" t="s">
        <v>1</v>
      </c>
      <c r="P164" t="str">
        <f>IF(OR(ISNUMBER(SEARCH({"BP","Hyper"},$Z164))),"Y","N")</f>
        <v>N</v>
      </c>
      <c r="T164" s="5" t="s">
        <v>1</v>
      </c>
      <c r="U164" s="5" t="s">
        <v>1</v>
      </c>
      <c r="Y164" s="6" t="s">
        <v>9</v>
      </c>
      <c r="Z164" s="7" t="s">
        <v>66</v>
      </c>
      <c r="AA164" t="str">
        <f>IF(OR(ISNUMBER(SEARCH({"Diabetes","Diabetic"},$Z164))),"Y","N")</f>
        <v>N</v>
      </c>
      <c r="AC164" s="3" t="s">
        <v>6</v>
      </c>
    </row>
    <row r="165" spans="2:29" ht="92.4" x14ac:dyDescent="0.25">
      <c r="B165">
        <v>2016</v>
      </c>
      <c r="C165" s="1">
        <v>16073</v>
      </c>
      <c r="D165" s="2" t="s">
        <v>0</v>
      </c>
      <c r="E165" s="2" t="s">
        <v>1</v>
      </c>
      <c r="F165" s="2" t="s">
        <v>2</v>
      </c>
      <c r="G165" s="3" t="s">
        <v>3</v>
      </c>
      <c r="H165" s="4">
        <v>72</v>
      </c>
      <c r="I165" s="2" t="s">
        <v>10</v>
      </c>
      <c r="J165" t="str">
        <f>IF((ISNUMBER(SEARCH({"Cash"},[1]Sheet1!$I165))),"Avg","AboveAvg")</f>
        <v>AboveAvg</v>
      </c>
      <c r="K165" t="str">
        <f t="shared" si="2"/>
        <v>N</v>
      </c>
      <c r="L165" s="2" t="s">
        <v>8</v>
      </c>
      <c r="P165" t="str">
        <f>IF(OR(ISNUMBER(SEARCH({"BP","Hyper"},$Z165))),"Y","N")</f>
        <v>N</v>
      </c>
      <c r="T165" s="5" t="s">
        <v>1</v>
      </c>
      <c r="U165" s="5" t="s">
        <v>1</v>
      </c>
      <c r="Y165" s="6" t="s">
        <v>9</v>
      </c>
      <c r="Z165" s="7" t="s">
        <v>1</v>
      </c>
      <c r="AA165" t="str">
        <f>IF(OR(ISNUMBER(SEARCH({"Diabetes","Diabetic"},$Z165))),"Y","N")</f>
        <v>N</v>
      </c>
      <c r="AC165" s="3" t="s">
        <v>6</v>
      </c>
    </row>
    <row r="166" spans="2:29" ht="26.4" x14ac:dyDescent="0.25">
      <c r="B166">
        <v>2016</v>
      </c>
      <c r="C166" s="1">
        <v>25667</v>
      </c>
      <c r="D166" s="2" t="s">
        <v>0</v>
      </c>
      <c r="E166" s="2" t="s">
        <v>1</v>
      </c>
      <c r="F166" s="2" t="s">
        <v>2</v>
      </c>
      <c r="G166" s="3" t="s">
        <v>3</v>
      </c>
      <c r="H166" s="4">
        <v>46</v>
      </c>
      <c r="I166" s="2" t="s">
        <v>4</v>
      </c>
      <c r="J166" t="str">
        <f>IF((ISNUMBER(SEARCH({"Cash"},[1]Sheet1!$I166))),"Avg","AboveAvg")</f>
        <v>Avg</v>
      </c>
      <c r="K166" t="str">
        <f t="shared" si="2"/>
        <v>N</v>
      </c>
      <c r="L166" s="2" t="s">
        <v>1</v>
      </c>
      <c r="P166" t="str">
        <f>IF(OR(ISNUMBER(SEARCH({"BP","Hyper"},$Z166))),"Y","N")</f>
        <v>N</v>
      </c>
      <c r="T166" s="5" t="s">
        <v>1</v>
      </c>
      <c r="U166" s="5" t="s">
        <v>1</v>
      </c>
      <c r="Y166" s="6" t="s">
        <v>5</v>
      </c>
      <c r="Z166" s="7" t="s">
        <v>1</v>
      </c>
      <c r="AA166" t="str">
        <f>IF(OR(ISNUMBER(SEARCH({"Diabetes","Diabetic"},$Z166))),"Y","N")</f>
        <v>N</v>
      </c>
      <c r="AC166" s="3" t="s">
        <v>6</v>
      </c>
    </row>
    <row r="167" spans="2:29" ht="26.4" x14ac:dyDescent="0.25">
      <c r="B167">
        <v>2016</v>
      </c>
      <c r="C167" s="1">
        <v>18785</v>
      </c>
      <c r="D167" s="2" t="s">
        <v>0</v>
      </c>
      <c r="E167" s="2" t="s">
        <v>1</v>
      </c>
      <c r="F167" s="2" t="s">
        <v>2</v>
      </c>
      <c r="G167" s="3" t="s">
        <v>3</v>
      </c>
      <c r="H167" s="4">
        <v>65</v>
      </c>
      <c r="I167" s="2" t="s">
        <v>4</v>
      </c>
      <c r="J167" t="str">
        <f>IF((ISNUMBER(SEARCH({"Cash"},[1]Sheet1!$I167))),"Avg","AboveAvg")</f>
        <v>Avg</v>
      </c>
      <c r="K167" t="str">
        <f t="shared" si="2"/>
        <v>N</v>
      </c>
      <c r="L167" s="2" t="s">
        <v>1</v>
      </c>
      <c r="P167" t="str">
        <f>IF(OR(ISNUMBER(SEARCH({"BP","Hyper"},$Z167))),"Y","N")</f>
        <v>N</v>
      </c>
      <c r="T167" s="5" t="s">
        <v>1</v>
      </c>
      <c r="U167" s="5" t="s">
        <v>1</v>
      </c>
      <c r="Y167" s="6" t="s">
        <v>5</v>
      </c>
      <c r="Z167" s="7" t="s">
        <v>1</v>
      </c>
      <c r="AA167" t="str">
        <f>IF(OR(ISNUMBER(SEARCH({"Diabetes","Diabetic"},$Z167))),"Y","N")</f>
        <v>N</v>
      </c>
      <c r="AC167" s="3" t="s">
        <v>6</v>
      </c>
    </row>
    <row r="168" spans="2:29" ht="26.4" x14ac:dyDescent="0.25">
      <c r="B168">
        <v>2016</v>
      </c>
      <c r="C168" s="1">
        <v>22073</v>
      </c>
      <c r="D168" s="2" t="s">
        <v>0</v>
      </c>
      <c r="E168" s="2" t="s">
        <v>1</v>
      </c>
      <c r="F168" s="2" t="s">
        <v>7</v>
      </c>
      <c r="G168" s="3" t="s">
        <v>3</v>
      </c>
      <c r="H168" s="4">
        <v>56</v>
      </c>
      <c r="I168" s="2" t="s">
        <v>4</v>
      </c>
      <c r="J168" t="str">
        <f>IF((ISNUMBER(SEARCH({"Cash"},[1]Sheet1!$I168))),"Avg","AboveAvg")</f>
        <v>AboveAvg</v>
      </c>
      <c r="K168" t="str">
        <f t="shared" si="2"/>
        <v>N</v>
      </c>
      <c r="L168" s="2" t="s">
        <v>1</v>
      </c>
      <c r="P168" t="str">
        <f>IF(OR(ISNUMBER(SEARCH({"BP","Hyper"},$Z168))),"Y","N")</f>
        <v>N</v>
      </c>
      <c r="T168" s="5" t="s">
        <v>1</v>
      </c>
      <c r="U168" s="5" t="s">
        <v>1</v>
      </c>
      <c r="Y168" s="6" t="s">
        <v>5</v>
      </c>
      <c r="Z168" s="7" t="s">
        <v>1</v>
      </c>
      <c r="AA168" t="str">
        <f>IF(OR(ISNUMBER(SEARCH({"Diabetes","Diabetic"},$Z168))),"Y","N")</f>
        <v>N</v>
      </c>
      <c r="AC168" s="3" t="s">
        <v>6</v>
      </c>
    </row>
    <row r="169" spans="2:29" ht="330" x14ac:dyDescent="0.25">
      <c r="B169">
        <v>2016</v>
      </c>
      <c r="C169" s="1">
        <v>22233</v>
      </c>
      <c r="D169" s="2" t="s">
        <v>0</v>
      </c>
      <c r="E169" s="2" t="s">
        <v>1</v>
      </c>
      <c r="F169" s="2" t="s">
        <v>2</v>
      </c>
      <c r="G169" s="3" t="s">
        <v>3</v>
      </c>
      <c r="H169" s="4">
        <v>55</v>
      </c>
      <c r="I169" s="2" t="s">
        <v>10</v>
      </c>
      <c r="J169" t="str">
        <f>IF((ISNUMBER(SEARCH({"Cash"},[1]Sheet1!$I169))),"Avg","AboveAvg")</f>
        <v>AboveAvg</v>
      </c>
      <c r="K169" t="str">
        <f t="shared" si="2"/>
        <v>N</v>
      </c>
      <c r="L169" s="2" t="s">
        <v>1</v>
      </c>
      <c r="P169" t="str">
        <f>IF(OR(ISNUMBER(SEARCH({"BP","Hyper"},$Z169))),"Y","N")</f>
        <v>Y</v>
      </c>
      <c r="T169" s="5" t="s">
        <v>1</v>
      </c>
      <c r="U169" s="5" t="s">
        <v>1</v>
      </c>
      <c r="Y169" s="6" t="s">
        <v>5</v>
      </c>
      <c r="Z169" s="7" t="s">
        <v>103</v>
      </c>
      <c r="AA169" t="str">
        <f>IF(OR(ISNUMBER(SEARCH({"Diabetes","Diabetic"},$Z169))),"Y","N")</f>
        <v>N</v>
      </c>
      <c r="AC169" s="3" t="s">
        <v>6</v>
      </c>
    </row>
    <row r="170" spans="2:29" ht="92.4" x14ac:dyDescent="0.25">
      <c r="B170">
        <v>2016</v>
      </c>
      <c r="C170" s="1">
        <v>22419</v>
      </c>
      <c r="D170" s="2" t="s">
        <v>0</v>
      </c>
      <c r="E170" s="2" t="s">
        <v>1</v>
      </c>
      <c r="F170" s="2" t="s">
        <v>2</v>
      </c>
      <c r="G170" s="3" t="s">
        <v>3</v>
      </c>
      <c r="H170" s="4">
        <v>54</v>
      </c>
      <c r="I170" s="2" t="s">
        <v>4</v>
      </c>
      <c r="J170" t="str">
        <f>IF((ISNUMBER(SEARCH({"Cash"},[1]Sheet1!$I170))),"Avg","AboveAvg")</f>
        <v>AboveAvg</v>
      </c>
      <c r="K170" t="str">
        <f t="shared" si="2"/>
        <v>N</v>
      </c>
      <c r="L170" s="2" t="s">
        <v>8</v>
      </c>
      <c r="P170" t="str">
        <f>IF(OR(ISNUMBER(SEARCH({"BP","Hyper"},$Z170))),"Y","N")</f>
        <v>N</v>
      </c>
      <c r="T170" s="5" t="s">
        <v>1</v>
      </c>
      <c r="U170" s="5" t="s">
        <v>1</v>
      </c>
      <c r="Y170" s="6" t="s">
        <v>9</v>
      </c>
      <c r="Z170" s="7" t="s">
        <v>1</v>
      </c>
      <c r="AA170" t="str">
        <f>IF(OR(ISNUMBER(SEARCH({"Diabetes","Diabetic"},$Z170))),"Y","N")</f>
        <v>N</v>
      </c>
      <c r="AC170" s="3" t="s">
        <v>6</v>
      </c>
    </row>
    <row r="171" spans="2:29" ht="26.4" x14ac:dyDescent="0.25">
      <c r="B171">
        <v>2016</v>
      </c>
      <c r="C171" s="1">
        <v>15440</v>
      </c>
      <c r="D171" s="2" t="s">
        <v>0</v>
      </c>
      <c r="E171" s="2" t="s">
        <v>1</v>
      </c>
      <c r="F171" s="2" t="s">
        <v>7</v>
      </c>
      <c r="G171" s="3" t="s">
        <v>3</v>
      </c>
      <c r="H171" s="4">
        <v>74</v>
      </c>
      <c r="I171" s="2" t="s">
        <v>4</v>
      </c>
      <c r="J171" t="str">
        <f>IF((ISNUMBER(SEARCH({"Cash"},[1]Sheet1!$I171))),"Avg","AboveAvg")</f>
        <v>AboveAvg</v>
      </c>
      <c r="K171" t="str">
        <f t="shared" si="2"/>
        <v>N</v>
      </c>
      <c r="L171" s="2" t="s">
        <v>1</v>
      </c>
      <c r="P171" t="str">
        <f>IF(OR(ISNUMBER(SEARCH({"BP","Hyper"},$Z171))),"Y","N")</f>
        <v>N</v>
      </c>
      <c r="T171" s="5" t="s">
        <v>1</v>
      </c>
      <c r="U171" s="5" t="s">
        <v>1</v>
      </c>
      <c r="Y171" s="6" t="s">
        <v>5</v>
      </c>
      <c r="Z171" s="7" t="s">
        <v>1</v>
      </c>
      <c r="AA171" t="str">
        <f>IF(OR(ISNUMBER(SEARCH({"Diabetes","Diabetic"},$Z171))),"Y","N")</f>
        <v>N</v>
      </c>
      <c r="AC171" s="3" t="s">
        <v>6</v>
      </c>
    </row>
    <row r="172" spans="2:29" ht="409.6" x14ac:dyDescent="0.25">
      <c r="B172">
        <v>2016</v>
      </c>
      <c r="C172" s="1">
        <v>16633</v>
      </c>
      <c r="D172" s="2" t="s">
        <v>0</v>
      </c>
      <c r="E172" s="2" t="s">
        <v>1</v>
      </c>
      <c r="F172" s="2" t="s">
        <v>2</v>
      </c>
      <c r="G172" s="3" t="s">
        <v>3</v>
      </c>
      <c r="H172" s="4">
        <v>70</v>
      </c>
      <c r="I172" s="2" t="s">
        <v>4</v>
      </c>
      <c r="J172" t="str">
        <f>IF((ISNUMBER(SEARCH({"Cash"},[1]Sheet1!$I172))),"Avg","AboveAvg")</f>
        <v>Avg</v>
      </c>
      <c r="K172" t="str">
        <f t="shared" si="2"/>
        <v>N</v>
      </c>
      <c r="L172" s="2" t="s">
        <v>1</v>
      </c>
      <c r="P172" t="str">
        <f>IF(OR(ISNUMBER(SEARCH({"BP","Hyper"},$Z172))),"Y","N")</f>
        <v>Y</v>
      </c>
      <c r="T172" s="5" t="s">
        <v>1</v>
      </c>
      <c r="U172" s="5" t="s">
        <v>1</v>
      </c>
      <c r="Y172" s="6" t="s">
        <v>5</v>
      </c>
      <c r="Z172" s="7" t="s">
        <v>104</v>
      </c>
      <c r="AA172" t="str">
        <f>IF(OR(ISNUMBER(SEARCH({"Diabetes","Diabetic"},$Z172))),"Y","N")</f>
        <v>N</v>
      </c>
      <c r="AC172" s="3" t="s">
        <v>6</v>
      </c>
    </row>
    <row r="173" spans="2:29" ht="303.60000000000002" x14ac:dyDescent="0.25">
      <c r="B173">
        <v>2016</v>
      </c>
      <c r="C173" s="1">
        <v>31510</v>
      </c>
      <c r="D173" s="2" t="s">
        <v>0</v>
      </c>
      <c r="E173" s="2" t="s">
        <v>1</v>
      </c>
      <c r="F173" s="2" t="s">
        <v>7</v>
      </c>
      <c r="G173" s="3" t="s">
        <v>3</v>
      </c>
      <c r="H173" s="4">
        <v>30</v>
      </c>
      <c r="I173" s="2" t="s">
        <v>10</v>
      </c>
      <c r="J173" t="str">
        <f>IF((ISNUMBER(SEARCH({"Cash"},[1]Sheet1!$I173))),"Avg","AboveAvg")</f>
        <v>AboveAvg</v>
      </c>
      <c r="K173" t="str">
        <f t="shared" si="2"/>
        <v>N</v>
      </c>
      <c r="L173" s="2" t="s">
        <v>1</v>
      </c>
      <c r="P173" t="str">
        <f>IF(OR(ISNUMBER(SEARCH({"BP","Hyper"},$Z173))),"Y","N")</f>
        <v>Y</v>
      </c>
      <c r="T173" s="5" t="s">
        <v>1</v>
      </c>
      <c r="U173" s="5" t="s">
        <v>1</v>
      </c>
      <c r="Y173" s="6" t="s">
        <v>5</v>
      </c>
      <c r="Z173" s="7" t="s">
        <v>105</v>
      </c>
      <c r="AA173" t="str">
        <f>IF(OR(ISNUMBER(SEARCH({"Diabetes","Diabetic"},$Z173))),"Y","N")</f>
        <v>N</v>
      </c>
      <c r="AC173" s="3" t="s">
        <v>6</v>
      </c>
    </row>
    <row r="174" spans="2:29" ht="26.4" x14ac:dyDescent="0.25">
      <c r="B174">
        <v>2016</v>
      </c>
      <c r="C174" s="1">
        <v>14046</v>
      </c>
      <c r="D174" s="2" t="s">
        <v>0</v>
      </c>
      <c r="E174" s="2" t="s">
        <v>1</v>
      </c>
      <c r="F174" s="2" t="s">
        <v>2</v>
      </c>
      <c r="G174" s="3" t="s">
        <v>3</v>
      </c>
      <c r="H174" s="4">
        <v>77</v>
      </c>
      <c r="I174" s="2" t="s">
        <v>10</v>
      </c>
      <c r="J174" t="str">
        <f>IF((ISNUMBER(SEARCH({"Cash"},[1]Sheet1!$I174))),"Avg","AboveAvg")</f>
        <v>Avg</v>
      </c>
      <c r="K174" t="str">
        <f t="shared" si="2"/>
        <v>N</v>
      </c>
      <c r="L174" s="2" t="s">
        <v>34</v>
      </c>
      <c r="P174" t="str">
        <f>IF(OR(ISNUMBER(SEARCH({"BP","Hyper"},$Z174))),"Y","N")</f>
        <v>N</v>
      </c>
      <c r="T174" s="5" t="s">
        <v>1</v>
      </c>
      <c r="U174" s="5" t="s">
        <v>1</v>
      </c>
      <c r="Y174" s="6" t="s">
        <v>5</v>
      </c>
      <c r="Z174" s="7" t="s">
        <v>1</v>
      </c>
      <c r="AA174" t="str">
        <f>IF(OR(ISNUMBER(SEARCH({"Diabetes","Diabetic"},$Z174))),"Y","N")</f>
        <v>N</v>
      </c>
      <c r="AC174" s="3" t="s">
        <v>6</v>
      </c>
    </row>
    <row r="175" spans="2:29" ht="26.4" x14ac:dyDescent="0.25">
      <c r="B175">
        <v>2016</v>
      </c>
      <c r="C175" s="1">
        <v>18736</v>
      </c>
      <c r="D175" s="2" t="s">
        <v>0</v>
      </c>
      <c r="E175" s="2" t="s">
        <v>1</v>
      </c>
      <c r="F175" s="2" t="s">
        <v>2</v>
      </c>
      <c r="G175" s="3" t="s">
        <v>3</v>
      </c>
      <c r="H175" s="4">
        <v>65</v>
      </c>
      <c r="I175" s="2" t="s">
        <v>10</v>
      </c>
      <c r="J175" t="str">
        <f>IF((ISNUMBER(SEARCH({"Cash"},[1]Sheet1!$I175))),"Avg","AboveAvg")</f>
        <v>AboveAvg</v>
      </c>
      <c r="K175" t="str">
        <f t="shared" si="2"/>
        <v>N</v>
      </c>
      <c r="L175" s="2" t="s">
        <v>18</v>
      </c>
      <c r="P175" t="str">
        <f>IF(OR(ISNUMBER(SEARCH({"BP","Hyper"},$Z175))),"Y","N")</f>
        <v>N</v>
      </c>
      <c r="T175" s="5" t="s">
        <v>1</v>
      </c>
      <c r="U175" s="5" t="s">
        <v>1</v>
      </c>
      <c r="Y175" s="6" t="s">
        <v>5</v>
      </c>
      <c r="Z175" s="7" t="s">
        <v>1</v>
      </c>
      <c r="AA175" t="str">
        <f>IF(OR(ISNUMBER(SEARCH({"Diabetes","Diabetic"},$Z175))),"Y","N")</f>
        <v>N</v>
      </c>
      <c r="AC175" s="3" t="s">
        <v>6</v>
      </c>
    </row>
    <row r="176" spans="2:29" ht="316.8" x14ac:dyDescent="0.25">
      <c r="B176">
        <v>2016</v>
      </c>
      <c r="C176" s="1">
        <v>20546</v>
      </c>
      <c r="D176" s="2" t="s">
        <v>0</v>
      </c>
      <c r="E176" s="2" t="s">
        <v>1</v>
      </c>
      <c r="F176" s="2" t="s">
        <v>2</v>
      </c>
      <c r="G176" s="3" t="s">
        <v>3</v>
      </c>
      <c r="H176" s="4">
        <v>60</v>
      </c>
      <c r="I176" s="2" t="s">
        <v>4</v>
      </c>
      <c r="J176" t="str">
        <f>IF((ISNUMBER(SEARCH({"Cash"},[1]Sheet1!$I176))),"Avg","AboveAvg")</f>
        <v>Avg</v>
      </c>
      <c r="K176" t="str">
        <f t="shared" si="2"/>
        <v>N</v>
      </c>
      <c r="L176" s="2" t="s">
        <v>1</v>
      </c>
      <c r="P176" t="str">
        <f>IF(OR(ISNUMBER(SEARCH({"BP","Hyper"},$Z176))),"Y","N")</f>
        <v>Y</v>
      </c>
      <c r="T176" s="5" t="s">
        <v>1</v>
      </c>
      <c r="U176" s="5" t="s">
        <v>1</v>
      </c>
      <c r="Y176" s="6" t="s">
        <v>5</v>
      </c>
      <c r="Z176" s="7" t="s">
        <v>106</v>
      </c>
      <c r="AA176" t="str">
        <f>IF(OR(ISNUMBER(SEARCH({"Diabetes","Diabetic"},$Z176))),"Y","N")</f>
        <v>N</v>
      </c>
      <c r="AC176" s="3" t="s">
        <v>6</v>
      </c>
    </row>
    <row r="177" spans="2:29" ht="396" x14ac:dyDescent="0.25">
      <c r="B177">
        <v>2016</v>
      </c>
      <c r="C177" s="1">
        <v>36451</v>
      </c>
      <c r="D177" s="2" t="s">
        <v>0</v>
      </c>
      <c r="E177" s="2" t="s">
        <v>1</v>
      </c>
      <c r="F177" s="2" t="s">
        <v>7</v>
      </c>
      <c r="G177" s="3" t="s">
        <v>3</v>
      </c>
      <c r="H177" s="4">
        <v>16</v>
      </c>
      <c r="I177" s="2" t="s">
        <v>4</v>
      </c>
      <c r="J177" t="str">
        <f>IF((ISNUMBER(SEARCH({"Cash"},[1]Sheet1!$I177))),"Avg","AboveAvg")</f>
        <v>Avg</v>
      </c>
      <c r="K177" t="str">
        <f t="shared" si="2"/>
        <v>N</v>
      </c>
      <c r="L177" s="2" t="s">
        <v>1</v>
      </c>
      <c r="P177" t="str">
        <f>IF(OR(ISNUMBER(SEARCH({"BP","Hyper"},$Z177))),"Y","N")</f>
        <v>Y</v>
      </c>
      <c r="T177" s="5" t="s">
        <v>1</v>
      </c>
      <c r="U177" s="5" t="s">
        <v>1</v>
      </c>
      <c r="Y177" s="6" t="s">
        <v>5</v>
      </c>
      <c r="Z177" s="7" t="s">
        <v>107</v>
      </c>
      <c r="AA177" t="str">
        <f>IF(OR(ISNUMBER(SEARCH({"Diabetes","Diabetic"},$Z177))),"Y","N")</f>
        <v>N</v>
      </c>
      <c r="AC177" s="3" t="s">
        <v>6</v>
      </c>
    </row>
    <row r="178" spans="2:29" ht="396" x14ac:dyDescent="0.25">
      <c r="B178">
        <v>2016</v>
      </c>
      <c r="C178" s="1">
        <v>25839</v>
      </c>
      <c r="D178" s="2" t="s">
        <v>0</v>
      </c>
      <c r="E178" s="2" t="s">
        <v>1</v>
      </c>
      <c r="F178" s="2" t="s">
        <v>7</v>
      </c>
      <c r="G178" s="3" t="s">
        <v>3</v>
      </c>
      <c r="H178" s="4">
        <v>45</v>
      </c>
      <c r="I178" s="2" t="s">
        <v>10</v>
      </c>
      <c r="J178" t="str">
        <f>IF((ISNUMBER(SEARCH({"Cash"},[1]Sheet1!$I178))),"Avg","AboveAvg")</f>
        <v>AboveAvg</v>
      </c>
      <c r="K178" t="str">
        <f t="shared" si="2"/>
        <v>N</v>
      </c>
      <c r="L178" s="2" t="s">
        <v>1</v>
      </c>
      <c r="P178" t="str">
        <f>IF(OR(ISNUMBER(SEARCH({"BP","Hyper"},$Z178))),"Y","N")</f>
        <v>Y</v>
      </c>
      <c r="T178" s="5" t="s">
        <v>1</v>
      </c>
      <c r="U178" s="5" t="s">
        <v>1</v>
      </c>
      <c r="Y178" s="6" t="s">
        <v>5</v>
      </c>
      <c r="Z178" s="7" t="s">
        <v>108</v>
      </c>
      <c r="AA178" t="str">
        <f>IF(OR(ISNUMBER(SEARCH({"Diabetes","Diabetic"},$Z178))),"Y","N")</f>
        <v>N</v>
      </c>
      <c r="AC178" s="3" t="s">
        <v>6</v>
      </c>
    </row>
    <row r="179" spans="2:29" ht="26.4" x14ac:dyDescent="0.25">
      <c r="B179">
        <v>2016</v>
      </c>
      <c r="C179" s="1">
        <v>23046</v>
      </c>
      <c r="D179" s="2" t="s">
        <v>0</v>
      </c>
      <c r="E179" s="2" t="s">
        <v>1</v>
      </c>
      <c r="F179" s="2" t="s">
        <v>7</v>
      </c>
      <c r="G179" s="3" t="s">
        <v>3</v>
      </c>
      <c r="H179" s="4">
        <v>53</v>
      </c>
      <c r="I179" s="2" t="s">
        <v>4</v>
      </c>
      <c r="J179" t="str">
        <f>IF((ISNUMBER(SEARCH({"Cash"},[1]Sheet1!$I179))),"Avg","AboveAvg")</f>
        <v>AboveAvg</v>
      </c>
      <c r="K179" t="str">
        <f t="shared" si="2"/>
        <v>N</v>
      </c>
      <c r="L179" s="2" t="s">
        <v>1</v>
      </c>
      <c r="P179" t="str">
        <f>IF(OR(ISNUMBER(SEARCH({"BP","Hyper"},$Z179))),"Y","N")</f>
        <v>N</v>
      </c>
      <c r="T179" s="5" t="s">
        <v>1</v>
      </c>
      <c r="U179" s="5" t="s">
        <v>1</v>
      </c>
      <c r="Y179" s="6" t="s">
        <v>5</v>
      </c>
      <c r="Z179" s="7" t="s">
        <v>1</v>
      </c>
      <c r="AA179" t="str">
        <f>IF(OR(ISNUMBER(SEARCH({"Diabetes","Diabetic"},$Z179))),"Y","N")</f>
        <v>N</v>
      </c>
      <c r="AC179" s="3" t="s">
        <v>6</v>
      </c>
    </row>
    <row r="180" spans="2:29" ht="26.4" x14ac:dyDescent="0.25">
      <c r="B180">
        <v>2016</v>
      </c>
      <c r="C180" s="1">
        <v>20917</v>
      </c>
      <c r="D180" s="2" t="s">
        <v>0</v>
      </c>
      <c r="E180" s="2" t="s">
        <v>1</v>
      </c>
      <c r="F180" s="2" t="s">
        <v>7</v>
      </c>
      <c r="G180" s="3" t="s">
        <v>3</v>
      </c>
      <c r="H180" s="4">
        <v>59</v>
      </c>
      <c r="I180" s="2" t="s">
        <v>4</v>
      </c>
      <c r="J180" t="str">
        <f>IF((ISNUMBER(SEARCH({"Cash"},[1]Sheet1!$I180))),"Avg","AboveAvg")</f>
        <v>AboveAvg</v>
      </c>
      <c r="K180" t="str">
        <f t="shared" si="2"/>
        <v>N</v>
      </c>
      <c r="L180" s="2" t="s">
        <v>1</v>
      </c>
      <c r="P180" t="str">
        <f>IF(OR(ISNUMBER(SEARCH({"BP","Hyper"},$Z180))),"Y","N")</f>
        <v>N</v>
      </c>
      <c r="T180" s="5" t="s">
        <v>1</v>
      </c>
      <c r="U180" s="5" t="s">
        <v>1</v>
      </c>
      <c r="Y180" s="6" t="s">
        <v>5</v>
      </c>
      <c r="Z180" s="7" t="s">
        <v>1</v>
      </c>
      <c r="AA180" t="str">
        <f>IF(OR(ISNUMBER(SEARCH({"Diabetes","Diabetic"},$Z180))),"Y","N")</f>
        <v>N</v>
      </c>
      <c r="AC180" s="3" t="s">
        <v>6</v>
      </c>
    </row>
    <row r="181" spans="2:29" ht="118.8" x14ac:dyDescent="0.25">
      <c r="B181">
        <v>2016</v>
      </c>
      <c r="C181" s="1">
        <v>19906</v>
      </c>
      <c r="D181" s="2" t="s">
        <v>0</v>
      </c>
      <c r="E181" s="2" t="s">
        <v>1</v>
      </c>
      <c r="F181" s="2" t="s">
        <v>2</v>
      </c>
      <c r="G181" s="3" t="s">
        <v>3</v>
      </c>
      <c r="H181" s="4">
        <v>61</v>
      </c>
      <c r="I181" s="2" t="s">
        <v>4</v>
      </c>
      <c r="J181" t="str">
        <f>IF((ISNUMBER(SEARCH({"Cash"},[1]Sheet1!$I181))),"Avg","AboveAvg")</f>
        <v>Avg</v>
      </c>
      <c r="K181" t="str">
        <f t="shared" si="2"/>
        <v>Y</v>
      </c>
      <c r="L181" s="2" t="s">
        <v>1</v>
      </c>
      <c r="P181" t="str">
        <f>IF(OR(ISNUMBER(SEARCH({"BP","Hyper"},$Z181))),"Y","N")</f>
        <v>Y</v>
      </c>
      <c r="T181" s="5" t="s">
        <v>1</v>
      </c>
      <c r="U181" s="5" t="s">
        <v>1</v>
      </c>
      <c r="Y181" s="6" t="s">
        <v>5</v>
      </c>
      <c r="Z181" s="7" t="s">
        <v>109</v>
      </c>
      <c r="AA181" t="str">
        <f>IF(OR(ISNUMBER(SEARCH({"Diabetes","Diabetic"},$Z181))),"Y","N")</f>
        <v>Y</v>
      </c>
      <c r="AC181" s="3" t="s">
        <v>6</v>
      </c>
    </row>
    <row r="182" spans="2:29" ht="92.4" x14ac:dyDescent="0.25">
      <c r="B182">
        <v>2016</v>
      </c>
      <c r="C182" s="1">
        <v>17658</v>
      </c>
      <c r="D182" s="2" t="s">
        <v>0</v>
      </c>
      <c r="E182" s="2" t="s">
        <v>1</v>
      </c>
      <c r="F182" s="2" t="s">
        <v>2</v>
      </c>
      <c r="G182" s="3" t="s">
        <v>3</v>
      </c>
      <c r="H182" s="4">
        <v>68</v>
      </c>
      <c r="I182" s="2" t="s">
        <v>4</v>
      </c>
      <c r="J182" t="str">
        <f>IF((ISNUMBER(SEARCH({"Cash"},[1]Sheet1!$I182))),"Avg","AboveAvg")</f>
        <v>Avg</v>
      </c>
      <c r="K182" t="str">
        <f t="shared" si="2"/>
        <v>N</v>
      </c>
      <c r="L182" s="2" t="s">
        <v>1</v>
      </c>
      <c r="P182" t="str">
        <f>IF(OR(ISNUMBER(SEARCH({"BP","Hyper"},$Z182))),"Y","N")</f>
        <v>N</v>
      </c>
      <c r="T182" s="5" t="s">
        <v>1</v>
      </c>
      <c r="U182" s="5" t="s">
        <v>1</v>
      </c>
      <c r="Y182" s="6" t="s">
        <v>9</v>
      </c>
      <c r="Z182" s="7" t="s">
        <v>1</v>
      </c>
      <c r="AA182" t="str">
        <f>IF(OR(ISNUMBER(SEARCH({"Diabetes","Diabetic"},$Z182))),"Y","N")</f>
        <v>N</v>
      </c>
      <c r="AC182" s="3" t="s">
        <v>6</v>
      </c>
    </row>
    <row r="183" spans="2:29" ht="26.4" x14ac:dyDescent="0.25">
      <c r="B183">
        <v>2016</v>
      </c>
      <c r="C183" s="1">
        <v>20904</v>
      </c>
      <c r="D183" s="2" t="s">
        <v>0</v>
      </c>
      <c r="E183" s="2" t="s">
        <v>1</v>
      </c>
      <c r="F183" s="2" t="s">
        <v>2</v>
      </c>
      <c r="G183" s="3" t="s">
        <v>3</v>
      </c>
      <c r="H183" s="4">
        <v>59</v>
      </c>
      <c r="I183" s="2" t="s">
        <v>10</v>
      </c>
      <c r="J183" t="str">
        <f>IF((ISNUMBER(SEARCH({"Cash"},[1]Sheet1!$I183))),"Avg","AboveAvg")</f>
        <v>AboveAvg</v>
      </c>
      <c r="K183" t="str">
        <f t="shared" si="2"/>
        <v>N</v>
      </c>
      <c r="L183" s="2" t="s">
        <v>8</v>
      </c>
      <c r="P183" t="str">
        <f>IF(OR(ISNUMBER(SEARCH({"BP","Hyper"},$Z183))),"Y","N")</f>
        <v>N</v>
      </c>
      <c r="T183" s="5" t="s">
        <v>1</v>
      </c>
      <c r="U183" s="5" t="s">
        <v>1</v>
      </c>
      <c r="Y183" s="6" t="s">
        <v>5</v>
      </c>
      <c r="Z183" s="7" t="s">
        <v>1</v>
      </c>
      <c r="AA183" t="str">
        <f>IF(OR(ISNUMBER(SEARCH({"Diabetes","Diabetic"},$Z183))),"Y","N")</f>
        <v>N</v>
      </c>
      <c r="AC183" s="3" t="s">
        <v>6</v>
      </c>
    </row>
    <row r="184" spans="2:29" ht="26.4" x14ac:dyDescent="0.25">
      <c r="B184">
        <v>2016</v>
      </c>
      <c r="C184" s="1">
        <v>18569</v>
      </c>
      <c r="D184" s="2" t="s">
        <v>0</v>
      </c>
      <c r="E184" s="2" t="s">
        <v>1</v>
      </c>
      <c r="F184" s="2" t="s">
        <v>7</v>
      </c>
      <c r="G184" s="3" t="s">
        <v>3</v>
      </c>
      <c r="H184" s="4">
        <v>65</v>
      </c>
      <c r="I184" s="2" t="s">
        <v>10</v>
      </c>
      <c r="J184" t="str">
        <f>IF((ISNUMBER(SEARCH({"Cash"},[1]Sheet1!$I184))),"Avg","AboveAvg")</f>
        <v>AboveAvg</v>
      </c>
      <c r="K184" t="str">
        <f t="shared" si="2"/>
        <v>N</v>
      </c>
      <c r="L184" s="2" t="s">
        <v>1</v>
      </c>
      <c r="P184" t="str">
        <f>IF(OR(ISNUMBER(SEARCH({"BP","Hyper"},$Z184))),"Y","N")</f>
        <v>N</v>
      </c>
      <c r="T184" s="5" t="s">
        <v>1</v>
      </c>
      <c r="U184" s="5" t="s">
        <v>1</v>
      </c>
      <c r="Y184" s="6" t="s">
        <v>5</v>
      </c>
      <c r="Z184" s="7" t="s">
        <v>1</v>
      </c>
      <c r="AA184" t="str">
        <f>IF(OR(ISNUMBER(SEARCH({"Diabetes","Diabetic"},$Z184))),"Y","N")</f>
        <v>N</v>
      </c>
      <c r="AC184" s="3" t="s">
        <v>6</v>
      </c>
    </row>
    <row r="185" spans="2:29" ht="26.4" x14ac:dyDescent="0.25">
      <c r="B185">
        <v>2016</v>
      </c>
      <c r="C185" s="1">
        <v>28995</v>
      </c>
      <c r="D185" s="2" t="s">
        <v>0</v>
      </c>
      <c r="E185" s="2" t="s">
        <v>1</v>
      </c>
      <c r="F185" s="2" t="s">
        <v>7</v>
      </c>
      <c r="G185" s="3" t="s">
        <v>3</v>
      </c>
      <c r="H185" s="4">
        <v>37</v>
      </c>
      <c r="I185" s="2" t="s">
        <v>10</v>
      </c>
      <c r="J185" t="str">
        <f>IF((ISNUMBER(SEARCH({"Cash"},[1]Sheet1!$I185))),"Avg","AboveAvg")</f>
        <v>AboveAvg</v>
      </c>
      <c r="K185" t="str">
        <f t="shared" si="2"/>
        <v>N</v>
      </c>
      <c r="L185" s="2" t="s">
        <v>34</v>
      </c>
      <c r="P185" t="str">
        <f>IF(OR(ISNUMBER(SEARCH({"BP","Hyper"},$Z185))),"Y","N")</f>
        <v>N</v>
      </c>
      <c r="T185" s="5" t="s">
        <v>1</v>
      </c>
      <c r="U185" s="5" t="s">
        <v>1</v>
      </c>
      <c r="Y185" s="6" t="s">
        <v>5</v>
      </c>
      <c r="Z185" s="7" t="s">
        <v>1</v>
      </c>
      <c r="AA185" t="str">
        <f>IF(OR(ISNUMBER(SEARCH({"Diabetes","Diabetic"},$Z185))),"Y","N")</f>
        <v>N</v>
      </c>
      <c r="AC185" s="3" t="s">
        <v>6</v>
      </c>
    </row>
    <row r="186" spans="2:29" ht="211.2" x14ac:dyDescent="0.25">
      <c r="B186">
        <v>2016</v>
      </c>
      <c r="C186" s="1">
        <v>20318</v>
      </c>
      <c r="D186" s="2" t="s">
        <v>0</v>
      </c>
      <c r="E186" s="2" t="s">
        <v>1</v>
      </c>
      <c r="F186" s="2" t="s">
        <v>2</v>
      </c>
      <c r="G186" s="3" t="s">
        <v>3</v>
      </c>
      <c r="H186" s="4">
        <v>60</v>
      </c>
      <c r="I186" s="2" t="s">
        <v>10</v>
      </c>
      <c r="J186" t="str">
        <f>IF((ISNUMBER(SEARCH({"Cash"},[1]Sheet1!$I186))),"Avg","AboveAvg")</f>
        <v>Avg</v>
      </c>
      <c r="K186" t="str">
        <f t="shared" si="2"/>
        <v>Y</v>
      </c>
      <c r="L186" s="2" t="s">
        <v>34</v>
      </c>
      <c r="P186" t="str">
        <f>IF(OR(ISNUMBER(SEARCH({"BP","Hyper"},$Z186))),"Y","N")</f>
        <v>Y</v>
      </c>
      <c r="T186" s="5" t="s">
        <v>1</v>
      </c>
      <c r="U186" s="5" t="s">
        <v>1</v>
      </c>
      <c r="Y186" s="6" t="s">
        <v>5</v>
      </c>
      <c r="Z186" s="7" t="s">
        <v>110</v>
      </c>
      <c r="AA186" t="str">
        <f>IF(OR(ISNUMBER(SEARCH({"Diabetes","Diabetic"},$Z186))),"Y","N")</f>
        <v>Y</v>
      </c>
      <c r="AC186" s="3" t="s">
        <v>6</v>
      </c>
    </row>
    <row r="187" spans="2:29" ht="92.4" x14ac:dyDescent="0.25">
      <c r="B187">
        <v>2016</v>
      </c>
      <c r="C187" s="1">
        <v>21637</v>
      </c>
      <c r="D187" s="2" t="s">
        <v>0</v>
      </c>
      <c r="E187" s="2" t="s">
        <v>1</v>
      </c>
      <c r="F187" s="2" t="s">
        <v>2</v>
      </c>
      <c r="G187" s="3" t="s">
        <v>3</v>
      </c>
      <c r="H187" s="4">
        <v>57</v>
      </c>
      <c r="I187" s="2" t="s">
        <v>10</v>
      </c>
      <c r="J187" t="str">
        <f>IF((ISNUMBER(SEARCH({"Cash"},[1]Sheet1!$I187))),"Avg","AboveAvg")</f>
        <v>Avg</v>
      </c>
      <c r="K187" t="str">
        <f t="shared" si="2"/>
        <v>N</v>
      </c>
      <c r="L187" s="2" t="s">
        <v>34</v>
      </c>
      <c r="P187" t="str">
        <f>IF(OR(ISNUMBER(SEARCH({"BP","Hyper"},$Z187))),"Y","N")</f>
        <v>N</v>
      </c>
      <c r="T187" s="5" t="s">
        <v>1</v>
      </c>
      <c r="U187" s="5" t="s">
        <v>1</v>
      </c>
      <c r="Y187" s="6" t="s">
        <v>9</v>
      </c>
      <c r="Z187" s="7" t="s">
        <v>1</v>
      </c>
      <c r="AA187" t="str">
        <f>IF(OR(ISNUMBER(SEARCH({"Diabetes","Diabetic"},$Z187))),"Y","N")</f>
        <v>N</v>
      </c>
      <c r="AC187" s="3" t="s">
        <v>6</v>
      </c>
    </row>
    <row r="188" spans="2:29" ht="26.4" x14ac:dyDescent="0.25">
      <c r="B188">
        <v>2016</v>
      </c>
      <c r="C188" s="1">
        <v>14417</v>
      </c>
      <c r="D188" s="2" t="s">
        <v>0</v>
      </c>
      <c r="E188" s="2" t="s">
        <v>1</v>
      </c>
      <c r="F188" s="2" t="s">
        <v>2</v>
      </c>
      <c r="G188" s="3" t="s">
        <v>3</v>
      </c>
      <c r="H188" s="4">
        <v>76</v>
      </c>
      <c r="I188" s="2" t="s">
        <v>4</v>
      </c>
      <c r="J188" t="str">
        <f>IF((ISNUMBER(SEARCH({"Cash"},[1]Sheet1!$I188))),"Avg","AboveAvg")</f>
        <v>Avg</v>
      </c>
      <c r="K188" t="str">
        <f t="shared" si="2"/>
        <v>N</v>
      </c>
      <c r="L188" s="2" t="s">
        <v>36</v>
      </c>
      <c r="P188" t="str">
        <f>IF(OR(ISNUMBER(SEARCH({"BP","Hyper"},$Z188))),"Y","N")</f>
        <v>N</v>
      </c>
      <c r="T188" s="5" t="s">
        <v>1</v>
      </c>
      <c r="U188" s="5" t="s">
        <v>1</v>
      </c>
      <c r="Y188" s="6" t="s">
        <v>5</v>
      </c>
      <c r="Z188" s="7" t="s">
        <v>1</v>
      </c>
      <c r="AA188" t="str">
        <f>IF(OR(ISNUMBER(SEARCH({"Diabetes","Diabetic"},$Z188))),"Y","N")</f>
        <v>N</v>
      </c>
      <c r="AC188" s="3" t="s">
        <v>6</v>
      </c>
    </row>
    <row r="189" spans="2:29" ht="409.6" x14ac:dyDescent="0.25">
      <c r="B189">
        <v>2016</v>
      </c>
      <c r="C189" s="1">
        <v>17715</v>
      </c>
      <c r="D189" s="2" t="s">
        <v>0</v>
      </c>
      <c r="E189" s="2" t="s">
        <v>1</v>
      </c>
      <c r="F189" s="2" t="s">
        <v>2</v>
      </c>
      <c r="G189" s="3" t="s">
        <v>3</v>
      </c>
      <c r="H189" s="4">
        <v>67</v>
      </c>
      <c r="I189" s="2" t="s">
        <v>10</v>
      </c>
      <c r="J189" t="str">
        <f>IF((ISNUMBER(SEARCH({"Cash"},[1]Sheet1!$I189))),"Avg","AboveAvg")</f>
        <v>Avg</v>
      </c>
      <c r="K189" t="str">
        <f t="shared" si="2"/>
        <v>N</v>
      </c>
      <c r="L189" s="2" t="s">
        <v>1</v>
      </c>
      <c r="P189" t="str">
        <f>IF(OR(ISNUMBER(SEARCH({"BP","Hyper"},$Z189))),"Y","N")</f>
        <v>Y</v>
      </c>
      <c r="T189" s="5" t="s">
        <v>1</v>
      </c>
      <c r="U189" s="5" t="s">
        <v>1</v>
      </c>
      <c r="Y189" s="6" t="s">
        <v>5</v>
      </c>
      <c r="Z189" s="7" t="s">
        <v>111</v>
      </c>
      <c r="AA189" t="str">
        <f>IF(OR(ISNUMBER(SEARCH({"Diabetes","Diabetic"},$Z189))),"Y","N")</f>
        <v>N</v>
      </c>
      <c r="AC189" s="3" t="s">
        <v>6</v>
      </c>
    </row>
    <row r="190" spans="2:29" ht="409.6" x14ac:dyDescent="0.25">
      <c r="B190">
        <v>2016</v>
      </c>
      <c r="C190" s="1">
        <v>15434</v>
      </c>
      <c r="D190" s="2" t="s">
        <v>0</v>
      </c>
      <c r="E190" s="2" t="s">
        <v>1</v>
      </c>
      <c r="F190" s="2" t="s">
        <v>2</v>
      </c>
      <c r="G190" s="3" t="s">
        <v>3</v>
      </c>
      <c r="H190" s="4">
        <v>74</v>
      </c>
      <c r="I190" s="2" t="s">
        <v>4</v>
      </c>
      <c r="J190" t="str">
        <f>IF((ISNUMBER(SEARCH({"Cash"},[1]Sheet1!$I190))),"Avg","AboveAvg")</f>
        <v>AboveAvg</v>
      </c>
      <c r="K190" t="str">
        <f t="shared" si="2"/>
        <v>Y</v>
      </c>
      <c r="L190" s="2" t="s">
        <v>1</v>
      </c>
      <c r="P190" t="str">
        <f>IF(OR(ISNUMBER(SEARCH({"BP","Hyper"},$Z190))),"Y","N")</f>
        <v>Y</v>
      </c>
      <c r="T190" s="5" t="s">
        <v>1</v>
      </c>
      <c r="U190" s="5" t="s">
        <v>1</v>
      </c>
      <c r="Y190" s="6" t="s">
        <v>5</v>
      </c>
      <c r="Z190" s="7" t="s">
        <v>112</v>
      </c>
      <c r="AA190" t="str">
        <f>IF(OR(ISNUMBER(SEARCH({"Diabetes","Diabetic"},$Z190))),"Y","N")</f>
        <v>Y</v>
      </c>
      <c r="AC190" s="3" t="s">
        <v>6</v>
      </c>
    </row>
    <row r="191" spans="2:29" ht="92.4" x14ac:dyDescent="0.25">
      <c r="B191">
        <v>2016</v>
      </c>
      <c r="C191" s="1">
        <v>17899</v>
      </c>
      <c r="D191" s="2" t="s">
        <v>0</v>
      </c>
      <c r="E191" s="2" t="s">
        <v>1</v>
      </c>
      <c r="F191" s="2" t="s">
        <v>2</v>
      </c>
      <c r="G191" s="3" t="s">
        <v>3</v>
      </c>
      <c r="H191" s="4">
        <v>67</v>
      </c>
      <c r="I191" s="2" t="s">
        <v>10</v>
      </c>
      <c r="J191" t="str">
        <f>IF((ISNUMBER(SEARCH({"Cash"},[1]Sheet1!$I191))),"Avg","AboveAvg")</f>
        <v>AboveAvg</v>
      </c>
      <c r="K191" t="str">
        <f t="shared" si="2"/>
        <v>N</v>
      </c>
      <c r="L191" s="2" t="s">
        <v>12</v>
      </c>
      <c r="P191" t="str">
        <f>IF(OR(ISNUMBER(SEARCH({"BP","Hyper"},$Z191))),"Y","N")</f>
        <v>N</v>
      </c>
      <c r="T191" s="5" t="s">
        <v>1</v>
      </c>
      <c r="U191" s="5" t="s">
        <v>1</v>
      </c>
      <c r="Y191" s="6" t="s">
        <v>9</v>
      </c>
      <c r="Z191" s="7" t="s">
        <v>1</v>
      </c>
      <c r="AA191" t="str">
        <f>IF(OR(ISNUMBER(SEARCH({"Diabetes","Diabetic"},$Z191))),"Y","N")</f>
        <v>N</v>
      </c>
      <c r="AC191" s="3" t="s">
        <v>6</v>
      </c>
    </row>
    <row r="192" spans="2:29" ht="132" x14ac:dyDescent="0.25">
      <c r="B192">
        <v>2016</v>
      </c>
      <c r="C192" s="1">
        <v>12772</v>
      </c>
      <c r="D192" s="2" t="s">
        <v>0</v>
      </c>
      <c r="E192" s="2" t="s">
        <v>1</v>
      </c>
      <c r="F192" s="2" t="s">
        <v>2</v>
      </c>
      <c r="G192" s="3" t="s">
        <v>3</v>
      </c>
      <c r="H192" s="4">
        <v>81</v>
      </c>
      <c r="I192" s="2" t="s">
        <v>4</v>
      </c>
      <c r="J192" t="str">
        <f>IF((ISNUMBER(SEARCH({"Cash"},[1]Sheet1!$I192))),"Avg","AboveAvg")</f>
        <v>Avg</v>
      </c>
      <c r="K192" t="str">
        <f t="shared" si="2"/>
        <v>N</v>
      </c>
      <c r="L192" s="2" t="s">
        <v>8</v>
      </c>
      <c r="P192" t="str">
        <f>IF(OR(ISNUMBER(SEARCH({"BP","Hyper"},$Z192))),"Y","N")</f>
        <v>N</v>
      </c>
      <c r="T192" s="5" t="s">
        <v>1</v>
      </c>
      <c r="U192" s="5" t="s">
        <v>1</v>
      </c>
      <c r="Y192" s="6" t="s">
        <v>22</v>
      </c>
      <c r="Z192" s="7" t="s">
        <v>113</v>
      </c>
      <c r="AA192" t="str">
        <f>IF(OR(ISNUMBER(SEARCH({"Diabetes","Diabetic"},$Z192))),"Y","N")</f>
        <v>N</v>
      </c>
      <c r="AC192" s="3" t="s">
        <v>6</v>
      </c>
    </row>
    <row r="193" spans="2:29" ht="369.6" x14ac:dyDescent="0.25">
      <c r="B193">
        <v>2016</v>
      </c>
      <c r="C193" s="1">
        <v>16145</v>
      </c>
      <c r="D193" s="2" t="s">
        <v>0</v>
      </c>
      <c r="E193" s="2" t="s">
        <v>1</v>
      </c>
      <c r="F193" s="2" t="s">
        <v>7</v>
      </c>
      <c r="G193" s="3" t="s">
        <v>3</v>
      </c>
      <c r="H193" s="4">
        <v>72</v>
      </c>
      <c r="I193" s="2" t="s">
        <v>4</v>
      </c>
      <c r="J193" t="str">
        <f>IF((ISNUMBER(SEARCH({"Cash"},[1]Sheet1!$I193))),"Avg","AboveAvg")</f>
        <v>Avg</v>
      </c>
      <c r="K193" t="str">
        <f t="shared" ref="K193:K256" si="3">$AA193</f>
        <v>N</v>
      </c>
      <c r="L193" s="2" t="s">
        <v>1</v>
      </c>
      <c r="P193" t="str">
        <f>IF(OR(ISNUMBER(SEARCH({"BP","Hyper"},$Z193))),"Y","N")</f>
        <v>Y</v>
      </c>
      <c r="T193" s="5" t="s">
        <v>1</v>
      </c>
      <c r="U193" s="5" t="s">
        <v>1</v>
      </c>
      <c r="Y193" s="6" t="s">
        <v>5</v>
      </c>
      <c r="Z193" s="7" t="s">
        <v>114</v>
      </c>
      <c r="AA193" t="str">
        <f>IF(OR(ISNUMBER(SEARCH({"Diabetes","Diabetic"},$Z193))),"Y","N")</f>
        <v>N</v>
      </c>
      <c r="AC193" s="3" t="s">
        <v>6</v>
      </c>
    </row>
    <row r="194" spans="2:29" ht="330" x14ac:dyDescent="0.25">
      <c r="B194">
        <v>2016</v>
      </c>
      <c r="C194" s="1">
        <v>17666</v>
      </c>
      <c r="D194" s="2" t="s">
        <v>0</v>
      </c>
      <c r="E194" s="2" t="s">
        <v>1</v>
      </c>
      <c r="F194" s="2" t="s">
        <v>2</v>
      </c>
      <c r="G194" s="3" t="s">
        <v>3</v>
      </c>
      <c r="H194" s="4">
        <v>68</v>
      </c>
      <c r="I194" s="2" t="s">
        <v>4</v>
      </c>
      <c r="J194" t="str">
        <f>IF((ISNUMBER(SEARCH({"Cash"},[1]Sheet1!$I194))),"Avg","AboveAvg")</f>
        <v>AboveAvg</v>
      </c>
      <c r="K194" t="str">
        <f t="shared" si="3"/>
        <v>N</v>
      </c>
      <c r="L194" s="2" t="s">
        <v>1</v>
      </c>
      <c r="P194" t="str">
        <f>IF(OR(ISNUMBER(SEARCH({"BP","Hyper"},$Z194))),"Y","N")</f>
        <v>Y</v>
      </c>
      <c r="T194" s="5" t="s">
        <v>1</v>
      </c>
      <c r="U194" s="5" t="s">
        <v>1</v>
      </c>
      <c r="Y194" s="6" t="s">
        <v>5</v>
      </c>
      <c r="Z194" s="7" t="s">
        <v>115</v>
      </c>
      <c r="AA194" t="str">
        <f>IF(OR(ISNUMBER(SEARCH({"Diabetes","Diabetic"},$Z194))),"Y","N")</f>
        <v>N</v>
      </c>
      <c r="AC194" s="3" t="s">
        <v>6</v>
      </c>
    </row>
    <row r="195" spans="2:29" ht="26.4" x14ac:dyDescent="0.25">
      <c r="B195">
        <v>2016</v>
      </c>
      <c r="C195" s="1">
        <v>19860</v>
      </c>
      <c r="D195" s="2" t="s">
        <v>0</v>
      </c>
      <c r="E195" s="2" t="s">
        <v>1</v>
      </c>
      <c r="F195" s="2" t="s">
        <v>2</v>
      </c>
      <c r="G195" s="3" t="s">
        <v>3</v>
      </c>
      <c r="H195" s="4">
        <v>62</v>
      </c>
      <c r="I195" s="2" t="s">
        <v>10</v>
      </c>
      <c r="J195" t="str">
        <f>IF((ISNUMBER(SEARCH({"Cash"},[1]Sheet1!$I195))),"Avg","AboveAvg")</f>
        <v>Avg</v>
      </c>
      <c r="K195" t="str">
        <f t="shared" si="3"/>
        <v>N</v>
      </c>
      <c r="L195" s="2" t="s">
        <v>1</v>
      </c>
      <c r="P195" t="str">
        <f>IF(OR(ISNUMBER(SEARCH({"BP","Hyper"},$Z195))),"Y","N")</f>
        <v>N</v>
      </c>
      <c r="T195" s="5" t="s">
        <v>1</v>
      </c>
      <c r="U195" s="5" t="s">
        <v>1</v>
      </c>
      <c r="Y195" s="6" t="s">
        <v>5</v>
      </c>
      <c r="Z195" s="7" t="s">
        <v>1</v>
      </c>
      <c r="AA195" t="str">
        <f>IF(OR(ISNUMBER(SEARCH({"Diabetes","Diabetic"},$Z195))),"Y","N")</f>
        <v>N</v>
      </c>
      <c r="AC195" s="3" t="s">
        <v>6</v>
      </c>
    </row>
    <row r="196" spans="2:29" ht="92.4" x14ac:dyDescent="0.25">
      <c r="B196">
        <v>2016</v>
      </c>
      <c r="C196" s="1">
        <v>21640</v>
      </c>
      <c r="D196" s="2" t="s">
        <v>0</v>
      </c>
      <c r="E196" s="2" t="s">
        <v>1</v>
      </c>
      <c r="F196" s="2" t="s">
        <v>2</v>
      </c>
      <c r="G196" s="3" t="s">
        <v>3</v>
      </c>
      <c r="H196" s="4">
        <v>57</v>
      </c>
      <c r="I196" s="2" t="s">
        <v>4</v>
      </c>
      <c r="J196" t="str">
        <f>IF((ISNUMBER(SEARCH({"Cash"},[1]Sheet1!$I196))),"Avg","AboveAvg")</f>
        <v>AboveAvg</v>
      </c>
      <c r="K196" t="str">
        <f t="shared" si="3"/>
        <v>N</v>
      </c>
      <c r="L196" s="2" t="s">
        <v>18</v>
      </c>
      <c r="P196" t="str">
        <f>IF(OR(ISNUMBER(SEARCH({"BP","Hyper"},$Z196))),"Y","N")</f>
        <v>N</v>
      </c>
      <c r="T196" s="5" t="s">
        <v>1</v>
      </c>
      <c r="U196" s="5" t="s">
        <v>1</v>
      </c>
      <c r="Y196" s="6" t="s">
        <v>9</v>
      </c>
      <c r="Z196" s="7" t="s">
        <v>1</v>
      </c>
      <c r="AA196" t="str">
        <f>IF(OR(ISNUMBER(SEARCH({"Diabetes","Diabetic"},$Z196))),"Y","N")</f>
        <v>N</v>
      </c>
      <c r="AC196" s="3" t="s">
        <v>6</v>
      </c>
    </row>
    <row r="197" spans="2:29" ht="92.4" x14ac:dyDescent="0.25">
      <c r="B197">
        <v>2016</v>
      </c>
      <c r="C197" s="1">
        <v>18629</v>
      </c>
      <c r="D197" s="2" t="s">
        <v>0</v>
      </c>
      <c r="E197" s="2" t="s">
        <v>1</v>
      </c>
      <c r="F197" s="2" t="s">
        <v>2</v>
      </c>
      <c r="G197" s="3" t="s">
        <v>3</v>
      </c>
      <c r="H197" s="4">
        <v>65</v>
      </c>
      <c r="I197" s="2" t="s">
        <v>10</v>
      </c>
      <c r="J197" t="str">
        <f>IF((ISNUMBER(SEARCH({"Cash"},[1]Sheet1!$I197))),"Avg","AboveAvg")</f>
        <v>AboveAvg</v>
      </c>
      <c r="K197" t="str">
        <f t="shared" si="3"/>
        <v>N</v>
      </c>
      <c r="L197" s="2" t="s">
        <v>18</v>
      </c>
      <c r="P197" t="str">
        <f>IF(OR(ISNUMBER(SEARCH({"BP","Hyper"},$Z197))),"Y","N")</f>
        <v>N</v>
      </c>
      <c r="T197" s="5" t="s">
        <v>1</v>
      </c>
      <c r="U197" s="5" t="s">
        <v>1</v>
      </c>
      <c r="Y197" s="6" t="s">
        <v>9</v>
      </c>
      <c r="Z197" s="7" t="s">
        <v>1</v>
      </c>
      <c r="AA197" t="str">
        <f>IF(OR(ISNUMBER(SEARCH({"Diabetes","Diabetic"},$Z197))),"Y","N")</f>
        <v>N</v>
      </c>
      <c r="AC197" s="3" t="s">
        <v>6</v>
      </c>
    </row>
    <row r="198" spans="2:29" ht="92.4" x14ac:dyDescent="0.25">
      <c r="B198">
        <v>2016</v>
      </c>
      <c r="C198" s="1">
        <v>18445</v>
      </c>
      <c r="D198" s="2" t="s">
        <v>0</v>
      </c>
      <c r="E198" s="2" t="s">
        <v>1</v>
      </c>
      <c r="F198" s="2" t="s">
        <v>2</v>
      </c>
      <c r="G198" s="3" t="s">
        <v>3</v>
      </c>
      <c r="H198" s="4">
        <v>65</v>
      </c>
      <c r="I198" s="2" t="s">
        <v>10</v>
      </c>
      <c r="J198" t="str">
        <f>IF((ISNUMBER(SEARCH({"Cash"},[1]Sheet1!$I198))),"Avg","AboveAvg")</f>
        <v>AboveAvg</v>
      </c>
      <c r="K198" t="str">
        <f t="shared" si="3"/>
        <v>N</v>
      </c>
      <c r="L198" s="2" t="s">
        <v>68</v>
      </c>
      <c r="P198" t="str">
        <f>IF(OR(ISNUMBER(SEARCH({"BP","Hyper"},$Z198))),"Y","N")</f>
        <v>N</v>
      </c>
      <c r="T198" s="5" t="s">
        <v>1</v>
      </c>
      <c r="U198" s="5" t="s">
        <v>1</v>
      </c>
      <c r="Y198" s="6" t="s">
        <v>9</v>
      </c>
      <c r="Z198" s="7" t="s">
        <v>1</v>
      </c>
      <c r="AA198" t="str">
        <f>IF(OR(ISNUMBER(SEARCH({"Diabetes","Diabetic"},$Z198))),"Y","N")</f>
        <v>N</v>
      </c>
      <c r="AC198" s="3" t="s">
        <v>6</v>
      </c>
    </row>
    <row r="199" spans="2:29" ht="303.60000000000002" x14ac:dyDescent="0.25">
      <c r="B199">
        <v>2016</v>
      </c>
      <c r="C199" s="1">
        <v>19009</v>
      </c>
      <c r="D199" s="2" t="s">
        <v>0</v>
      </c>
      <c r="E199" s="2" t="s">
        <v>1</v>
      </c>
      <c r="F199" s="2" t="s">
        <v>2</v>
      </c>
      <c r="G199" s="3" t="s">
        <v>3</v>
      </c>
      <c r="H199" s="4">
        <v>64</v>
      </c>
      <c r="I199" s="2" t="s">
        <v>10</v>
      </c>
      <c r="J199" t="str">
        <f>IF((ISNUMBER(SEARCH({"Cash"},[1]Sheet1!$I199))),"Avg","AboveAvg")</f>
        <v>Avg</v>
      </c>
      <c r="K199" t="str">
        <f t="shared" si="3"/>
        <v>N</v>
      </c>
      <c r="L199" s="2" t="s">
        <v>1</v>
      </c>
      <c r="P199" t="str">
        <f>IF(OR(ISNUMBER(SEARCH({"BP","Hyper"},$Z199))),"Y","N")</f>
        <v>Y</v>
      </c>
      <c r="T199" s="5" t="s">
        <v>1</v>
      </c>
      <c r="U199" s="5" t="s">
        <v>1</v>
      </c>
      <c r="Y199" s="6" t="s">
        <v>5</v>
      </c>
      <c r="Z199" s="7" t="s">
        <v>116</v>
      </c>
      <c r="AA199" t="str">
        <f>IF(OR(ISNUMBER(SEARCH({"Diabetes","Diabetic"},$Z199))),"Y","N")</f>
        <v>N</v>
      </c>
      <c r="AC199" s="3" t="s">
        <v>6</v>
      </c>
    </row>
    <row r="200" spans="2:29" ht="132" x14ac:dyDescent="0.25">
      <c r="B200">
        <v>2016</v>
      </c>
      <c r="C200" s="1">
        <v>19725</v>
      </c>
      <c r="D200" s="2" t="s">
        <v>0</v>
      </c>
      <c r="E200" s="2" t="s">
        <v>1</v>
      </c>
      <c r="F200" s="2" t="s">
        <v>2</v>
      </c>
      <c r="G200" s="3" t="s">
        <v>3</v>
      </c>
      <c r="H200" s="4">
        <v>62</v>
      </c>
      <c r="I200" s="2" t="s">
        <v>4</v>
      </c>
      <c r="J200" t="str">
        <f>IF((ISNUMBER(SEARCH({"Cash"},[1]Sheet1!$I200))),"Avg","AboveAvg")</f>
        <v>Avg</v>
      </c>
      <c r="K200" t="str">
        <f t="shared" si="3"/>
        <v>N</v>
      </c>
      <c r="L200" s="2" t="s">
        <v>8</v>
      </c>
      <c r="P200" t="str">
        <f>IF(OR(ISNUMBER(SEARCH({"BP","Hyper"},$Z200))),"Y","N")</f>
        <v>N</v>
      </c>
      <c r="T200" s="5" t="s">
        <v>1</v>
      </c>
      <c r="U200" s="5" t="s">
        <v>1</v>
      </c>
      <c r="Y200" s="6" t="s">
        <v>5</v>
      </c>
      <c r="Z200" s="7" t="s">
        <v>117</v>
      </c>
      <c r="AA200" t="str">
        <f>IF(OR(ISNUMBER(SEARCH({"Diabetes","Diabetic"},$Z200))),"Y","N")</f>
        <v>N</v>
      </c>
      <c r="AC200" s="3" t="s">
        <v>6</v>
      </c>
    </row>
    <row r="201" spans="2:29" ht="303.60000000000002" x14ac:dyDescent="0.25">
      <c r="B201">
        <v>2016</v>
      </c>
      <c r="C201" s="1">
        <v>26406</v>
      </c>
      <c r="D201" s="2" t="s">
        <v>0</v>
      </c>
      <c r="E201" s="2" t="s">
        <v>1</v>
      </c>
      <c r="F201" s="2" t="s">
        <v>2</v>
      </c>
      <c r="G201" s="3" t="s">
        <v>3</v>
      </c>
      <c r="H201" s="4">
        <v>43</v>
      </c>
      <c r="I201" s="2" t="s">
        <v>10</v>
      </c>
      <c r="J201" t="str">
        <f>IF((ISNUMBER(SEARCH({"Cash"},[1]Sheet1!$I201))),"Avg","AboveAvg")</f>
        <v>Avg</v>
      </c>
      <c r="K201" t="str">
        <f t="shared" si="3"/>
        <v>N</v>
      </c>
      <c r="L201" s="2" t="s">
        <v>1</v>
      </c>
      <c r="P201" t="str">
        <f>IF(OR(ISNUMBER(SEARCH({"BP","Hyper"},$Z201))),"Y","N")</f>
        <v>Y</v>
      </c>
      <c r="T201" s="5" t="s">
        <v>1</v>
      </c>
      <c r="U201" s="5" t="s">
        <v>1</v>
      </c>
      <c r="Y201" s="6" t="s">
        <v>5</v>
      </c>
      <c r="Z201" s="7" t="s">
        <v>118</v>
      </c>
      <c r="AA201" t="str">
        <f>IF(OR(ISNUMBER(SEARCH({"Diabetes","Diabetic"},$Z201))),"Y","N")</f>
        <v>N</v>
      </c>
      <c r="AC201" s="3" t="s">
        <v>6</v>
      </c>
    </row>
    <row r="202" spans="2:29" ht="184.8" x14ac:dyDescent="0.25">
      <c r="B202">
        <v>2016</v>
      </c>
      <c r="C202" s="1">
        <v>15113</v>
      </c>
      <c r="D202" s="2" t="s">
        <v>0</v>
      </c>
      <c r="E202" s="2" t="s">
        <v>1</v>
      </c>
      <c r="F202" s="2" t="s">
        <v>7</v>
      </c>
      <c r="G202" s="3" t="s">
        <v>3</v>
      </c>
      <c r="H202" s="4">
        <v>74</v>
      </c>
      <c r="I202" s="2" t="s">
        <v>4</v>
      </c>
      <c r="J202" t="str">
        <f>IF((ISNUMBER(SEARCH({"Cash"},[1]Sheet1!$I202))),"Avg","AboveAvg")</f>
        <v>AboveAvg</v>
      </c>
      <c r="K202" t="str">
        <f t="shared" si="3"/>
        <v>Y</v>
      </c>
      <c r="L202" s="2" t="s">
        <v>1</v>
      </c>
      <c r="P202" t="str">
        <f>IF(OR(ISNUMBER(SEARCH({"BP","Hyper"},$Z202))),"Y","N")</f>
        <v>Y</v>
      </c>
      <c r="T202" s="5" t="s">
        <v>1</v>
      </c>
      <c r="U202" s="5" t="s">
        <v>1</v>
      </c>
      <c r="Y202" s="6" t="s">
        <v>5</v>
      </c>
      <c r="Z202" s="7" t="s">
        <v>119</v>
      </c>
      <c r="AA202" t="str">
        <f>IF(OR(ISNUMBER(SEARCH({"Diabetes","Diabetic"},$Z202))),"Y","N")</f>
        <v>Y</v>
      </c>
      <c r="AC202" s="3" t="s">
        <v>6</v>
      </c>
    </row>
    <row r="203" spans="2:29" ht="158.4" x14ac:dyDescent="0.25">
      <c r="B203">
        <v>2016</v>
      </c>
      <c r="C203" s="1">
        <v>16934</v>
      </c>
      <c r="D203" s="2" t="s">
        <v>0</v>
      </c>
      <c r="E203" s="2" t="s">
        <v>1</v>
      </c>
      <c r="F203" s="2" t="s">
        <v>2</v>
      </c>
      <c r="G203" s="3" t="s">
        <v>3</v>
      </c>
      <c r="H203" s="4">
        <v>70</v>
      </c>
      <c r="I203" s="2" t="s">
        <v>10</v>
      </c>
      <c r="J203" t="str">
        <f>IF((ISNUMBER(SEARCH({"Cash"},[1]Sheet1!$I203))),"Avg","AboveAvg")</f>
        <v>Avg</v>
      </c>
      <c r="K203" t="str">
        <f t="shared" si="3"/>
        <v>N</v>
      </c>
      <c r="L203" s="2" t="s">
        <v>34</v>
      </c>
      <c r="P203" t="str">
        <f>IF(OR(ISNUMBER(SEARCH({"BP","Hyper"},$Z203))),"Y","N")</f>
        <v>Y</v>
      </c>
      <c r="T203" s="5" t="s">
        <v>1</v>
      </c>
      <c r="U203" s="5" t="s">
        <v>1</v>
      </c>
      <c r="Y203" s="6" t="s">
        <v>5</v>
      </c>
      <c r="Z203" s="7" t="s">
        <v>120</v>
      </c>
      <c r="AA203" t="str">
        <f>IF(OR(ISNUMBER(SEARCH({"Diabetes","Diabetic"},$Z203))),"Y","N")</f>
        <v>N</v>
      </c>
      <c r="AC203" s="3" t="s">
        <v>6</v>
      </c>
    </row>
    <row r="204" spans="2:29" ht="92.4" x14ac:dyDescent="0.25">
      <c r="B204">
        <v>2016</v>
      </c>
      <c r="C204" s="1">
        <v>17582</v>
      </c>
      <c r="D204" s="2" t="s">
        <v>0</v>
      </c>
      <c r="E204" s="2" t="s">
        <v>1</v>
      </c>
      <c r="F204" s="2" t="s">
        <v>7</v>
      </c>
      <c r="G204" s="3" t="s">
        <v>3</v>
      </c>
      <c r="H204" s="4">
        <v>68</v>
      </c>
      <c r="I204" s="2" t="s">
        <v>10</v>
      </c>
      <c r="J204" t="str">
        <f>IF((ISNUMBER(SEARCH({"Cash"},[1]Sheet1!$I204))),"Avg","AboveAvg")</f>
        <v>Avg</v>
      </c>
      <c r="K204" t="str">
        <f t="shared" si="3"/>
        <v>N</v>
      </c>
      <c r="L204" s="2" t="s">
        <v>34</v>
      </c>
      <c r="P204" t="str">
        <f>IF(OR(ISNUMBER(SEARCH({"BP","Hyper"},$Z204))),"Y","N")</f>
        <v>N</v>
      </c>
      <c r="T204" s="5" t="s">
        <v>1</v>
      </c>
      <c r="U204" s="5" t="s">
        <v>1</v>
      </c>
      <c r="Y204" s="6" t="s">
        <v>9</v>
      </c>
      <c r="Z204" s="7" t="s">
        <v>1</v>
      </c>
      <c r="AA204" t="str">
        <f>IF(OR(ISNUMBER(SEARCH({"Diabetes","Diabetic"},$Z204))),"Y","N")</f>
        <v>N</v>
      </c>
      <c r="AC204" s="3" t="s">
        <v>6</v>
      </c>
    </row>
    <row r="205" spans="2:29" ht="92.4" x14ac:dyDescent="0.25">
      <c r="B205">
        <v>2016</v>
      </c>
      <c r="C205" s="1">
        <v>23202</v>
      </c>
      <c r="D205" s="2" t="s">
        <v>0</v>
      </c>
      <c r="E205" s="2" t="s">
        <v>1</v>
      </c>
      <c r="F205" s="2" t="s">
        <v>2</v>
      </c>
      <c r="G205" s="3" t="s">
        <v>3</v>
      </c>
      <c r="H205" s="4">
        <v>52</v>
      </c>
      <c r="I205" s="2" t="s">
        <v>4</v>
      </c>
      <c r="J205" t="str">
        <f>IF((ISNUMBER(SEARCH({"Cash"},[1]Sheet1!$I205))),"Avg","AboveAvg")</f>
        <v>Avg</v>
      </c>
      <c r="K205" t="str">
        <f t="shared" si="3"/>
        <v>N</v>
      </c>
      <c r="L205" s="2" t="s">
        <v>34</v>
      </c>
      <c r="P205" t="str">
        <f>IF(OR(ISNUMBER(SEARCH({"BP","Hyper"},$Z205))),"Y","N")</f>
        <v>N</v>
      </c>
      <c r="T205" s="5" t="s">
        <v>1</v>
      </c>
      <c r="U205" s="5" t="s">
        <v>1</v>
      </c>
      <c r="Y205" s="6" t="s">
        <v>9</v>
      </c>
      <c r="Z205" s="7" t="s">
        <v>1</v>
      </c>
      <c r="AA205" t="str">
        <f>IF(OR(ISNUMBER(SEARCH({"Diabetes","Diabetic"},$Z205))),"Y","N")</f>
        <v>N</v>
      </c>
      <c r="AC205" s="3" t="s">
        <v>6</v>
      </c>
    </row>
    <row r="206" spans="2:29" ht="26.4" x14ac:dyDescent="0.25">
      <c r="B206">
        <v>2016</v>
      </c>
      <c r="C206" s="1">
        <v>25702</v>
      </c>
      <c r="D206" s="2" t="s">
        <v>0</v>
      </c>
      <c r="E206" s="2" t="s">
        <v>1</v>
      </c>
      <c r="F206" s="2" t="s">
        <v>2</v>
      </c>
      <c r="G206" s="3" t="s">
        <v>3</v>
      </c>
      <c r="H206" s="4">
        <v>45</v>
      </c>
      <c r="I206" s="2" t="s">
        <v>4</v>
      </c>
      <c r="J206" t="str">
        <f>IF((ISNUMBER(SEARCH({"Cash"},[1]Sheet1!$I206))),"Avg","AboveAvg")</f>
        <v>Avg</v>
      </c>
      <c r="K206" t="str">
        <f t="shared" si="3"/>
        <v>N</v>
      </c>
      <c r="L206" s="2" t="s">
        <v>18</v>
      </c>
      <c r="P206" t="str">
        <f>IF(OR(ISNUMBER(SEARCH({"BP","Hyper"},$Z206))),"Y","N")</f>
        <v>N</v>
      </c>
      <c r="T206" s="5" t="s">
        <v>1</v>
      </c>
      <c r="U206" s="5" t="s">
        <v>1</v>
      </c>
      <c r="Y206" s="6" t="s">
        <v>5</v>
      </c>
      <c r="Z206" s="7" t="s">
        <v>1</v>
      </c>
      <c r="AA206" t="str">
        <f>IF(OR(ISNUMBER(SEARCH({"Diabetes","Diabetic"},$Z206))),"Y","N")</f>
        <v>N</v>
      </c>
      <c r="AC206" s="3" t="s">
        <v>6</v>
      </c>
    </row>
    <row r="207" spans="2:29" ht="26.4" x14ac:dyDescent="0.25">
      <c r="B207">
        <v>2016</v>
      </c>
      <c r="C207" s="1">
        <v>25023</v>
      </c>
      <c r="D207" s="2" t="s">
        <v>0</v>
      </c>
      <c r="E207" s="2" t="s">
        <v>1</v>
      </c>
      <c r="F207" s="2" t="s">
        <v>2</v>
      </c>
      <c r="G207" s="3" t="s">
        <v>3</v>
      </c>
      <c r="H207" s="4">
        <v>47</v>
      </c>
      <c r="I207" s="2" t="s">
        <v>4</v>
      </c>
      <c r="J207" t="str">
        <f>IF((ISNUMBER(SEARCH({"Cash"},[1]Sheet1!$I207))),"Avg","AboveAvg")</f>
        <v>Avg</v>
      </c>
      <c r="K207" t="str">
        <f t="shared" si="3"/>
        <v>N</v>
      </c>
      <c r="L207" s="2" t="s">
        <v>1</v>
      </c>
      <c r="P207" t="str">
        <f>IF(OR(ISNUMBER(SEARCH({"BP","Hyper"},$Z207))),"Y","N")</f>
        <v>N</v>
      </c>
      <c r="T207" s="5" t="s">
        <v>1</v>
      </c>
      <c r="U207" s="5" t="s">
        <v>1</v>
      </c>
      <c r="Y207" s="6" t="s">
        <v>5</v>
      </c>
      <c r="Z207" s="7" t="s">
        <v>1</v>
      </c>
      <c r="AA207" t="str">
        <f>IF(OR(ISNUMBER(SEARCH({"Diabetes","Diabetic"},$Z207))),"Y","N")</f>
        <v>N</v>
      </c>
      <c r="AC207" s="3" t="s">
        <v>6</v>
      </c>
    </row>
    <row r="208" spans="2:29" ht="26.4" x14ac:dyDescent="0.25">
      <c r="B208">
        <v>2016</v>
      </c>
      <c r="C208" s="1">
        <v>24181</v>
      </c>
      <c r="D208" s="2" t="s">
        <v>0</v>
      </c>
      <c r="E208" s="2" t="s">
        <v>1</v>
      </c>
      <c r="F208" s="2" t="s">
        <v>2</v>
      </c>
      <c r="G208" s="3" t="s">
        <v>3</v>
      </c>
      <c r="H208" s="4">
        <v>50</v>
      </c>
      <c r="I208" s="2" t="s">
        <v>4</v>
      </c>
      <c r="J208" t="str">
        <f>IF((ISNUMBER(SEARCH({"Cash"},[1]Sheet1!$I208))),"Avg","AboveAvg")</f>
        <v>Avg</v>
      </c>
      <c r="K208" t="str">
        <f t="shared" si="3"/>
        <v>N</v>
      </c>
      <c r="L208" s="2" t="s">
        <v>1</v>
      </c>
      <c r="P208" t="str">
        <f>IF(OR(ISNUMBER(SEARCH({"BP","Hyper"},$Z208))),"Y","N")</f>
        <v>N</v>
      </c>
      <c r="T208" s="5" t="s">
        <v>1</v>
      </c>
      <c r="U208" s="5" t="s">
        <v>1</v>
      </c>
      <c r="Y208" s="6" t="s">
        <v>5</v>
      </c>
      <c r="Z208" s="7" t="s">
        <v>1</v>
      </c>
      <c r="AA208" t="str">
        <f>IF(OR(ISNUMBER(SEARCH({"Diabetes","Diabetic"},$Z208))),"Y","N")</f>
        <v>N</v>
      </c>
      <c r="AC208" s="3" t="s">
        <v>6</v>
      </c>
    </row>
    <row r="209" spans="2:29" ht="409.6" x14ac:dyDescent="0.25">
      <c r="B209">
        <v>2016</v>
      </c>
      <c r="C209" s="1">
        <v>21651</v>
      </c>
      <c r="D209" s="2" t="s">
        <v>0</v>
      </c>
      <c r="E209" s="2" t="s">
        <v>1</v>
      </c>
      <c r="F209" s="2" t="s">
        <v>7</v>
      </c>
      <c r="G209" s="3" t="s">
        <v>3</v>
      </c>
      <c r="H209" s="4">
        <v>57</v>
      </c>
      <c r="I209" s="2" t="s">
        <v>10</v>
      </c>
      <c r="J209" t="str">
        <f>IF((ISNUMBER(SEARCH({"Cash"},[1]Sheet1!$I209))),"Avg","AboveAvg")</f>
        <v>Avg</v>
      </c>
      <c r="K209" t="str">
        <f t="shared" si="3"/>
        <v>N</v>
      </c>
      <c r="L209" s="2" t="s">
        <v>1</v>
      </c>
      <c r="P209" t="str">
        <f>IF(OR(ISNUMBER(SEARCH({"BP","Hyper"},$Z209))),"Y","N")</f>
        <v>Y</v>
      </c>
      <c r="T209" s="5" t="s">
        <v>1</v>
      </c>
      <c r="U209" s="5" t="s">
        <v>1</v>
      </c>
      <c r="Y209" s="6" t="s">
        <v>5</v>
      </c>
      <c r="Z209" s="7" t="s">
        <v>121</v>
      </c>
      <c r="AA209" t="str">
        <f>IF(OR(ISNUMBER(SEARCH({"Diabetes","Diabetic"},$Z209))),"Y","N")</f>
        <v>N</v>
      </c>
      <c r="AC209" s="3" t="s">
        <v>6</v>
      </c>
    </row>
    <row r="210" spans="2:29" ht="382.8" x14ac:dyDescent="0.25">
      <c r="B210">
        <v>2016</v>
      </c>
      <c r="C210" s="1">
        <v>17922</v>
      </c>
      <c r="D210" s="2" t="s">
        <v>0</v>
      </c>
      <c r="E210" s="2" t="s">
        <v>1</v>
      </c>
      <c r="F210" s="2" t="s">
        <v>2</v>
      </c>
      <c r="G210" s="3" t="s">
        <v>3</v>
      </c>
      <c r="H210" s="4">
        <v>67</v>
      </c>
      <c r="I210" s="2" t="s">
        <v>10</v>
      </c>
      <c r="J210" t="str">
        <f>IF((ISNUMBER(SEARCH({"Cash"},[1]Sheet1!$I210))),"Avg","AboveAvg")</f>
        <v>Avg</v>
      </c>
      <c r="K210" t="str">
        <f t="shared" si="3"/>
        <v>N</v>
      </c>
      <c r="L210" s="2" t="s">
        <v>1</v>
      </c>
      <c r="P210" t="str">
        <f>IF(OR(ISNUMBER(SEARCH({"BP","Hyper"},$Z210))),"Y","N")</f>
        <v>N</v>
      </c>
      <c r="T210" s="5" t="s">
        <v>1</v>
      </c>
      <c r="U210" s="5" t="s">
        <v>1</v>
      </c>
      <c r="Y210" s="6" t="s">
        <v>5</v>
      </c>
      <c r="Z210" s="7" t="s">
        <v>122</v>
      </c>
      <c r="AA210" t="str">
        <f>IF(OR(ISNUMBER(SEARCH({"Diabetes","Diabetic"},$Z210))),"Y","N")</f>
        <v>N</v>
      </c>
      <c r="AC210" s="3" t="s">
        <v>6</v>
      </c>
    </row>
    <row r="211" spans="2:29" ht="92.4" x14ac:dyDescent="0.25">
      <c r="B211">
        <v>2016</v>
      </c>
      <c r="C211" s="1">
        <v>17112</v>
      </c>
      <c r="D211" s="2" t="s">
        <v>0</v>
      </c>
      <c r="E211" s="2" t="s">
        <v>1</v>
      </c>
      <c r="F211" s="2" t="s">
        <v>2</v>
      </c>
      <c r="G211" s="3" t="s">
        <v>3</v>
      </c>
      <c r="H211" s="4">
        <v>69</v>
      </c>
      <c r="I211" s="2" t="s">
        <v>4</v>
      </c>
      <c r="J211" t="str">
        <f>IF((ISNUMBER(SEARCH({"Cash"},[1]Sheet1!$I211))),"Avg","AboveAvg")</f>
        <v>Avg</v>
      </c>
      <c r="K211" t="str">
        <f t="shared" si="3"/>
        <v>N</v>
      </c>
      <c r="L211" s="2" t="s">
        <v>1</v>
      </c>
      <c r="P211" t="str">
        <f>IF(OR(ISNUMBER(SEARCH({"BP","Hyper"},$Z211))),"Y","N")</f>
        <v>N</v>
      </c>
      <c r="T211" s="5" t="s">
        <v>1</v>
      </c>
      <c r="U211" s="5" t="s">
        <v>1</v>
      </c>
      <c r="Y211" s="6" t="s">
        <v>5</v>
      </c>
      <c r="Z211" s="7" t="s">
        <v>123</v>
      </c>
      <c r="AA211" t="str">
        <f>IF(OR(ISNUMBER(SEARCH({"Diabetes","Diabetic"},$Z211))),"Y","N")</f>
        <v>N</v>
      </c>
      <c r="AC211" s="3" t="s">
        <v>6</v>
      </c>
    </row>
    <row r="212" spans="2:29" ht="26.4" x14ac:dyDescent="0.25">
      <c r="B212">
        <v>2016</v>
      </c>
      <c r="C212" s="1">
        <v>19881</v>
      </c>
      <c r="D212" s="2" t="s">
        <v>0</v>
      </c>
      <c r="E212" s="2" t="s">
        <v>1</v>
      </c>
      <c r="F212" s="2" t="s">
        <v>2</v>
      </c>
      <c r="G212" s="3" t="s">
        <v>3</v>
      </c>
      <c r="H212" s="4">
        <v>61</v>
      </c>
      <c r="I212" s="2" t="s">
        <v>10</v>
      </c>
      <c r="J212" t="str">
        <f>IF((ISNUMBER(SEARCH({"Cash"},[1]Sheet1!$I212))),"Avg","AboveAvg")</f>
        <v>AboveAvg</v>
      </c>
      <c r="K212" t="str">
        <f t="shared" si="3"/>
        <v>N</v>
      </c>
      <c r="L212" s="2" t="s">
        <v>1</v>
      </c>
      <c r="P212" t="str">
        <f>IF(OR(ISNUMBER(SEARCH({"BP","Hyper"},$Z212))),"Y","N")</f>
        <v>N</v>
      </c>
      <c r="T212" s="5" t="s">
        <v>1</v>
      </c>
      <c r="U212" s="5" t="s">
        <v>1</v>
      </c>
      <c r="Y212" s="6" t="s">
        <v>5</v>
      </c>
      <c r="Z212" s="7" t="s">
        <v>1</v>
      </c>
      <c r="AA212" t="str">
        <f>IF(OR(ISNUMBER(SEARCH({"Diabetes","Diabetic"},$Z212))),"Y","N")</f>
        <v>N</v>
      </c>
      <c r="AC212" s="3" t="s">
        <v>6</v>
      </c>
    </row>
    <row r="213" spans="2:29" ht="26.4" x14ac:dyDescent="0.25">
      <c r="B213">
        <v>2016</v>
      </c>
      <c r="C213" s="1">
        <v>26615</v>
      </c>
      <c r="D213" s="2" t="s">
        <v>0</v>
      </c>
      <c r="E213" s="2" t="s">
        <v>1</v>
      </c>
      <c r="F213" s="2" t="s">
        <v>2</v>
      </c>
      <c r="G213" s="3" t="s">
        <v>3</v>
      </c>
      <c r="H213" s="4">
        <v>43</v>
      </c>
      <c r="I213" s="2" t="s">
        <v>10</v>
      </c>
      <c r="J213" t="str">
        <f>IF((ISNUMBER(SEARCH({"Cash"},[1]Sheet1!$I213))),"Avg","AboveAvg")</f>
        <v>AboveAvg</v>
      </c>
      <c r="K213" t="str">
        <f t="shared" si="3"/>
        <v>N</v>
      </c>
      <c r="L213" s="2" t="s">
        <v>34</v>
      </c>
      <c r="P213" t="str">
        <f>IF(OR(ISNUMBER(SEARCH({"BP","Hyper"},$Z213))),"Y","N")</f>
        <v>N</v>
      </c>
      <c r="T213" s="5" t="s">
        <v>1</v>
      </c>
      <c r="U213" s="5" t="s">
        <v>1</v>
      </c>
      <c r="Y213" s="6" t="s">
        <v>5</v>
      </c>
      <c r="Z213" s="7" t="s">
        <v>1</v>
      </c>
      <c r="AA213" t="str">
        <f>IF(OR(ISNUMBER(SEARCH({"Diabetes","Diabetic"},$Z213))),"Y","N")</f>
        <v>N</v>
      </c>
      <c r="AC213" s="3" t="s">
        <v>6</v>
      </c>
    </row>
    <row r="214" spans="2:29" ht="409.6" x14ac:dyDescent="0.25">
      <c r="B214">
        <v>2016</v>
      </c>
      <c r="C214" s="1">
        <v>18541</v>
      </c>
      <c r="D214" s="2" t="s">
        <v>0</v>
      </c>
      <c r="E214" s="2" t="s">
        <v>1</v>
      </c>
      <c r="F214" s="2" t="s">
        <v>2</v>
      </c>
      <c r="G214" s="3" t="s">
        <v>3</v>
      </c>
      <c r="H214" s="4">
        <v>65</v>
      </c>
      <c r="I214" s="2" t="s">
        <v>4</v>
      </c>
      <c r="J214" t="str">
        <f>IF((ISNUMBER(SEARCH({"Cash"},[1]Sheet1!$I214))),"Avg","AboveAvg")</f>
        <v>AboveAvg</v>
      </c>
      <c r="K214" t="str">
        <f t="shared" si="3"/>
        <v>N</v>
      </c>
      <c r="L214" s="2" t="s">
        <v>1</v>
      </c>
      <c r="P214" t="str">
        <f>IF(OR(ISNUMBER(SEARCH({"BP","Hyper"},$Z214))),"Y","N")</f>
        <v>Y</v>
      </c>
      <c r="T214" s="5" t="s">
        <v>1</v>
      </c>
      <c r="U214" s="5" t="s">
        <v>1</v>
      </c>
      <c r="Y214" s="6" t="s">
        <v>9</v>
      </c>
      <c r="Z214" s="7" t="s">
        <v>124</v>
      </c>
      <c r="AA214" t="str">
        <f>IF(OR(ISNUMBER(SEARCH({"Diabetes","Diabetic"},$Z214))),"Y","N")</f>
        <v>N</v>
      </c>
      <c r="AC214" s="3" t="s">
        <v>6</v>
      </c>
    </row>
    <row r="215" spans="2:29" ht="26.4" x14ac:dyDescent="0.25">
      <c r="B215">
        <v>2016</v>
      </c>
      <c r="C215" s="1">
        <v>23881</v>
      </c>
      <c r="D215" s="2" t="s">
        <v>0</v>
      </c>
      <c r="E215" s="2" t="s">
        <v>1</v>
      </c>
      <c r="F215" s="2" t="s">
        <v>2</v>
      </c>
      <c r="G215" s="3" t="s">
        <v>3</v>
      </c>
      <c r="H215" s="4">
        <v>51</v>
      </c>
      <c r="I215" s="2" t="s">
        <v>10</v>
      </c>
      <c r="J215" t="str">
        <f>IF((ISNUMBER(SEARCH({"Cash"},[1]Sheet1!$I215))),"Avg","AboveAvg")</f>
        <v>AboveAvg</v>
      </c>
      <c r="K215" t="str">
        <f t="shared" si="3"/>
        <v>N</v>
      </c>
      <c r="L215" s="2" t="s">
        <v>1</v>
      </c>
      <c r="P215" t="str">
        <f>IF(OR(ISNUMBER(SEARCH({"BP","Hyper"},$Z215))),"Y","N")</f>
        <v>N</v>
      </c>
      <c r="T215" s="5" t="s">
        <v>1</v>
      </c>
      <c r="U215" s="5" t="s">
        <v>1</v>
      </c>
      <c r="Y215" s="6" t="s">
        <v>5</v>
      </c>
      <c r="Z215" s="7" t="s">
        <v>1</v>
      </c>
      <c r="AA215" t="str">
        <f>IF(OR(ISNUMBER(SEARCH({"Diabetes","Diabetic"},$Z215))),"Y","N")</f>
        <v>N</v>
      </c>
      <c r="AC215" s="3" t="s">
        <v>6</v>
      </c>
    </row>
    <row r="216" spans="2:29" ht="26.4" x14ac:dyDescent="0.25">
      <c r="B216">
        <v>2016</v>
      </c>
      <c r="C216" s="1">
        <v>19868</v>
      </c>
      <c r="D216" s="2" t="s">
        <v>0</v>
      </c>
      <c r="E216" s="2" t="s">
        <v>1</v>
      </c>
      <c r="F216" s="2" t="s">
        <v>2</v>
      </c>
      <c r="G216" s="3" t="s">
        <v>3</v>
      </c>
      <c r="H216" s="4">
        <v>62</v>
      </c>
      <c r="I216" s="2" t="s">
        <v>4</v>
      </c>
      <c r="J216" t="str">
        <f>IF((ISNUMBER(SEARCH({"Cash"},[1]Sheet1!$I216))),"Avg","AboveAvg")</f>
        <v>Avg</v>
      </c>
      <c r="K216" t="str">
        <f t="shared" si="3"/>
        <v>N</v>
      </c>
      <c r="L216" s="2" t="s">
        <v>1</v>
      </c>
      <c r="P216" t="str">
        <f>IF(OR(ISNUMBER(SEARCH({"BP","Hyper"},$Z216))),"Y","N")</f>
        <v>N</v>
      </c>
      <c r="T216" s="5" t="s">
        <v>1</v>
      </c>
      <c r="U216" s="5" t="s">
        <v>1</v>
      </c>
      <c r="Y216" s="6" t="s">
        <v>5</v>
      </c>
      <c r="Z216" s="7" t="s">
        <v>1</v>
      </c>
      <c r="AA216" t="str">
        <f>IF(OR(ISNUMBER(SEARCH({"Diabetes","Diabetic"},$Z216))),"Y","N")</f>
        <v>N</v>
      </c>
      <c r="AC216" s="3" t="s">
        <v>6</v>
      </c>
    </row>
    <row r="217" spans="2:29" ht="26.4" x14ac:dyDescent="0.25">
      <c r="B217">
        <v>2016</v>
      </c>
      <c r="C217" s="1">
        <v>21288</v>
      </c>
      <c r="D217" s="2" t="s">
        <v>0</v>
      </c>
      <c r="E217" s="2" t="s">
        <v>1</v>
      </c>
      <c r="F217" s="2" t="s">
        <v>2</v>
      </c>
      <c r="G217" s="3" t="s">
        <v>3</v>
      </c>
      <c r="H217" s="4">
        <v>58</v>
      </c>
      <c r="I217" s="2" t="s">
        <v>4</v>
      </c>
      <c r="J217" t="str">
        <f>IF((ISNUMBER(SEARCH({"Cash"},[1]Sheet1!$I217))),"Avg","AboveAvg")</f>
        <v>Avg</v>
      </c>
      <c r="K217" t="str">
        <f t="shared" si="3"/>
        <v>N</v>
      </c>
      <c r="L217" s="2" t="s">
        <v>1</v>
      </c>
      <c r="P217" t="str">
        <f>IF(OR(ISNUMBER(SEARCH({"BP","Hyper"},$Z217))),"Y","N")</f>
        <v>N</v>
      </c>
      <c r="T217" s="5" t="s">
        <v>1</v>
      </c>
      <c r="U217" s="5" t="s">
        <v>1</v>
      </c>
      <c r="Y217" s="6" t="s">
        <v>5</v>
      </c>
      <c r="Z217" s="7" t="s">
        <v>1</v>
      </c>
      <c r="AA217" t="str">
        <f>IF(OR(ISNUMBER(SEARCH({"Diabetes","Diabetic"},$Z217))),"Y","N")</f>
        <v>N</v>
      </c>
      <c r="AC217" s="3" t="s">
        <v>6</v>
      </c>
    </row>
    <row r="218" spans="2:29" ht="26.4" x14ac:dyDescent="0.25">
      <c r="B218">
        <v>2016</v>
      </c>
      <c r="C218" s="1">
        <v>28205</v>
      </c>
      <c r="D218" s="2" t="s">
        <v>0</v>
      </c>
      <c r="E218" s="2" t="s">
        <v>1</v>
      </c>
      <c r="F218" s="2" t="s">
        <v>7</v>
      </c>
      <c r="G218" s="3" t="s">
        <v>3</v>
      </c>
      <c r="H218" s="4">
        <v>39</v>
      </c>
      <c r="I218" s="2" t="s">
        <v>10</v>
      </c>
      <c r="J218" t="str">
        <f>IF((ISNUMBER(SEARCH({"Cash"},[1]Sheet1!$I218))),"Avg","AboveAvg")</f>
        <v>Avg</v>
      </c>
      <c r="K218" t="str">
        <f t="shared" si="3"/>
        <v>N</v>
      </c>
      <c r="L218" s="2" t="s">
        <v>34</v>
      </c>
      <c r="P218" t="str">
        <f>IF(OR(ISNUMBER(SEARCH({"BP","Hyper"},$Z218))),"Y","N")</f>
        <v>N</v>
      </c>
      <c r="T218" s="5" t="s">
        <v>1</v>
      </c>
      <c r="U218" s="5" t="s">
        <v>1</v>
      </c>
      <c r="Y218" s="6" t="s">
        <v>5</v>
      </c>
      <c r="Z218" s="7" t="s">
        <v>1</v>
      </c>
      <c r="AA218" t="str">
        <f>IF(OR(ISNUMBER(SEARCH({"Diabetes","Diabetic"},$Z218))),"Y","N")</f>
        <v>N</v>
      </c>
      <c r="AC218" s="3" t="s">
        <v>6</v>
      </c>
    </row>
    <row r="219" spans="2:29" ht="316.8" x14ac:dyDescent="0.25">
      <c r="B219">
        <v>2016</v>
      </c>
      <c r="C219" s="1">
        <v>24211</v>
      </c>
      <c r="D219" s="2" t="s">
        <v>0</v>
      </c>
      <c r="E219" s="2" t="s">
        <v>1</v>
      </c>
      <c r="F219" s="2" t="s">
        <v>2</v>
      </c>
      <c r="G219" s="3" t="s">
        <v>3</v>
      </c>
      <c r="H219" s="4">
        <v>50</v>
      </c>
      <c r="I219" s="2" t="s">
        <v>4</v>
      </c>
      <c r="J219" t="str">
        <f>IF((ISNUMBER(SEARCH({"Cash"},[1]Sheet1!$I219))),"Avg","AboveAvg")</f>
        <v>Avg</v>
      </c>
      <c r="K219" t="str">
        <f t="shared" si="3"/>
        <v>N</v>
      </c>
      <c r="L219" s="2" t="s">
        <v>1</v>
      </c>
      <c r="P219" t="str">
        <f>IF(OR(ISNUMBER(SEARCH({"BP","Hyper"},$Z219))),"Y","N")</f>
        <v>Y</v>
      </c>
      <c r="T219" s="5" t="s">
        <v>1</v>
      </c>
      <c r="U219" s="5" t="s">
        <v>1</v>
      </c>
      <c r="Y219" s="6" t="s">
        <v>5</v>
      </c>
      <c r="Z219" s="7" t="s">
        <v>125</v>
      </c>
      <c r="AA219" t="str">
        <f>IF(OR(ISNUMBER(SEARCH({"Diabetes","Diabetic"},$Z219))),"Y","N")</f>
        <v>N</v>
      </c>
      <c r="AC219" s="3" t="s">
        <v>6</v>
      </c>
    </row>
    <row r="220" spans="2:29" ht="409.6" x14ac:dyDescent="0.25">
      <c r="B220">
        <v>2016</v>
      </c>
      <c r="C220" s="1">
        <v>23860</v>
      </c>
      <c r="D220" s="2" t="s">
        <v>126</v>
      </c>
      <c r="E220" s="2" t="s">
        <v>1</v>
      </c>
      <c r="F220" s="2" t="s">
        <v>2</v>
      </c>
      <c r="G220" s="3" t="s">
        <v>3</v>
      </c>
      <c r="H220" s="4">
        <v>51</v>
      </c>
      <c r="I220" s="2" t="s">
        <v>10</v>
      </c>
      <c r="J220" t="str">
        <f>IF((ISNUMBER(SEARCH({"Cash"},[1]Sheet1!$I220))),"Avg","AboveAvg")</f>
        <v>Avg</v>
      </c>
      <c r="K220" t="str">
        <f t="shared" si="3"/>
        <v>Y</v>
      </c>
      <c r="L220" s="2" t="s">
        <v>1</v>
      </c>
      <c r="P220" t="str">
        <f>IF(OR(ISNUMBER(SEARCH({"BP","Hyper"},$Z220))),"Y","N")</f>
        <v>Y</v>
      </c>
      <c r="T220" s="5" t="s">
        <v>1</v>
      </c>
      <c r="U220" s="5" t="s">
        <v>1</v>
      </c>
      <c r="Y220" s="6" t="s">
        <v>5</v>
      </c>
      <c r="Z220" s="7" t="s">
        <v>127</v>
      </c>
      <c r="AA220" t="str">
        <f>IF(OR(ISNUMBER(SEARCH({"Diabetes","Diabetic"},$Z220))),"Y","N")</f>
        <v>Y</v>
      </c>
      <c r="AC220" s="3" t="s">
        <v>6</v>
      </c>
    </row>
    <row r="221" spans="2:29" ht="92.4" x14ac:dyDescent="0.25">
      <c r="B221">
        <v>2016</v>
      </c>
      <c r="C221" s="1">
        <v>26516</v>
      </c>
      <c r="D221" s="2" t="s">
        <v>126</v>
      </c>
      <c r="E221" s="2" t="s">
        <v>1</v>
      </c>
      <c r="F221" s="2" t="s">
        <v>2</v>
      </c>
      <c r="G221" s="3" t="s">
        <v>3</v>
      </c>
      <c r="H221" s="4">
        <v>43</v>
      </c>
      <c r="I221" s="2" t="s">
        <v>4</v>
      </c>
      <c r="J221" t="str">
        <f>IF((ISNUMBER(SEARCH({"Cash"},[1]Sheet1!$I221))),"Avg","AboveAvg")</f>
        <v>Avg</v>
      </c>
      <c r="K221" t="str">
        <f t="shared" si="3"/>
        <v>N</v>
      </c>
      <c r="L221" s="2" t="s">
        <v>8</v>
      </c>
      <c r="P221" t="str">
        <f>IF(OR(ISNUMBER(SEARCH({"BP","Hyper"},$Z221))),"Y","N")</f>
        <v>N</v>
      </c>
      <c r="T221" s="5" t="s">
        <v>1</v>
      </c>
      <c r="U221" s="5" t="s">
        <v>1</v>
      </c>
      <c r="Y221" s="6" t="s">
        <v>9</v>
      </c>
      <c r="Z221" s="7" t="s">
        <v>1</v>
      </c>
      <c r="AA221" t="str">
        <f>IF(OR(ISNUMBER(SEARCH({"Diabetes","Diabetic"},$Z221))),"Y","N")</f>
        <v>N</v>
      </c>
      <c r="AC221" s="3" t="s">
        <v>6</v>
      </c>
    </row>
    <row r="222" spans="2:29" ht="303.60000000000002" x14ac:dyDescent="0.25">
      <c r="B222">
        <v>2016</v>
      </c>
      <c r="C222" s="1">
        <v>18143</v>
      </c>
      <c r="D222" s="2" t="s">
        <v>0</v>
      </c>
      <c r="E222" s="2" t="s">
        <v>1</v>
      </c>
      <c r="F222" s="2" t="s">
        <v>7</v>
      </c>
      <c r="G222" s="3" t="s">
        <v>3</v>
      </c>
      <c r="H222" s="4">
        <v>66</v>
      </c>
      <c r="I222" s="2" t="s">
        <v>4</v>
      </c>
      <c r="J222" t="str">
        <f>IF((ISNUMBER(SEARCH({"Cash"},[1]Sheet1!$I222))),"Avg","AboveAvg")</f>
        <v>AboveAvg</v>
      </c>
      <c r="K222" t="str">
        <f t="shared" si="3"/>
        <v>N</v>
      </c>
      <c r="L222" s="2" t="s">
        <v>18</v>
      </c>
      <c r="P222" t="str">
        <f>IF(OR(ISNUMBER(SEARCH({"BP","Hyper"},$Z222))),"Y","N")</f>
        <v>Y</v>
      </c>
      <c r="T222" s="5" t="s">
        <v>1</v>
      </c>
      <c r="U222" s="5" t="s">
        <v>1</v>
      </c>
      <c r="Y222" s="6" t="s">
        <v>5</v>
      </c>
      <c r="Z222" s="7" t="s">
        <v>128</v>
      </c>
      <c r="AA222" t="str">
        <f>IF(OR(ISNUMBER(SEARCH({"Diabetes","Diabetic"},$Z222))),"Y","N")</f>
        <v>N</v>
      </c>
      <c r="AC222" s="3" t="s">
        <v>6</v>
      </c>
    </row>
    <row r="223" spans="2:29" ht="264" x14ac:dyDescent="0.25">
      <c r="B223">
        <v>2016</v>
      </c>
      <c r="C223" s="1">
        <v>16484</v>
      </c>
      <c r="D223" s="2" t="s">
        <v>0</v>
      </c>
      <c r="E223" s="2" t="s">
        <v>1</v>
      </c>
      <c r="F223" s="2" t="s">
        <v>2</v>
      </c>
      <c r="G223" s="3" t="s">
        <v>3</v>
      </c>
      <c r="H223" s="4">
        <v>71</v>
      </c>
      <c r="I223" s="2" t="s">
        <v>10</v>
      </c>
      <c r="J223" t="str">
        <f>IF((ISNUMBER(SEARCH({"Cash"},[1]Sheet1!$I223))),"Avg","AboveAvg")</f>
        <v>AboveAvg</v>
      </c>
      <c r="K223" t="str">
        <f t="shared" si="3"/>
        <v>N</v>
      </c>
      <c r="L223" s="2" t="s">
        <v>1</v>
      </c>
      <c r="P223" t="str">
        <f>IF(OR(ISNUMBER(SEARCH({"BP","Hyper"},$Z223))),"Y","N")</f>
        <v>Y</v>
      </c>
      <c r="T223" s="5" t="s">
        <v>1</v>
      </c>
      <c r="U223" s="5" t="s">
        <v>1</v>
      </c>
      <c r="Y223" s="6" t="s">
        <v>5</v>
      </c>
      <c r="Z223" s="7" t="s">
        <v>129</v>
      </c>
      <c r="AA223" t="str">
        <f>IF(OR(ISNUMBER(SEARCH({"Diabetes","Diabetic"},$Z223))),"Y","N")</f>
        <v>N</v>
      </c>
      <c r="AC223" s="3" t="s">
        <v>6</v>
      </c>
    </row>
    <row r="224" spans="2:29" ht="92.4" x14ac:dyDescent="0.25">
      <c r="B224">
        <v>2016</v>
      </c>
      <c r="C224" s="1">
        <v>17077</v>
      </c>
      <c r="D224" s="2" t="s">
        <v>0</v>
      </c>
      <c r="E224" s="2" t="s">
        <v>1</v>
      </c>
      <c r="F224" s="2" t="s">
        <v>2</v>
      </c>
      <c r="G224" s="3" t="s">
        <v>3</v>
      </c>
      <c r="H224" s="4">
        <v>69</v>
      </c>
      <c r="I224" s="2" t="s">
        <v>10</v>
      </c>
      <c r="J224" t="str">
        <f>IF((ISNUMBER(SEARCH({"Cash"},[1]Sheet1!$I224))),"Avg","AboveAvg")</f>
        <v>AboveAvg</v>
      </c>
      <c r="K224" t="str">
        <f t="shared" si="3"/>
        <v>N</v>
      </c>
      <c r="L224" s="2" t="s">
        <v>18</v>
      </c>
      <c r="P224" t="str">
        <f>IF(OR(ISNUMBER(SEARCH({"BP","Hyper"},$Z224))),"Y","N")</f>
        <v>N</v>
      </c>
      <c r="T224" s="5" t="s">
        <v>1</v>
      </c>
      <c r="U224" s="5" t="s">
        <v>1</v>
      </c>
      <c r="Y224" s="6" t="s">
        <v>9</v>
      </c>
      <c r="Z224" s="7" t="s">
        <v>1</v>
      </c>
      <c r="AA224" t="str">
        <f>IF(OR(ISNUMBER(SEARCH({"Diabetes","Diabetic"},$Z224))),"Y","N")</f>
        <v>N</v>
      </c>
      <c r="AC224" s="3" t="s">
        <v>6</v>
      </c>
    </row>
    <row r="225" spans="2:29" ht="316.8" x14ac:dyDescent="0.25">
      <c r="B225">
        <v>2016</v>
      </c>
      <c r="C225" s="1">
        <v>17715</v>
      </c>
      <c r="D225" s="2" t="s">
        <v>0</v>
      </c>
      <c r="E225" s="2" t="s">
        <v>1</v>
      </c>
      <c r="F225" s="2" t="s">
        <v>2</v>
      </c>
      <c r="G225" s="3" t="s">
        <v>3</v>
      </c>
      <c r="H225" s="4">
        <v>67</v>
      </c>
      <c r="I225" s="2" t="s">
        <v>4</v>
      </c>
      <c r="J225" t="str">
        <f>IF((ISNUMBER(SEARCH({"Cash"},[1]Sheet1!$I225))),"Avg","AboveAvg")</f>
        <v>AboveAvg</v>
      </c>
      <c r="K225" t="str">
        <f t="shared" si="3"/>
        <v>N</v>
      </c>
      <c r="L225" s="2" t="s">
        <v>1</v>
      </c>
      <c r="P225" t="str">
        <f>IF(OR(ISNUMBER(SEARCH({"BP","Hyper"},$Z225))),"Y","N")</f>
        <v>Y</v>
      </c>
      <c r="T225" s="5" t="s">
        <v>1</v>
      </c>
      <c r="U225" s="5" t="s">
        <v>1</v>
      </c>
      <c r="Y225" s="6" t="s">
        <v>5</v>
      </c>
      <c r="Z225" s="7" t="s">
        <v>130</v>
      </c>
      <c r="AA225" t="str">
        <f>IF(OR(ISNUMBER(SEARCH({"Diabetes","Diabetic"},$Z225))),"Y","N")</f>
        <v>N</v>
      </c>
      <c r="AC225" s="3" t="s">
        <v>6</v>
      </c>
    </row>
    <row r="226" spans="2:29" ht="409.6" x14ac:dyDescent="0.25">
      <c r="B226">
        <v>2016</v>
      </c>
      <c r="C226" s="1">
        <v>15086</v>
      </c>
      <c r="D226" s="2" t="s">
        <v>0</v>
      </c>
      <c r="E226" s="2" t="s">
        <v>1</v>
      </c>
      <c r="F226" s="2" t="s">
        <v>7</v>
      </c>
      <c r="G226" s="3" t="s">
        <v>3</v>
      </c>
      <c r="H226" s="4">
        <v>75</v>
      </c>
      <c r="I226" s="2" t="s">
        <v>10</v>
      </c>
      <c r="J226" t="str">
        <f>IF((ISNUMBER(SEARCH({"Cash"},[1]Sheet1!$I226))),"Avg","AboveAvg")</f>
        <v>Avg</v>
      </c>
      <c r="K226" t="str">
        <f t="shared" si="3"/>
        <v>Y</v>
      </c>
      <c r="L226" s="2" t="s">
        <v>1</v>
      </c>
      <c r="P226" t="str">
        <f>IF(OR(ISNUMBER(SEARCH({"BP","Hyper"},$Z226))),"Y","N")</f>
        <v>Y</v>
      </c>
      <c r="T226" s="5" t="s">
        <v>1</v>
      </c>
      <c r="U226" s="5" t="s">
        <v>1</v>
      </c>
      <c r="Y226" s="6" t="s">
        <v>5</v>
      </c>
      <c r="Z226" s="7" t="s">
        <v>131</v>
      </c>
      <c r="AA226" t="str">
        <f>IF(OR(ISNUMBER(SEARCH({"Diabetes","Diabetic"},$Z226))),"Y","N")</f>
        <v>Y</v>
      </c>
      <c r="AC226" s="3" t="s">
        <v>6</v>
      </c>
    </row>
    <row r="227" spans="2:29" ht="171.6" x14ac:dyDescent="0.25">
      <c r="B227">
        <v>2016</v>
      </c>
      <c r="C227" s="1">
        <v>25280</v>
      </c>
      <c r="D227" s="2" t="s">
        <v>0</v>
      </c>
      <c r="E227" s="2" t="s">
        <v>1</v>
      </c>
      <c r="F227" s="2" t="s">
        <v>7</v>
      </c>
      <c r="G227" s="3" t="s">
        <v>3</v>
      </c>
      <c r="H227" s="4">
        <v>47</v>
      </c>
      <c r="I227" s="2" t="s">
        <v>10</v>
      </c>
      <c r="J227" t="str">
        <f>IF((ISNUMBER(SEARCH({"Cash"},[1]Sheet1!$I227))),"Avg","AboveAvg")</f>
        <v>Avg</v>
      </c>
      <c r="K227" t="str">
        <f t="shared" si="3"/>
        <v>N</v>
      </c>
      <c r="L227" s="2" t="s">
        <v>1</v>
      </c>
      <c r="P227" t="str">
        <f>IF(OR(ISNUMBER(SEARCH({"BP","Hyper"},$Z227))),"Y","N")</f>
        <v>N</v>
      </c>
      <c r="T227" s="5" t="s">
        <v>1</v>
      </c>
      <c r="U227" s="5" t="s">
        <v>1</v>
      </c>
      <c r="Y227" s="6" t="s">
        <v>5</v>
      </c>
      <c r="Z227" s="7" t="s">
        <v>132</v>
      </c>
      <c r="AA227" t="str">
        <f>IF(OR(ISNUMBER(SEARCH({"Diabetes","Diabetic"},$Z227))),"Y","N")</f>
        <v>N</v>
      </c>
      <c r="AC227" s="3" t="s">
        <v>6</v>
      </c>
    </row>
    <row r="228" spans="2:29" ht="409.6" x14ac:dyDescent="0.25">
      <c r="B228">
        <v>2016</v>
      </c>
      <c r="C228" s="1">
        <v>27675</v>
      </c>
      <c r="D228" s="2" t="s">
        <v>0</v>
      </c>
      <c r="E228" s="2" t="s">
        <v>1</v>
      </c>
      <c r="F228" s="2" t="s">
        <v>7</v>
      </c>
      <c r="G228" s="3" t="s">
        <v>3</v>
      </c>
      <c r="H228" s="4">
        <v>40</v>
      </c>
      <c r="I228" s="2" t="s">
        <v>4</v>
      </c>
      <c r="J228" t="str">
        <f>IF((ISNUMBER(SEARCH({"Cash"},[1]Sheet1!$I228))),"Avg","AboveAvg")</f>
        <v>Avg</v>
      </c>
      <c r="K228" t="str">
        <f t="shared" si="3"/>
        <v>N</v>
      </c>
      <c r="L228" s="2" t="s">
        <v>1</v>
      </c>
      <c r="P228" t="str">
        <f>IF(OR(ISNUMBER(SEARCH({"BP","Hyper"},$Z228))),"Y","N")</f>
        <v>Y</v>
      </c>
      <c r="T228" s="5" t="s">
        <v>1</v>
      </c>
      <c r="U228" s="5" t="s">
        <v>1</v>
      </c>
      <c r="Y228" s="6" t="s">
        <v>5</v>
      </c>
      <c r="Z228" s="7" t="s">
        <v>133</v>
      </c>
      <c r="AA228" t="str">
        <f>IF(OR(ISNUMBER(SEARCH({"Diabetes","Diabetic"},$Z228))),"Y","N")</f>
        <v>N</v>
      </c>
      <c r="AC228" s="3" t="s">
        <v>6</v>
      </c>
    </row>
    <row r="229" spans="2:29" ht="303.60000000000002" x14ac:dyDescent="0.25">
      <c r="B229">
        <v>2016</v>
      </c>
      <c r="C229" s="1">
        <v>26039</v>
      </c>
      <c r="D229" s="2" t="s">
        <v>0</v>
      </c>
      <c r="E229" s="2" t="s">
        <v>1</v>
      </c>
      <c r="F229" s="2" t="s">
        <v>2</v>
      </c>
      <c r="G229" s="3" t="s">
        <v>3</v>
      </c>
      <c r="H229" s="4">
        <v>45</v>
      </c>
      <c r="I229" s="2" t="s">
        <v>10</v>
      </c>
      <c r="J229" t="str">
        <f>IF((ISNUMBER(SEARCH({"Cash"},[1]Sheet1!$I229))),"Avg","AboveAvg")</f>
        <v>Avg</v>
      </c>
      <c r="K229" t="str">
        <f t="shared" si="3"/>
        <v>N</v>
      </c>
      <c r="L229" s="2" t="s">
        <v>1</v>
      </c>
      <c r="P229" t="str">
        <f>IF(OR(ISNUMBER(SEARCH({"BP","Hyper"},$Z229))),"Y","N")</f>
        <v>Y</v>
      </c>
      <c r="T229" s="5" t="s">
        <v>1</v>
      </c>
      <c r="U229" s="5" t="s">
        <v>1</v>
      </c>
      <c r="Y229" s="6" t="s">
        <v>5</v>
      </c>
      <c r="Z229" s="7" t="s">
        <v>134</v>
      </c>
      <c r="AA229" t="str">
        <f>IF(OR(ISNUMBER(SEARCH({"Diabetes","Diabetic"},$Z229))),"Y","N")</f>
        <v>N</v>
      </c>
      <c r="AC229" s="3" t="s">
        <v>6</v>
      </c>
    </row>
    <row r="230" spans="2:29" ht="26.4" x14ac:dyDescent="0.25">
      <c r="B230">
        <v>2016</v>
      </c>
      <c r="C230" s="1">
        <v>19410</v>
      </c>
      <c r="D230" s="2" t="s">
        <v>0</v>
      </c>
      <c r="E230" s="2" t="s">
        <v>1</v>
      </c>
      <c r="F230" s="2" t="s">
        <v>7</v>
      </c>
      <c r="G230" s="3" t="s">
        <v>3</v>
      </c>
      <c r="H230" s="4">
        <v>63</v>
      </c>
      <c r="I230" s="2" t="s">
        <v>10</v>
      </c>
      <c r="J230" t="str">
        <f>IF((ISNUMBER(SEARCH({"Cash"},[1]Sheet1!$I230))),"Avg","AboveAvg")</f>
        <v>AboveAvg</v>
      </c>
      <c r="K230" t="str">
        <f t="shared" si="3"/>
        <v>N</v>
      </c>
      <c r="L230" s="2" t="s">
        <v>1</v>
      </c>
      <c r="P230" t="str">
        <f>IF(OR(ISNUMBER(SEARCH({"BP","Hyper"},$Z230))),"Y","N")</f>
        <v>N</v>
      </c>
      <c r="T230" s="5" t="s">
        <v>1</v>
      </c>
      <c r="U230" s="5" t="s">
        <v>1</v>
      </c>
      <c r="Y230" s="6" t="s">
        <v>5</v>
      </c>
      <c r="Z230" s="7" t="s">
        <v>1</v>
      </c>
      <c r="AA230" t="str">
        <f>IF(OR(ISNUMBER(SEARCH({"Diabetes","Diabetic"},$Z230))),"Y","N")</f>
        <v>N</v>
      </c>
      <c r="AC230" s="3" t="s">
        <v>6</v>
      </c>
    </row>
    <row r="231" spans="2:29" ht="369.6" x14ac:dyDescent="0.25">
      <c r="B231">
        <v>2016</v>
      </c>
      <c r="C231" s="1">
        <v>19938</v>
      </c>
      <c r="D231" s="2" t="s">
        <v>0</v>
      </c>
      <c r="E231" s="2" t="s">
        <v>1</v>
      </c>
      <c r="F231" s="2" t="s">
        <v>7</v>
      </c>
      <c r="G231" s="3" t="s">
        <v>3</v>
      </c>
      <c r="H231" s="4">
        <v>61</v>
      </c>
      <c r="I231" s="2" t="s">
        <v>10</v>
      </c>
      <c r="J231" t="str">
        <f>IF((ISNUMBER(SEARCH({"Cash"},[1]Sheet1!$I231))),"Avg","AboveAvg")</f>
        <v>Avg</v>
      </c>
      <c r="K231" t="str">
        <f t="shared" si="3"/>
        <v>N</v>
      </c>
      <c r="L231" s="2" t="s">
        <v>1</v>
      </c>
      <c r="P231" t="str">
        <f>IF(OR(ISNUMBER(SEARCH({"BP","Hyper"},$Z231))),"Y","N")</f>
        <v>Y</v>
      </c>
      <c r="T231" s="5" t="s">
        <v>1</v>
      </c>
      <c r="U231" s="5" t="s">
        <v>1</v>
      </c>
      <c r="Y231" s="6" t="s">
        <v>5</v>
      </c>
      <c r="Z231" s="7" t="s">
        <v>135</v>
      </c>
      <c r="AA231" t="str">
        <f>IF(OR(ISNUMBER(SEARCH({"Diabetes","Diabetic"},$Z231))),"Y","N")</f>
        <v>N</v>
      </c>
      <c r="AC231" s="3" t="s">
        <v>6</v>
      </c>
    </row>
    <row r="232" spans="2:29" ht="224.4" x14ac:dyDescent="0.25">
      <c r="B232">
        <v>2016</v>
      </c>
      <c r="C232" s="1">
        <v>23108</v>
      </c>
      <c r="D232" s="2" t="s">
        <v>0</v>
      </c>
      <c r="E232" s="2" t="s">
        <v>1</v>
      </c>
      <c r="F232" s="2" t="s">
        <v>2</v>
      </c>
      <c r="G232" s="3" t="s">
        <v>3</v>
      </c>
      <c r="H232" s="4">
        <v>53</v>
      </c>
      <c r="I232" s="2" t="s">
        <v>4</v>
      </c>
      <c r="J232" t="str">
        <f>IF((ISNUMBER(SEARCH({"Cash"},[1]Sheet1!$I232))),"Avg","AboveAvg")</f>
        <v>Avg</v>
      </c>
      <c r="K232" t="str">
        <f t="shared" si="3"/>
        <v>N</v>
      </c>
      <c r="L232" s="2" t="s">
        <v>1</v>
      </c>
      <c r="P232" t="str">
        <f>IF(OR(ISNUMBER(SEARCH({"BP","Hyper"},$Z232))),"Y","N")</f>
        <v>Y</v>
      </c>
      <c r="T232" s="5" t="s">
        <v>1</v>
      </c>
      <c r="U232" s="5" t="s">
        <v>1</v>
      </c>
      <c r="Y232" s="6" t="s">
        <v>5</v>
      </c>
      <c r="Z232" s="7" t="s">
        <v>136</v>
      </c>
      <c r="AA232" t="str">
        <f>IF(OR(ISNUMBER(SEARCH({"Diabetes","Diabetic"},$Z232))),"Y","N")</f>
        <v>N</v>
      </c>
      <c r="AC232" s="3" t="s">
        <v>6</v>
      </c>
    </row>
    <row r="233" spans="2:29" ht="277.2" x14ac:dyDescent="0.25">
      <c r="B233">
        <v>2016</v>
      </c>
      <c r="C233" s="1">
        <v>18409</v>
      </c>
      <c r="D233" s="2" t="s">
        <v>0</v>
      </c>
      <c r="E233" s="2" t="s">
        <v>1</v>
      </c>
      <c r="F233" s="2" t="s">
        <v>7</v>
      </c>
      <c r="G233" s="3" t="s">
        <v>3</v>
      </c>
      <c r="H233" s="4">
        <v>66</v>
      </c>
      <c r="I233" s="2" t="s">
        <v>4</v>
      </c>
      <c r="J233" t="str">
        <f>IF((ISNUMBER(SEARCH({"Cash"},[1]Sheet1!$I233))),"Avg","AboveAvg")</f>
        <v>AboveAvg</v>
      </c>
      <c r="K233" t="str">
        <f t="shared" si="3"/>
        <v>N</v>
      </c>
      <c r="L233" s="2" t="s">
        <v>1</v>
      </c>
      <c r="P233" t="str">
        <f>IF(OR(ISNUMBER(SEARCH({"BP","Hyper"},$Z233))),"Y","N")</f>
        <v>Y</v>
      </c>
      <c r="T233" s="5" t="s">
        <v>1</v>
      </c>
      <c r="U233" s="5" t="s">
        <v>1</v>
      </c>
      <c r="Y233" s="6" t="s">
        <v>5</v>
      </c>
      <c r="Z233" s="7" t="s">
        <v>137</v>
      </c>
      <c r="AA233" t="str">
        <f>IF(OR(ISNUMBER(SEARCH({"Diabetes","Diabetic"},$Z233))),"Y","N")</f>
        <v>N</v>
      </c>
      <c r="AC233" s="3" t="s">
        <v>6</v>
      </c>
    </row>
    <row r="234" spans="2:29" ht="26.4" x14ac:dyDescent="0.25">
      <c r="B234">
        <v>2016</v>
      </c>
      <c r="C234" s="1">
        <v>29711</v>
      </c>
      <c r="D234" s="2" t="s">
        <v>0</v>
      </c>
      <c r="E234" s="2" t="s">
        <v>1</v>
      </c>
      <c r="F234" s="2" t="s">
        <v>2</v>
      </c>
      <c r="G234" s="3" t="s">
        <v>3</v>
      </c>
      <c r="H234" s="4">
        <v>35</v>
      </c>
      <c r="I234" s="2" t="s">
        <v>10</v>
      </c>
      <c r="J234" t="str">
        <f>IF((ISNUMBER(SEARCH({"Cash"},[1]Sheet1!$I234))),"Avg","AboveAvg")</f>
        <v>AboveAvg</v>
      </c>
      <c r="K234" t="str">
        <f t="shared" si="3"/>
        <v>N</v>
      </c>
      <c r="L234" s="2" t="s">
        <v>1</v>
      </c>
      <c r="P234" t="str">
        <f>IF(OR(ISNUMBER(SEARCH({"BP","Hyper"},$Z234))),"Y","N")</f>
        <v>N</v>
      </c>
      <c r="T234" s="5" t="s">
        <v>1</v>
      </c>
      <c r="U234" s="5" t="s">
        <v>1</v>
      </c>
      <c r="Y234" s="6" t="s">
        <v>5</v>
      </c>
      <c r="Z234" s="7" t="s">
        <v>1</v>
      </c>
      <c r="AA234" t="str">
        <f>IF(OR(ISNUMBER(SEARCH({"Diabetes","Diabetic"},$Z234))),"Y","N")</f>
        <v>N</v>
      </c>
      <c r="AC234" s="3" t="s">
        <v>6</v>
      </c>
    </row>
    <row r="235" spans="2:29" ht="92.4" x14ac:dyDescent="0.25">
      <c r="B235">
        <v>2016</v>
      </c>
      <c r="C235" s="1">
        <v>24898</v>
      </c>
      <c r="D235" s="2" t="s">
        <v>0</v>
      </c>
      <c r="E235" s="2" t="s">
        <v>1</v>
      </c>
      <c r="F235" s="2" t="s">
        <v>7</v>
      </c>
      <c r="G235" s="3" t="s">
        <v>3</v>
      </c>
      <c r="H235" s="4">
        <v>48</v>
      </c>
      <c r="I235" s="2" t="s">
        <v>10</v>
      </c>
      <c r="J235" t="str">
        <f>IF((ISNUMBER(SEARCH({"Cash"},[1]Sheet1!$I235))),"Avg","AboveAvg")</f>
        <v>Avg</v>
      </c>
      <c r="K235" t="str">
        <f t="shared" si="3"/>
        <v>N</v>
      </c>
      <c r="L235" s="2" t="s">
        <v>18</v>
      </c>
      <c r="P235" t="str">
        <f>IF(OR(ISNUMBER(SEARCH({"BP","Hyper"},$Z235))),"Y","N")</f>
        <v>N</v>
      </c>
      <c r="T235" s="5" t="s">
        <v>1</v>
      </c>
      <c r="U235" s="5" t="s">
        <v>1</v>
      </c>
      <c r="Y235" s="6" t="s">
        <v>9</v>
      </c>
      <c r="Z235" s="7" t="s">
        <v>1</v>
      </c>
      <c r="AA235" t="str">
        <f>IF(OR(ISNUMBER(SEARCH({"Diabetes","Diabetic"},$Z235))),"Y","N")</f>
        <v>N</v>
      </c>
      <c r="AC235" s="3" t="s">
        <v>6</v>
      </c>
    </row>
    <row r="236" spans="2:29" ht="356.4" x14ac:dyDescent="0.25">
      <c r="B236">
        <v>2016</v>
      </c>
      <c r="C236" s="1">
        <v>21342</v>
      </c>
      <c r="D236" s="2" t="s">
        <v>0</v>
      </c>
      <c r="E236" s="2" t="s">
        <v>1</v>
      </c>
      <c r="F236" s="2" t="s">
        <v>7</v>
      </c>
      <c r="G236" s="3" t="s">
        <v>3</v>
      </c>
      <c r="H236" s="4">
        <v>58</v>
      </c>
      <c r="I236" s="2" t="s">
        <v>4</v>
      </c>
      <c r="J236" t="str">
        <f>IF((ISNUMBER(SEARCH({"Cash"},[1]Sheet1!$I236))),"Avg","AboveAvg")</f>
        <v>Avg</v>
      </c>
      <c r="K236" t="str">
        <f t="shared" si="3"/>
        <v>N</v>
      </c>
      <c r="L236" s="2" t="s">
        <v>1</v>
      </c>
      <c r="P236" t="str">
        <f>IF(OR(ISNUMBER(SEARCH({"BP","Hyper"},$Z236))),"Y","N")</f>
        <v>Y</v>
      </c>
      <c r="T236" s="5" t="s">
        <v>1</v>
      </c>
      <c r="U236" s="5" t="s">
        <v>1</v>
      </c>
      <c r="Y236" s="6" t="s">
        <v>9</v>
      </c>
      <c r="Z236" s="7" t="s">
        <v>138</v>
      </c>
      <c r="AA236" t="str">
        <f>IF(OR(ISNUMBER(SEARCH({"Diabetes","Diabetic"},$Z236))),"Y","N")</f>
        <v>N</v>
      </c>
      <c r="AC236" s="3" t="s">
        <v>6</v>
      </c>
    </row>
    <row r="237" spans="2:29" ht="92.4" x14ac:dyDescent="0.25">
      <c r="B237">
        <v>2016</v>
      </c>
      <c r="C237" s="1">
        <v>23102</v>
      </c>
      <c r="D237" s="2" t="s">
        <v>0</v>
      </c>
      <c r="E237" s="2" t="s">
        <v>1</v>
      </c>
      <c r="F237" s="2" t="s">
        <v>2</v>
      </c>
      <c r="G237" s="3" t="s">
        <v>3</v>
      </c>
      <c r="H237" s="4">
        <v>53</v>
      </c>
      <c r="I237" s="2" t="s">
        <v>10</v>
      </c>
      <c r="J237" t="str">
        <f>IF((ISNUMBER(SEARCH({"Cash"},[1]Sheet1!$I237))),"Avg","AboveAvg")</f>
        <v>AboveAvg</v>
      </c>
      <c r="K237" t="str">
        <f t="shared" si="3"/>
        <v>N</v>
      </c>
      <c r="L237" s="2" t="s">
        <v>18</v>
      </c>
      <c r="P237" t="str">
        <f>IF(OR(ISNUMBER(SEARCH({"BP","Hyper"},$Z237))),"Y","N")</f>
        <v>N</v>
      </c>
      <c r="T237" s="5" t="s">
        <v>1</v>
      </c>
      <c r="U237" s="5" t="s">
        <v>1</v>
      </c>
      <c r="Y237" s="6" t="s">
        <v>9</v>
      </c>
      <c r="Z237" s="7" t="s">
        <v>1</v>
      </c>
      <c r="AA237" t="str">
        <f>IF(OR(ISNUMBER(SEARCH({"Diabetes","Diabetic"},$Z237))),"Y","N")</f>
        <v>N</v>
      </c>
      <c r="AC237" s="3" t="s">
        <v>6</v>
      </c>
    </row>
    <row r="238" spans="2:29" ht="356.4" x14ac:dyDescent="0.25">
      <c r="B238">
        <v>2016</v>
      </c>
      <c r="C238" s="1">
        <v>22379</v>
      </c>
      <c r="D238" s="2" t="s">
        <v>0</v>
      </c>
      <c r="E238" s="2" t="s">
        <v>1</v>
      </c>
      <c r="F238" s="2" t="s">
        <v>7</v>
      </c>
      <c r="G238" s="3" t="s">
        <v>3</v>
      </c>
      <c r="H238" s="4">
        <v>55</v>
      </c>
      <c r="I238" s="2" t="s">
        <v>4</v>
      </c>
      <c r="J238" t="str">
        <f>IF((ISNUMBER(SEARCH({"Cash"},[1]Sheet1!$I238))),"Avg","AboveAvg")</f>
        <v>AboveAvg</v>
      </c>
      <c r="K238" t="str">
        <f t="shared" si="3"/>
        <v>N</v>
      </c>
      <c r="L238" s="2" t="s">
        <v>1</v>
      </c>
      <c r="P238" t="str">
        <f>IF(OR(ISNUMBER(SEARCH({"BP","Hyper"},$Z238))),"Y","N")</f>
        <v>Y</v>
      </c>
      <c r="T238" s="5" t="s">
        <v>1</v>
      </c>
      <c r="U238" s="5" t="s">
        <v>1</v>
      </c>
      <c r="Y238" s="6" t="s">
        <v>5</v>
      </c>
      <c r="Z238" s="7" t="s">
        <v>139</v>
      </c>
      <c r="AA238" t="str">
        <f>IF(OR(ISNUMBER(SEARCH({"Diabetes","Diabetic"},$Z238))),"Y","N")</f>
        <v>N</v>
      </c>
      <c r="AC238" s="3" t="s">
        <v>6</v>
      </c>
    </row>
    <row r="239" spans="2:29" ht="92.4" x14ac:dyDescent="0.25">
      <c r="B239">
        <v>2016</v>
      </c>
      <c r="C239" s="1">
        <v>26788</v>
      </c>
      <c r="D239" s="2" t="s">
        <v>0</v>
      </c>
      <c r="E239" s="2" t="s">
        <v>1</v>
      </c>
      <c r="F239" s="2" t="s">
        <v>2</v>
      </c>
      <c r="G239" s="3" t="s">
        <v>3</v>
      </c>
      <c r="H239" s="4">
        <v>43</v>
      </c>
      <c r="I239" s="2" t="s">
        <v>10</v>
      </c>
      <c r="J239" t="str">
        <f>IF((ISNUMBER(SEARCH({"Cash"},[1]Sheet1!$I239))),"Avg","AboveAvg")</f>
        <v>AboveAvg</v>
      </c>
      <c r="K239" t="str">
        <f t="shared" si="3"/>
        <v>N</v>
      </c>
      <c r="L239" s="2" t="s">
        <v>34</v>
      </c>
      <c r="P239" t="str">
        <f>IF(OR(ISNUMBER(SEARCH({"BP","Hyper"},$Z239))),"Y","N")</f>
        <v>N</v>
      </c>
      <c r="T239" s="5" t="s">
        <v>1</v>
      </c>
      <c r="U239" s="5" t="s">
        <v>1</v>
      </c>
      <c r="Y239" s="6" t="s">
        <v>9</v>
      </c>
      <c r="Z239" s="7" t="s">
        <v>1</v>
      </c>
      <c r="AA239" t="str">
        <f>IF(OR(ISNUMBER(SEARCH({"Diabetes","Diabetic"},$Z239))),"Y","N")</f>
        <v>N</v>
      </c>
      <c r="AC239" s="3" t="s">
        <v>6</v>
      </c>
    </row>
    <row r="240" spans="2:29" ht="409.2" x14ac:dyDescent="0.25">
      <c r="B240">
        <v>2016</v>
      </c>
      <c r="C240" s="1">
        <v>20122</v>
      </c>
      <c r="D240" s="2" t="s">
        <v>0</v>
      </c>
      <c r="E240" s="2" t="s">
        <v>1</v>
      </c>
      <c r="F240" s="2" t="s">
        <v>2</v>
      </c>
      <c r="G240" s="3" t="s">
        <v>3</v>
      </c>
      <c r="H240" s="4">
        <v>61</v>
      </c>
      <c r="I240" s="2" t="s">
        <v>10</v>
      </c>
      <c r="J240" t="str">
        <f>IF((ISNUMBER(SEARCH({"Cash"},[1]Sheet1!$I240))),"Avg","AboveAvg")</f>
        <v>Avg</v>
      </c>
      <c r="K240" t="str">
        <f t="shared" si="3"/>
        <v>N</v>
      </c>
      <c r="L240" s="2" t="s">
        <v>68</v>
      </c>
      <c r="P240" t="str">
        <f>IF(OR(ISNUMBER(SEARCH({"BP","Hyper"},$Z240))),"Y","N")</f>
        <v>Y</v>
      </c>
      <c r="T240" s="5" t="s">
        <v>1</v>
      </c>
      <c r="U240" s="5" t="s">
        <v>1</v>
      </c>
      <c r="Y240" s="6" t="s">
        <v>5</v>
      </c>
      <c r="Z240" s="7" t="s">
        <v>140</v>
      </c>
      <c r="AA240" t="str">
        <f>IF(OR(ISNUMBER(SEARCH({"Diabetes","Diabetic"},$Z240))),"Y","N")</f>
        <v>N</v>
      </c>
      <c r="AC240" s="3" t="s">
        <v>6</v>
      </c>
    </row>
    <row r="241" spans="2:29" ht="409.6" x14ac:dyDescent="0.25">
      <c r="B241">
        <v>2016</v>
      </c>
      <c r="C241" s="1">
        <v>21273</v>
      </c>
      <c r="D241" s="2" t="s">
        <v>0</v>
      </c>
      <c r="E241" s="2" t="s">
        <v>1</v>
      </c>
      <c r="F241" s="2" t="s">
        <v>7</v>
      </c>
      <c r="G241" s="3" t="s">
        <v>3</v>
      </c>
      <c r="H241" s="4">
        <v>58</v>
      </c>
      <c r="I241" s="2" t="s">
        <v>10</v>
      </c>
      <c r="J241" t="str">
        <f>IF((ISNUMBER(SEARCH({"Cash"},[1]Sheet1!$I241))),"Avg","AboveAvg")</f>
        <v>AboveAvg</v>
      </c>
      <c r="K241" t="str">
        <f t="shared" si="3"/>
        <v>N</v>
      </c>
      <c r="L241" s="2" t="s">
        <v>1</v>
      </c>
      <c r="P241" t="str">
        <f>IF(OR(ISNUMBER(SEARCH({"BP","Hyper"},$Z241))),"Y","N")</f>
        <v>Y</v>
      </c>
      <c r="T241" s="5" t="s">
        <v>1</v>
      </c>
      <c r="U241" s="5" t="s">
        <v>1</v>
      </c>
      <c r="Y241" s="6" t="s">
        <v>5</v>
      </c>
      <c r="Z241" s="7" t="s">
        <v>141</v>
      </c>
      <c r="AA241" t="str">
        <f>IF(OR(ISNUMBER(SEARCH({"Diabetes","Diabetic"},$Z241))),"Y","N")</f>
        <v>N</v>
      </c>
      <c r="AC241" s="3" t="s">
        <v>6</v>
      </c>
    </row>
    <row r="242" spans="2:29" ht="26.4" x14ac:dyDescent="0.25">
      <c r="B242">
        <v>2016</v>
      </c>
      <c r="C242" s="1">
        <v>18365</v>
      </c>
      <c r="D242" s="2" t="s">
        <v>0</v>
      </c>
      <c r="E242" s="2" t="s">
        <v>1</v>
      </c>
      <c r="F242" s="2" t="s">
        <v>2</v>
      </c>
      <c r="G242" s="3" t="s">
        <v>3</v>
      </c>
      <c r="H242" s="4">
        <v>66</v>
      </c>
      <c r="I242" s="2" t="s">
        <v>4</v>
      </c>
      <c r="J242" t="str">
        <f>IF((ISNUMBER(SEARCH({"Cash"},[1]Sheet1!$I242))),"Avg","AboveAvg")</f>
        <v>Avg</v>
      </c>
      <c r="K242" t="str">
        <f t="shared" si="3"/>
        <v>N</v>
      </c>
      <c r="L242" s="2" t="s">
        <v>1</v>
      </c>
      <c r="P242" t="str">
        <f>IF(OR(ISNUMBER(SEARCH({"BP","Hyper"},$Z242))),"Y","N")</f>
        <v>N</v>
      </c>
      <c r="T242" s="5" t="s">
        <v>1</v>
      </c>
      <c r="U242" s="5" t="s">
        <v>1</v>
      </c>
      <c r="Y242" s="6" t="s">
        <v>5</v>
      </c>
      <c r="Z242" s="7" t="s">
        <v>1</v>
      </c>
      <c r="AA242" t="str">
        <f>IF(OR(ISNUMBER(SEARCH({"Diabetes","Diabetic"},$Z242))),"Y","N")</f>
        <v>N</v>
      </c>
      <c r="AC242" s="3" t="s">
        <v>6</v>
      </c>
    </row>
    <row r="243" spans="2:29" ht="52.8" x14ac:dyDescent="0.25">
      <c r="B243">
        <v>2016</v>
      </c>
      <c r="C243" s="1">
        <v>23587</v>
      </c>
      <c r="D243" s="2" t="s">
        <v>0</v>
      </c>
      <c r="E243" s="2" t="s">
        <v>1</v>
      </c>
      <c r="F243" s="2" t="s">
        <v>2</v>
      </c>
      <c r="G243" s="3" t="s">
        <v>3</v>
      </c>
      <c r="H243" s="4">
        <v>51</v>
      </c>
      <c r="I243" s="2" t="s">
        <v>10</v>
      </c>
      <c r="J243" t="str">
        <f>IF((ISNUMBER(SEARCH({"Cash"},[1]Sheet1!$I243))),"Avg","AboveAvg")</f>
        <v>Avg</v>
      </c>
      <c r="K243" t="str">
        <f t="shared" si="3"/>
        <v>N</v>
      </c>
      <c r="L243" s="2" t="s">
        <v>1</v>
      </c>
      <c r="P243" t="str">
        <f>IF(OR(ISNUMBER(SEARCH({"BP","Hyper"},$Z243))),"Y","N")</f>
        <v>N</v>
      </c>
      <c r="T243" s="5" t="s">
        <v>1</v>
      </c>
      <c r="U243" s="5" t="s">
        <v>1</v>
      </c>
      <c r="Y243" s="6" t="s">
        <v>5</v>
      </c>
      <c r="Z243" s="7" t="s">
        <v>86</v>
      </c>
      <c r="AA243" t="str">
        <f>IF(OR(ISNUMBER(SEARCH({"Diabetes","Diabetic"},$Z243))),"Y","N")</f>
        <v>N</v>
      </c>
      <c r="AC243" s="3" t="s">
        <v>6</v>
      </c>
    </row>
    <row r="244" spans="2:29" ht="26.4" x14ac:dyDescent="0.25">
      <c r="B244">
        <v>2016</v>
      </c>
      <c r="C244" s="1">
        <v>16538</v>
      </c>
      <c r="D244" s="2" t="s">
        <v>0</v>
      </c>
      <c r="E244" s="2" t="s">
        <v>1</v>
      </c>
      <c r="F244" s="2" t="s">
        <v>2</v>
      </c>
      <c r="G244" s="3" t="s">
        <v>3</v>
      </c>
      <c r="H244" s="4">
        <v>71</v>
      </c>
      <c r="I244" s="2" t="s">
        <v>4</v>
      </c>
      <c r="J244" t="str">
        <f>IF((ISNUMBER(SEARCH({"Cash"},[1]Sheet1!$I244))),"Avg","AboveAvg")</f>
        <v>AboveAvg</v>
      </c>
      <c r="K244" t="str">
        <f t="shared" si="3"/>
        <v>N</v>
      </c>
      <c r="L244" s="2" t="s">
        <v>34</v>
      </c>
      <c r="P244" t="str">
        <f>IF(OR(ISNUMBER(SEARCH({"BP","Hyper"},$Z244))),"Y","N")</f>
        <v>N</v>
      </c>
      <c r="T244" s="5" t="s">
        <v>1</v>
      </c>
      <c r="U244" s="5" t="s">
        <v>1</v>
      </c>
      <c r="Y244" s="6" t="s">
        <v>5</v>
      </c>
      <c r="Z244" s="7" t="s">
        <v>1</v>
      </c>
      <c r="AA244" t="str">
        <f>IF(OR(ISNUMBER(SEARCH({"Diabetes","Diabetic"},$Z244))),"Y","N")</f>
        <v>N</v>
      </c>
      <c r="AC244" s="3" t="s">
        <v>6</v>
      </c>
    </row>
    <row r="245" spans="2:29" ht="382.8" x14ac:dyDescent="0.25">
      <c r="B245">
        <v>2016</v>
      </c>
      <c r="C245" s="1">
        <v>21551</v>
      </c>
      <c r="D245" s="2" t="s">
        <v>0</v>
      </c>
      <c r="E245" s="2" t="s">
        <v>1</v>
      </c>
      <c r="F245" s="2" t="s">
        <v>7</v>
      </c>
      <c r="G245" s="3" t="s">
        <v>3</v>
      </c>
      <c r="H245" s="4">
        <v>57</v>
      </c>
      <c r="I245" s="2" t="s">
        <v>10</v>
      </c>
      <c r="J245" t="str">
        <f>IF((ISNUMBER(SEARCH({"Cash"},[1]Sheet1!$I245))),"Avg","AboveAvg")</f>
        <v>Avg</v>
      </c>
      <c r="K245" t="str">
        <f t="shared" si="3"/>
        <v>N</v>
      </c>
      <c r="L245" s="2" t="s">
        <v>1</v>
      </c>
      <c r="P245" t="str">
        <f>IF(OR(ISNUMBER(SEARCH({"BP","Hyper"},$Z245))),"Y","N")</f>
        <v>Y</v>
      </c>
      <c r="T245" s="5" t="s">
        <v>1</v>
      </c>
      <c r="U245" s="5" t="s">
        <v>1</v>
      </c>
      <c r="Y245" s="6" t="s">
        <v>5</v>
      </c>
      <c r="Z245" s="7" t="s">
        <v>142</v>
      </c>
      <c r="AA245" t="str">
        <f>IF(OR(ISNUMBER(SEARCH({"Diabetes","Diabetic"},$Z245))),"Y","N")</f>
        <v>N</v>
      </c>
      <c r="AC245" s="3" t="s">
        <v>6</v>
      </c>
    </row>
    <row r="246" spans="2:29" ht="382.8" x14ac:dyDescent="0.25">
      <c r="B246">
        <v>2016</v>
      </c>
      <c r="C246" s="1">
        <v>21551</v>
      </c>
      <c r="D246" s="2" t="s">
        <v>0</v>
      </c>
      <c r="E246" s="2" t="s">
        <v>1</v>
      </c>
      <c r="F246" s="2" t="s">
        <v>7</v>
      </c>
      <c r="G246" s="3" t="s">
        <v>3</v>
      </c>
      <c r="H246" s="4">
        <v>57</v>
      </c>
      <c r="I246" s="2" t="s">
        <v>10</v>
      </c>
      <c r="J246" t="str">
        <f>IF((ISNUMBER(SEARCH({"Cash"},[1]Sheet1!$I246))),"Avg","AboveAvg")</f>
        <v>AboveAvg</v>
      </c>
      <c r="K246" t="str">
        <f t="shared" si="3"/>
        <v>N</v>
      </c>
      <c r="L246" s="2" t="s">
        <v>1</v>
      </c>
      <c r="P246" t="str">
        <f>IF(OR(ISNUMBER(SEARCH({"BP","Hyper"},$Z246))),"Y","N")</f>
        <v>Y</v>
      </c>
      <c r="T246" s="5" t="s">
        <v>1</v>
      </c>
      <c r="U246" s="5" t="s">
        <v>1</v>
      </c>
      <c r="Y246" s="6" t="s">
        <v>5</v>
      </c>
      <c r="Z246" s="7" t="s">
        <v>142</v>
      </c>
      <c r="AA246" t="str">
        <f>IF(OR(ISNUMBER(SEARCH({"Diabetes","Diabetic"},$Z246))),"Y","N")</f>
        <v>N</v>
      </c>
      <c r="AC246" s="3" t="s">
        <v>6</v>
      </c>
    </row>
    <row r="247" spans="2:29" ht="250.8" x14ac:dyDescent="0.25">
      <c r="B247">
        <v>2016</v>
      </c>
      <c r="C247" s="1">
        <v>37010</v>
      </c>
      <c r="D247" s="2" t="s">
        <v>0</v>
      </c>
      <c r="E247" s="2" t="s">
        <v>1</v>
      </c>
      <c r="F247" s="2" t="s">
        <v>7</v>
      </c>
      <c r="G247" s="3" t="s">
        <v>3</v>
      </c>
      <c r="H247" s="4">
        <v>15</v>
      </c>
      <c r="I247" s="2" t="s">
        <v>10</v>
      </c>
      <c r="J247" t="str">
        <f>IF((ISNUMBER(SEARCH({"Cash"},[1]Sheet1!$I247))),"Avg","AboveAvg")</f>
        <v>Avg</v>
      </c>
      <c r="K247" t="str">
        <f t="shared" si="3"/>
        <v>N</v>
      </c>
      <c r="L247" s="2" t="s">
        <v>1</v>
      </c>
      <c r="P247" t="str">
        <f>IF(OR(ISNUMBER(SEARCH({"BP","Hyper"},$Z247))),"Y","N")</f>
        <v>Y</v>
      </c>
      <c r="T247" s="5" t="s">
        <v>1</v>
      </c>
      <c r="U247" s="5" t="s">
        <v>1</v>
      </c>
      <c r="Y247" s="6" t="s">
        <v>5</v>
      </c>
      <c r="Z247" s="7" t="s">
        <v>143</v>
      </c>
      <c r="AA247" t="str">
        <f>IF(OR(ISNUMBER(SEARCH({"Diabetes","Diabetic"},$Z247))),"Y","N")</f>
        <v>N</v>
      </c>
      <c r="AC247" s="3" t="s">
        <v>6</v>
      </c>
    </row>
    <row r="248" spans="2:29" ht="409.6" x14ac:dyDescent="0.25">
      <c r="B248">
        <v>2016</v>
      </c>
      <c r="C248" s="1">
        <v>19239</v>
      </c>
      <c r="D248" s="2" t="s">
        <v>0</v>
      </c>
      <c r="E248" s="2" t="s">
        <v>1</v>
      </c>
      <c r="F248" s="2" t="s">
        <v>2</v>
      </c>
      <c r="G248" s="3" t="s">
        <v>3</v>
      </c>
      <c r="H248" s="4">
        <v>63</v>
      </c>
      <c r="I248" s="2" t="s">
        <v>10</v>
      </c>
      <c r="J248" t="str">
        <f>IF((ISNUMBER(SEARCH({"Cash"},[1]Sheet1!$I248))),"Avg","AboveAvg")</f>
        <v>Avg</v>
      </c>
      <c r="K248" t="str">
        <f t="shared" si="3"/>
        <v>N</v>
      </c>
      <c r="L248" s="2" t="s">
        <v>1</v>
      </c>
      <c r="P248" t="str">
        <f>IF(OR(ISNUMBER(SEARCH({"BP","Hyper"},$Z248))),"Y","N")</f>
        <v>Y</v>
      </c>
      <c r="T248" s="5" t="s">
        <v>1</v>
      </c>
      <c r="U248" s="5" t="s">
        <v>1</v>
      </c>
      <c r="Y248" s="6" t="s">
        <v>9</v>
      </c>
      <c r="Z248" s="7" t="s">
        <v>144</v>
      </c>
      <c r="AA248" t="str">
        <f>IF(OR(ISNUMBER(SEARCH({"Diabetes","Diabetic"},$Z248))),"Y","N")</f>
        <v>N</v>
      </c>
      <c r="AC248" s="3" t="s">
        <v>6</v>
      </c>
    </row>
    <row r="249" spans="2:29" ht="26.4" x14ac:dyDescent="0.25">
      <c r="B249">
        <v>2016</v>
      </c>
      <c r="C249" s="1">
        <v>24601</v>
      </c>
      <c r="D249" s="2" t="s">
        <v>0</v>
      </c>
      <c r="E249" s="2" t="s">
        <v>1</v>
      </c>
      <c r="F249" s="2" t="s">
        <v>2</v>
      </c>
      <c r="G249" s="3" t="s">
        <v>3</v>
      </c>
      <c r="H249" s="4">
        <v>49</v>
      </c>
      <c r="I249" s="2" t="s">
        <v>4</v>
      </c>
      <c r="J249" t="str">
        <f>IF((ISNUMBER(SEARCH({"Cash"},[1]Sheet1!$I249))),"Avg","AboveAvg")</f>
        <v>Avg</v>
      </c>
      <c r="K249" t="str">
        <f t="shared" si="3"/>
        <v>N</v>
      </c>
      <c r="L249" s="2" t="s">
        <v>1</v>
      </c>
      <c r="P249" t="str">
        <f>IF(OR(ISNUMBER(SEARCH({"BP","Hyper"},$Z249))),"Y","N")</f>
        <v>N</v>
      </c>
      <c r="T249" s="5" t="s">
        <v>1</v>
      </c>
      <c r="U249" s="5" t="s">
        <v>1</v>
      </c>
      <c r="Y249" s="6" t="s">
        <v>5</v>
      </c>
      <c r="Z249" s="7" t="s">
        <v>1</v>
      </c>
      <c r="AA249" t="str">
        <f>IF(OR(ISNUMBER(SEARCH({"Diabetes","Diabetic"},$Z249))),"Y","N")</f>
        <v>N</v>
      </c>
      <c r="AC249" s="3" t="s">
        <v>6</v>
      </c>
    </row>
    <row r="250" spans="2:29" ht="26.4" x14ac:dyDescent="0.25">
      <c r="B250">
        <v>2016</v>
      </c>
      <c r="C250" s="1">
        <v>22828</v>
      </c>
      <c r="D250" s="2" t="s">
        <v>0</v>
      </c>
      <c r="E250" s="2" t="s">
        <v>1</v>
      </c>
      <c r="F250" s="2" t="s">
        <v>2</v>
      </c>
      <c r="G250" s="3" t="s">
        <v>3</v>
      </c>
      <c r="H250" s="4">
        <v>53</v>
      </c>
      <c r="I250" s="2" t="s">
        <v>10</v>
      </c>
      <c r="J250" t="str">
        <f>IF((ISNUMBER(SEARCH({"Cash"},[1]Sheet1!$I250))),"Avg","AboveAvg")</f>
        <v>Avg</v>
      </c>
      <c r="K250" t="str">
        <f t="shared" si="3"/>
        <v>N</v>
      </c>
      <c r="L250" s="2" t="s">
        <v>1</v>
      </c>
      <c r="P250" t="str">
        <f>IF(OR(ISNUMBER(SEARCH({"BP","Hyper"},$Z250))),"Y","N")</f>
        <v>N</v>
      </c>
      <c r="T250" s="5" t="s">
        <v>1</v>
      </c>
      <c r="U250" s="5" t="s">
        <v>1</v>
      </c>
      <c r="Y250" s="6" t="s">
        <v>5</v>
      </c>
      <c r="Z250" s="7" t="s">
        <v>1</v>
      </c>
      <c r="AA250" t="str">
        <f>IF(OR(ISNUMBER(SEARCH({"Diabetes","Diabetic"},$Z250))),"Y","N")</f>
        <v>N</v>
      </c>
      <c r="AC250" s="3" t="s">
        <v>6</v>
      </c>
    </row>
    <row r="251" spans="2:29" ht="26.4" x14ac:dyDescent="0.25">
      <c r="B251">
        <v>2016</v>
      </c>
      <c r="C251" s="1">
        <v>24252</v>
      </c>
      <c r="D251" s="2" t="s">
        <v>0</v>
      </c>
      <c r="E251" s="2" t="s">
        <v>1</v>
      </c>
      <c r="F251" s="2" t="s">
        <v>7</v>
      </c>
      <c r="G251" s="3" t="s">
        <v>3</v>
      </c>
      <c r="H251" s="4">
        <v>50</v>
      </c>
      <c r="I251" s="2" t="s">
        <v>4</v>
      </c>
      <c r="J251" t="str">
        <f>IF((ISNUMBER(SEARCH({"Cash"},[1]Sheet1!$I251))),"Avg","AboveAvg")</f>
        <v>Avg</v>
      </c>
      <c r="K251" t="str">
        <f t="shared" si="3"/>
        <v>N</v>
      </c>
      <c r="L251" s="2" t="s">
        <v>1</v>
      </c>
      <c r="P251" t="str">
        <f>IF(OR(ISNUMBER(SEARCH({"BP","Hyper"},$Z251))),"Y","N")</f>
        <v>N</v>
      </c>
      <c r="T251" s="5" t="s">
        <v>1</v>
      </c>
      <c r="U251" s="5" t="s">
        <v>1</v>
      </c>
      <c r="Y251" s="6" t="s">
        <v>5</v>
      </c>
      <c r="Z251" s="7" t="s">
        <v>1</v>
      </c>
      <c r="AA251" t="str">
        <f>IF(OR(ISNUMBER(SEARCH({"Diabetes","Diabetic"},$Z251))),"Y","N")</f>
        <v>N</v>
      </c>
      <c r="AC251" s="3" t="s">
        <v>6</v>
      </c>
    </row>
    <row r="252" spans="2:29" ht="26.4" x14ac:dyDescent="0.25">
      <c r="B252">
        <v>2016</v>
      </c>
      <c r="C252" s="1">
        <v>20544</v>
      </c>
      <c r="D252" s="2" t="s">
        <v>0</v>
      </c>
      <c r="E252" s="2" t="s">
        <v>1</v>
      </c>
      <c r="F252" s="2" t="s">
        <v>2</v>
      </c>
      <c r="G252" s="3" t="s">
        <v>3</v>
      </c>
      <c r="H252" s="4">
        <v>60</v>
      </c>
      <c r="I252" s="2" t="s">
        <v>4</v>
      </c>
      <c r="J252" t="str">
        <f>IF((ISNUMBER(SEARCH({"Cash"},[1]Sheet1!$I252))),"Avg","AboveAvg")</f>
        <v>AboveAvg</v>
      </c>
      <c r="K252" t="str">
        <f t="shared" si="3"/>
        <v>N</v>
      </c>
      <c r="L252" s="2" t="s">
        <v>1</v>
      </c>
      <c r="P252" t="str">
        <f>IF(OR(ISNUMBER(SEARCH({"BP","Hyper"},$Z252))),"Y","N")</f>
        <v>N</v>
      </c>
      <c r="T252" s="5" t="s">
        <v>1</v>
      </c>
      <c r="U252" s="5" t="s">
        <v>1</v>
      </c>
      <c r="Y252" s="6" t="s">
        <v>5</v>
      </c>
      <c r="Z252" s="7" t="s">
        <v>1</v>
      </c>
      <c r="AA252" t="str">
        <f>IF(OR(ISNUMBER(SEARCH({"Diabetes","Diabetic"},$Z252))),"Y","N")</f>
        <v>N</v>
      </c>
      <c r="AC252" s="3" t="s">
        <v>6</v>
      </c>
    </row>
    <row r="253" spans="2:29" ht="409.6" x14ac:dyDescent="0.25">
      <c r="B253">
        <v>2016</v>
      </c>
      <c r="C253" s="1">
        <v>26025</v>
      </c>
      <c r="D253" s="2" t="s">
        <v>0</v>
      </c>
      <c r="E253" s="2" t="s">
        <v>1</v>
      </c>
      <c r="F253" s="2" t="s">
        <v>7</v>
      </c>
      <c r="G253" s="3" t="s">
        <v>3</v>
      </c>
      <c r="H253" s="4">
        <v>45</v>
      </c>
      <c r="I253" s="2" t="s">
        <v>4</v>
      </c>
      <c r="J253" t="str">
        <f>IF((ISNUMBER(SEARCH({"Cash"},[1]Sheet1!$I253))),"Avg","AboveAvg")</f>
        <v>AboveAvg</v>
      </c>
      <c r="K253" t="str">
        <f t="shared" si="3"/>
        <v>Y</v>
      </c>
      <c r="L253" s="2" t="s">
        <v>1</v>
      </c>
      <c r="P253" t="str">
        <f>IF(OR(ISNUMBER(SEARCH({"BP","Hyper"},$Z253))),"Y","N")</f>
        <v>Y</v>
      </c>
      <c r="T253" s="5" t="s">
        <v>1</v>
      </c>
      <c r="U253" s="5" t="s">
        <v>1</v>
      </c>
      <c r="Y253" s="6" t="s">
        <v>5</v>
      </c>
      <c r="Z253" s="7" t="s">
        <v>145</v>
      </c>
      <c r="AA253" t="str">
        <f>IF(OR(ISNUMBER(SEARCH({"Diabetes","Diabetic"},$Z253))),"Y","N")</f>
        <v>Y</v>
      </c>
      <c r="AC253" s="3" t="s">
        <v>6</v>
      </c>
    </row>
    <row r="254" spans="2:29" ht="52.8" x14ac:dyDescent="0.25">
      <c r="B254">
        <v>2016</v>
      </c>
      <c r="C254" s="1">
        <v>24763</v>
      </c>
      <c r="D254" s="2" t="s">
        <v>0</v>
      </c>
      <c r="E254" s="2" t="s">
        <v>1</v>
      </c>
      <c r="F254" s="2" t="s">
        <v>7</v>
      </c>
      <c r="G254" s="3" t="s">
        <v>3</v>
      </c>
      <c r="H254" s="4">
        <v>48</v>
      </c>
      <c r="I254" s="2" t="s">
        <v>4</v>
      </c>
      <c r="J254" t="str">
        <f>IF((ISNUMBER(SEARCH({"Cash"},[1]Sheet1!$I254))),"Avg","AboveAvg")</f>
        <v>Avg</v>
      </c>
      <c r="K254" t="str">
        <f t="shared" si="3"/>
        <v>N</v>
      </c>
      <c r="L254" s="2" t="s">
        <v>1</v>
      </c>
      <c r="P254" t="str">
        <f>IF(OR(ISNUMBER(SEARCH({"BP","Hyper"},$Z254))),"Y","N")</f>
        <v>N</v>
      </c>
      <c r="T254" s="5" t="s">
        <v>1</v>
      </c>
      <c r="U254" s="5" t="s">
        <v>1</v>
      </c>
      <c r="Y254" s="6" t="s">
        <v>5</v>
      </c>
      <c r="Z254" s="7" t="s">
        <v>86</v>
      </c>
      <c r="AA254" t="str">
        <f>IF(OR(ISNUMBER(SEARCH({"Diabetes","Diabetic"},$Z254))),"Y","N")</f>
        <v>N</v>
      </c>
      <c r="AC254" s="3" t="s">
        <v>6</v>
      </c>
    </row>
    <row r="255" spans="2:29" ht="52.8" x14ac:dyDescent="0.25">
      <c r="B255">
        <v>2016</v>
      </c>
      <c r="C255" s="1">
        <v>20586</v>
      </c>
      <c r="D255" s="2" t="s">
        <v>0</v>
      </c>
      <c r="E255" s="2" t="s">
        <v>1</v>
      </c>
      <c r="F255" s="2" t="s">
        <v>7</v>
      </c>
      <c r="G255" s="3" t="s">
        <v>3</v>
      </c>
      <c r="H255" s="4">
        <v>60</v>
      </c>
      <c r="I255" s="2" t="s">
        <v>10</v>
      </c>
      <c r="J255" t="str">
        <f>IF((ISNUMBER(SEARCH({"Cash"},[1]Sheet1!$I255))),"Avg","AboveAvg")</f>
        <v>Avg</v>
      </c>
      <c r="K255" t="str">
        <f t="shared" si="3"/>
        <v>N</v>
      </c>
      <c r="L255" s="2" t="s">
        <v>1</v>
      </c>
      <c r="P255" t="str">
        <f>IF(OR(ISNUMBER(SEARCH({"BP","Hyper"},$Z255))),"Y","N")</f>
        <v>N</v>
      </c>
      <c r="T255" s="5" t="s">
        <v>1</v>
      </c>
      <c r="U255" s="5" t="s">
        <v>1</v>
      </c>
      <c r="Y255" s="6" t="s">
        <v>5</v>
      </c>
      <c r="Z255" s="7" t="s">
        <v>146</v>
      </c>
      <c r="AA255" t="str">
        <f>IF(OR(ISNUMBER(SEARCH({"Diabetes","Diabetic"},$Z255))),"Y","N")</f>
        <v>N</v>
      </c>
      <c r="AC255" s="3" t="s">
        <v>6</v>
      </c>
    </row>
    <row r="256" spans="2:29" ht="26.4" x14ac:dyDescent="0.25">
      <c r="B256">
        <v>2016</v>
      </c>
      <c r="C256" s="1">
        <v>31576</v>
      </c>
      <c r="D256" s="2" t="s">
        <v>0</v>
      </c>
      <c r="E256" s="2" t="s">
        <v>1</v>
      </c>
      <c r="F256" s="2" t="s">
        <v>2</v>
      </c>
      <c r="G256" s="3" t="s">
        <v>3</v>
      </c>
      <c r="H256" s="4">
        <v>30</v>
      </c>
      <c r="I256" s="2" t="s">
        <v>10</v>
      </c>
      <c r="J256" t="str">
        <f>IF((ISNUMBER(SEARCH({"Cash"},[1]Sheet1!$I256))),"Avg","AboveAvg")</f>
        <v>AboveAvg</v>
      </c>
      <c r="K256" t="str">
        <f t="shared" si="3"/>
        <v>N</v>
      </c>
      <c r="L256" s="2" t="s">
        <v>1</v>
      </c>
      <c r="P256" t="str">
        <f>IF(OR(ISNUMBER(SEARCH({"BP","Hyper"},$Z256))),"Y","N")</f>
        <v>N</v>
      </c>
      <c r="T256" s="5" t="s">
        <v>1</v>
      </c>
      <c r="U256" s="5" t="s">
        <v>1</v>
      </c>
      <c r="Y256" s="6" t="s">
        <v>5</v>
      </c>
      <c r="Z256" s="7" t="s">
        <v>1</v>
      </c>
      <c r="AA256" t="str">
        <f>IF(OR(ISNUMBER(SEARCH({"Diabetes","Diabetic"},$Z256))),"Y","N")</f>
        <v>N</v>
      </c>
      <c r="AC256" s="3" t="s">
        <v>6</v>
      </c>
    </row>
    <row r="257" spans="2:29" ht="92.4" x14ac:dyDescent="0.25">
      <c r="B257">
        <v>2016</v>
      </c>
      <c r="C257" s="1">
        <v>16271</v>
      </c>
      <c r="D257" s="2" t="s">
        <v>0</v>
      </c>
      <c r="E257" s="2" t="s">
        <v>1</v>
      </c>
      <c r="F257" s="2" t="s">
        <v>2</v>
      </c>
      <c r="G257" s="3" t="s">
        <v>3</v>
      </c>
      <c r="H257" s="4">
        <v>71</v>
      </c>
      <c r="I257" s="2" t="s">
        <v>10</v>
      </c>
      <c r="J257" t="str">
        <f>IF((ISNUMBER(SEARCH({"Cash"},[1]Sheet1!$I257))),"Avg","AboveAvg")</f>
        <v>AboveAvg</v>
      </c>
      <c r="K257" t="str">
        <f t="shared" ref="K257:K320" si="4">$AA257</f>
        <v>N</v>
      </c>
      <c r="L257" s="2" t="s">
        <v>18</v>
      </c>
      <c r="P257" t="str">
        <f>IF(OR(ISNUMBER(SEARCH({"BP","Hyper"},$Z257))),"Y","N")</f>
        <v>N</v>
      </c>
      <c r="T257" s="5" t="s">
        <v>1</v>
      </c>
      <c r="U257" s="5" t="s">
        <v>1</v>
      </c>
      <c r="Y257" s="6" t="s">
        <v>9</v>
      </c>
      <c r="Z257" s="7" t="s">
        <v>1</v>
      </c>
      <c r="AA257" t="str">
        <f>IF(OR(ISNUMBER(SEARCH({"Diabetes","Diabetic"},$Z257))),"Y","N")</f>
        <v>N</v>
      </c>
      <c r="AC257" s="3" t="s">
        <v>6</v>
      </c>
    </row>
    <row r="258" spans="2:29" ht="316.8" x14ac:dyDescent="0.25">
      <c r="B258">
        <v>2016</v>
      </c>
      <c r="C258" s="1">
        <v>18837</v>
      </c>
      <c r="D258" s="2" t="s">
        <v>0</v>
      </c>
      <c r="E258" s="2" t="s">
        <v>1</v>
      </c>
      <c r="F258" s="2" t="s">
        <v>7</v>
      </c>
      <c r="G258" s="3" t="s">
        <v>3</v>
      </c>
      <c r="H258" s="4">
        <v>64</v>
      </c>
      <c r="I258" s="2" t="s">
        <v>10</v>
      </c>
      <c r="J258" t="str">
        <f>IF((ISNUMBER(SEARCH({"Cash"},[1]Sheet1!$I258))),"Avg","AboveAvg")</f>
        <v>Avg</v>
      </c>
      <c r="K258" t="str">
        <f t="shared" si="4"/>
        <v>N</v>
      </c>
      <c r="L258" s="2" t="s">
        <v>1</v>
      </c>
      <c r="P258" t="str">
        <f>IF(OR(ISNUMBER(SEARCH({"BP","Hyper"},$Z258))),"Y","N")</f>
        <v>Y</v>
      </c>
      <c r="T258" s="5" t="s">
        <v>1</v>
      </c>
      <c r="U258" s="5" t="s">
        <v>1</v>
      </c>
      <c r="Y258" s="6" t="s">
        <v>5</v>
      </c>
      <c r="Z258" s="7" t="s">
        <v>147</v>
      </c>
      <c r="AA258" t="str">
        <f>IF(OR(ISNUMBER(SEARCH({"Diabetes","Diabetic"},$Z258))),"Y","N")</f>
        <v>N</v>
      </c>
      <c r="AC258" s="3" t="s">
        <v>6</v>
      </c>
    </row>
    <row r="259" spans="2:29" ht="92.4" x14ac:dyDescent="0.25">
      <c r="B259">
        <v>2016</v>
      </c>
      <c r="C259" s="1">
        <v>15470</v>
      </c>
      <c r="D259" s="2" t="s">
        <v>0</v>
      </c>
      <c r="E259" s="2" t="s">
        <v>1</v>
      </c>
      <c r="F259" s="2" t="s">
        <v>2</v>
      </c>
      <c r="G259" s="3" t="s">
        <v>3</v>
      </c>
      <c r="H259" s="4">
        <v>74</v>
      </c>
      <c r="I259" s="2" t="s">
        <v>4</v>
      </c>
      <c r="J259" t="str">
        <f>IF((ISNUMBER(SEARCH({"Cash"},[1]Sheet1!$I259))),"Avg","AboveAvg")</f>
        <v>Avg</v>
      </c>
      <c r="K259" t="str">
        <f t="shared" si="4"/>
        <v>N</v>
      </c>
      <c r="L259" s="2" t="s">
        <v>34</v>
      </c>
      <c r="P259" t="str">
        <f>IF(OR(ISNUMBER(SEARCH({"BP","Hyper"},$Z259))),"Y","N")</f>
        <v>N</v>
      </c>
      <c r="T259" s="5" t="s">
        <v>1</v>
      </c>
      <c r="U259" s="5" t="s">
        <v>1</v>
      </c>
      <c r="Y259" s="6" t="s">
        <v>9</v>
      </c>
      <c r="Z259" s="7" t="s">
        <v>1</v>
      </c>
      <c r="AA259" t="str">
        <f>IF(OR(ISNUMBER(SEARCH({"Diabetes","Diabetic"},$Z259))),"Y","N")</f>
        <v>N</v>
      </c>
      <c r="AC259" s="3" t="s">
        <v>6</v>
      </c>
    </row>
    <row r="260" spans="2:29" ht="409.6" x14ac:dyDescent="0.25">
      <c r="B260">
        <v>2016</v>
      </c>
      <c r="C260" s="1">
        <v>20964</v>
      </c>
      <c r="D260" s="2" t="s">
        <v>0</v>
      </c>
      <c r="E260" s="2" t="s">
        <v>1</v>
      </c>
      <c r="F260" s="2" t="s">
        <v>7</v>
      </c>
      <c r="G260" s="3" t="s">
        <v>3</v>
      </c>
      <c r="H260" s="4">
        <v>59</v>
      </c>
      <c r="I260" s="2" t="s">
        <v>4</v>
      </c>
      <c r="J260" t="str">
        <f>IF((ISNUMBER(SEARCH({"Cash"},[1]Sheet1!$I260))),"Avg","AboveAvg")</f>
        <v>AboveAvg</v>
      </c>
      <c r="K260" t="str">
        <f t="shared" si="4"/>
        <v>N</v>
      </c>
      <c r="L260" s="2" t="s">
        <v>1</v>
      </c>
      <c r="P260" t="str">
        <f>IF(OR(ISNUMBER(SEARCH({"BP","Hyper"},$Z260))),"Y","N")</f>
        <v>Y</v>
      </c>
      <c r="T260" s="5" t="s">
        <v>1</v>
      </c>
      <c r="U260" s="5" t="s">
        <v>1</v>
      </c>
      <c r="Y260" s="6" t="s">
        <v>5</v>
      </c>
      <c r="Z260" s="7" t="s">
        <v>148</v>
      </c>
      <c r="AA260" t="str">
        <f>IF(OR(ISNUMBER(SEARCH({"Diabetes","Diabetic"},$Z260))),"Y","N")</f>
        <v>N</v>
      </c>
      <c r="AC260" s="3" t="s">
        <v>6</v>
      </c>
    </row>
    <row r="261" spans="2:29" ht="92.4" x14ac:dyDescent="0.25">
      <c r="B261">
        <v>2016</v>
      </c>
      <c r="C261" s="1">
        <v>19133</v>
      </c>
      <c r="D261" s="2" t="s">
        <v>0</v>
      </c>
      <c r="E261" s="2" t="s">
        <v>1</v>
      </c>
      <c r="F261" s="2" t="s">
        <v>2</v>
      </c>
      <c r="G261" s="3" t="s">
        <v>3</v>
      </c>
      <c r="H261" s="4">
        <v>64</v>
      </c>
      <c r="I261" s="2" t="s">
        <v>4</v>
      </c>
      <c r="J261" t="str">
        <f>IF((ISNUMBER(SEARCH({"Cash"},[1]Sheet1!$I261))),"Avg","AboveAvg")</f>
        <v>Avg</v>
      </c>
      <c r="K261" t="str">
        <f t="shared" si="4"/>
        <v>N</v>
      </c>
      <c r="L261" s="2" t="s">
        <v>18</v>
      </c>
      <c r="P261" t="str">
        <f>IF(OR(ISNUMBER(SEARCH({"BP","Hyper"},$Z261))),"Y","N")</f>
        <v>N</v>
      </c>
      <c r="T261" s="5" t="s">
        <v>1</v>
      </c>
      <c r="U261" s="5" t="s">
        <v>1</v>
      </c>
      <c r="Y261" s="6" t="s">
        <v>9</v>
      </c>
      <c r="Z261" s="7" t="s">
        <v>1</v>
      </c>
      <c r="AA261" t="str">
        <f>IF(OR(ISNUMBER(SEARCH({"Diabetes","Diabetic"},$Z261))),"Y","N")</f>
        <v>N</v>
      </c>
      <c r="AC261" s="3" t="s">
        <v>6</v>
      </c>
    </row>
    <row r="262" spans="2:29" ht="26.4" x14ac:dyDescent="0.25">
      <c r="B262">
        <v>2016</v>
      </c>
      <c r="C262" s="1">
        <v>18360</v>
      </c>
      <c r="D262" s="2" t="s">
        <v>0</v>
      </c>
      <c r="E262" s="2" t="s">
        <v>1</v>
      </c>
      <c r="F262" s="2" t="s">
        <v>2</v>
      </c>
      <c r="G262" s="3" t="s">
        <v>3</v>
      </c>
      <c r="H262" s="4">
        <v>66</v>
      </c>
      <c r="I262" s="2" t="s">
        <v>4</v>
      </c>
      <c r="J262" t="str">
        <f>IF((ISNUMBER(SEARCH({"Cash"},[1]Sheet1!$I262))),"Avg","AboveAvg")</f>
        <v>Avg</v>
      </c>
      <c r="K262" t="str">
        <f t="shared" si="4"/>
        <v>N</v>
      </c>
      <c r="L262" s="2" t="s">
        <v>1</v>
      </c>
      <c r="P262" t="str">
        <f>IF(OR(ISNUMBER(SEARCH({"BP","Hyper"},$Z262))),"Y","N")</f>
        <v>N</v>
      </c>
      <c r="T262" s="5" t="s">
        <v>1</v>
      </c>
      <c r="U262" s="5" t="s">
        <v>1</v>
      </c>
      <c r="Y262" s="6" t="s">
        <v>5</v>
      </c>
      <c r="Z262" s="7" t="s">
        <v>1</v>
      </c>
      <c r="AA262" t="str">
        <f>IF(OR(ISNUMBER(SEARCH({"Diabetes","Diabetic"},$Z262))),"Y","N")</f>
        <v>N</v>
      </c>
      <c r="AC262" s="3" t="s">
        <v>6</v>
      </c>
    </row>
    <row r="263" spans="2:29" ht="92.4" x14ac:dyDescent="0.25">
      <c r="B263">
        <v>2016</v>
      </c>
      <c r="C263" s="1">
        <v>21339</v>
      </c>
      <c r="D263" s="2" t="s">
        <v>0</v>
      </c>
      <c r="E263" s="2" t="s">
        <v>1</v>
      </c>
      <c r="F263" s="2" t="s">
        <v>2</v>
      </c>
      <c r="G263" s="3" t="s">
        <v>3</v>
      </c>
      <c r="H263" s="4">
        <v>58</v>
      </c>
      <c r="I263" s="2" t="s">
        <v>4</v>
      </c>
      <c r="J263" t="str">
        <f>IF((ISNUMBER(SEARCH({"Cash"},[1]Sheet1!$I263))),"Avg","AboveAvg")</f>
        <v>AboveAvg</v>
      </c>
      <c r="K263" t="str">
        <f t="shared" si="4"/>
        <v>N</v>
      </c>
      <c r="L263" s="2" t="s">
        <v>1</v>
      </c>
      <c r="P263" t="str">
        <f>IF(OR(ISNUMBER(SEARCH({"BP","Hyper"},$Z263))),"Y","N")</f>
        <v>N</v>
      </c>
      <c r="T263" s="5" t="s">
        <v>1</v>
      </c>
      <c r="U263" s="5" t="s">
        <v>1</v>
      </c>
      <c r="Y263" s="6" t="s">
        <v>9</v>
      </c>
      <c r="Z263" s="7" t="s">
        <v>1</v>
      </c>
      <c r="AA263" t="str">
        <f>IF(OR(ISNUMBER(SEARCH({"Diabetes","Diabetic"},$Z263))),"Y","N")</f>
        <v>N</v>
      </c>
      <c r="AC263" s="3" t="s">
        <v>6</v>
      </c>
    </row>
    <row r="264" spans="2:29" ht="409.6" x14ac:dyDescent="0.25">
      <c r="B264">
        <v>2016</v>
      </c>
      <c r="C264" s="1">
        <v>23987</v>
      </c>
      <c r="D264" s="2" t="s">
        <v>0</v>
      </c>
      <c r="E264" s="2" t="s">
        <v>1</v>
      </c>
      <c r="F264" s="2" t="s">
        <v>2</v>
      </c>
      <c r="G264" s="3" t="s">
        <v>3</v>
      </c>
      <c r="H264" s="4">
        <v>50</v>
      </c>
      <c r="I264" s="2" t="s">
        <v>4</v>
      </c>
      <c r="J264" t="str">
        <f>IF((ISNUMBER(SEARCH({"Cash"},[1]Sheet1!$I264))),"Avg","AboveAvg")</f>
        <v>AboveAvg</v>
      </c>
      <c r="K264" t="str">
        <f t="shared" si="4"/>
        <v>N</v>
      </c>
      <c r="L264" s="2" t="s">
        <v>1</v>
      </c>
      <c r="P264" t="str">
        <f>IF(OR(ISNUMBER(SEARCH({"BP","Hyper"},$Z264))),"Y","N")</f>
        <v>Y</v>
      </c>
      <c r="T264" s="5" t="s">
        <v>1</v>
      </c>
      <c r="U264" s="5" t="s">
        <v>1</v>
      </c>
      <c r="Y264" s="6" t="s">
        <v>5</v>
      </c>
      <c r="Z264" s="7" t="s">
        <v>149</v>
      </c>
      <c r="AA264" t="str">
        <f>IF(OR(ISNUMBER(SEARCH({"Diabetes","Diabetic"},$Z264))),"Y","N")</f>
        <v>N</v>
      </c>
      <c r="AC264" s="3" t="s">
        <v>6</v>
      </c>
    </row>
    <row r="265" spans="2:29" ht="92.4" x14ac:dyDescent="0.25">
      <c r="B265">
        <v>2016</v>
      </c>
      <c r="C265" s="1">
        <v>18272</v>
      </c>
      <c r="D265" s="2" t="s">
        <v>0</v>
      </c>
      <c r="E265" s="2" t="s">
        <v>1</v>
      </c>
      <c r="F265" s="2" t="s">
        <v>2</v>
      </c>
      <c r="G265" s="3" t="s">
        <v>3</v>
      </c>
      <c r="H265" s="4">
        <v>66</v>
      </c>
      <c r="I265" s="2" t="s">
        <v>10</v>
      </c>
      <c r="J265" t="str">
        <f>IF((ISNUMBER(SEARCH({"Cash"},[1]Sheet1!$I265))),"Avg","AboveAvg")</f>
        <v>AboveAvg</v>
      </c>
      <c r="K265" t="str">
        <f t="shared" si="4"/>
        <v>N</v>
      </c>
      <c r="L265" s="2" t="s">
        <v>34</v>
      </c>
      <c r="P265" t="str">
        <f>IF(OR(ISNUMBER(SEARCH({"BP","Hyper"},$Z265))),"Y","N")</f>
        <v>N</v>
      </c>
      <c r="T265" s="5" t="s">
        <v>1</v>
      </c>
      <c r="U265" s="5" t="s">
        <v>1</v>
      </c>
      <c r="Y265" s="6" t="s">
        <v>9</v>
      </c>
      <c r="Z265" s="7" t="s">
        <v>1</v>
      </c>
      <c r="AA265" t="str">
        <f>IF(OR(ISNUMBER(SEARCH({"Diabetes","Diabetic"},$Z265))),"Y","N")</f>
        <v>N</v>
      </c>
      <c r="AC265" s="3" t="s">
        <v>6</v>
      </c>
    </row>
    <row r="266" spans="2:29" ht="145.19999999999999" x14ac:dyDescent="0.25">
      <c r="B266">
        <v>2016</v>
      </c>
      <c r="C266" s="1">
        <v>17688</v>
      </c>
      <c r="D266" s="2" t="s">
        <v>0</v>
      </c>
      <c r="E266" s="2" t="s">
        <v>1</v>
      </c>
      <c r="F266" s="2" t="s">
        <v>7</v>
      </c>
      <c r="G266" s="3" t="s">
        <v>3</v>
      </c>
      <c r="H266" s="4">
        <v>67</v>
      </c>
      <c r="I266" s="2" t="s">
        <v>10</v>
      </c>
      <c r="J266" t="str">
        <f>IF((ISNUMBER(SEARCH({"Cash"},[1]Sheet1!$I266))),"Avg","AboveAvg")</f>
        <v>Avg</v>
      </c>
      <c r="K266" t="str">
        <f t="shared" si="4"/>
        <v>Y</v>
      </c>
      <c r="L266" s="2" t="s">
        <v>8</v>
      </c>
      <c r="P266" t="str">
        <f>IF(OR(ISNUMBER(SEARCH({"BP","Hyper"},$Z266))),"Y","N")</f>
        <v>Y</v>
      </c>
      <c r="T266" s="5" t="s">
        <v>1</v>
      </c>
      <c r="U266" s="5" t="s">
        <v>1</v>
      </c>
      <c r="Y266" s="6" t="s">
        <v>5</v>
      </c>
      <c r="Z266" s="7" t="s">
        <v>150</v>
      </c>
      <c r="AA266" t="str">
        <f>IF(OR(ISNUMBER(SEARCH({"Diabetes","Diabetic"},$Z266))),"Y","N")</f>
        <v>Y</v>
      </c>
      <c r="AC266" s="3" t="s">
        <v>6</v>
      </c>
    </row>
    <row r="267" spans="2:29" ht="92.4" x14ac:dyDescent="0.25">
      <c r="B267">
        <v>2016</v>
      </c>
      <c r="C267" s="1">
        <v>18353</v>
      </c>
      <c r="D267" s="2" t="s">
        <v>0</v>
      </c>
      <c r="E267" s="2" t="s">
        <v>1</v>
      </c>
      <c r="F267" s="2" t="s">
        <v>2</v>
      </c>
      <c r="G267" s="3" t="s">
        <v>3</v>
      </c>
      <c r="H267" s="4">
        <v>66</v>
      </c>
      <c r="I267" s="2" t="s">
        <v>4</v>
      </c>
      <c r="J267" t="str">
        <f>IF((ISNUMBER(SEARCH({"Cash"},[1]Sheet1!$I267))),"Avg","AboveAvg")</f>
        <v>Avg</v>
      </c>
      <c r="K267" t="str">
        <f t="shared" si="4"/>
        <v>N</v>
      </c>
      <c r="L267" s="2" t="s">
        <v>34</v>
      </c>
      <c r="P267" t="str">
        <f>IF(OR(ISNUMBER(SEARCH({"BP","Hyper"},$Z267))),"Y","N")</f>
        <v>N</v>
      </c>
      <c r="T267" s="5" t="s">
        <v>1</v>
      </c>
      <c r="U267" s="5" t="s">
        <v>1</v>
      </c>
      <c r="Y267" s="6" t="s">
        <v>9</v>
      </c>
      <c r="Z267" s="7" t="s">
        <v>1</v>
      </c>
      <c r="AA267" t="str">
        <f>IF(OR(ISNUMBER(SEARCH({"Diabetes","Diabetic"},$Z267))),"Y","N")</f>
        <v>N</v>
      </c>
      <c r="AC267" s="3" t="s">
        <v>6</v>
      </c>
    </row>
    <row r="268" spans="2:29" ht="92.4" x14ac:dyDescent="0.25">
      <c r="B268">
        <v>2016</v>
      </c>
      <c r="C268" s="1">
        <v>29615</v>
      </c>
      <c r="D268" s="2" t="s">
        <v>0</v>
      </c>
      <c r="E268" s="2" t="s">
        <v>1</v>
      </c>
      <c r="F268" s="2" t="s">
        <v>2</v>
      </c>
      <c r="G268" s="3" t="s">
        <v>3</v>
      </c>
      <c r="H268" s="4">
        <v>35</v>
      </c>
      <c r="I268" s="2" t="s">
        <v>4</v>
      </c>
      <c r="J268" t="str">
        <f>IF((ISNUMBER(SEARCH({"Cash"},[1]Sheet1!$I268))),"Avg","AboveAvg")</f>
        <v>Avg</v>
      </c>
      <c r="K268" t="str">
        <f t="shared" si="4"/>
        <v>N</v>
      </c>
      <c r="L268" s="2" t="s">
        <v>18</v>
      </c>
      <c r="P268" t="str">
        <f>IF(OR(ISNUMBER(SEARCH({"BP","Hyper"},$Z268))),"Y","N")</f>
        <v>N</v>
      </c>
      <c r="T268" s="5" t="s">
        <v>1</v>
      </c>
      <c r="U268" s="5" t="s">
        <v>1</v>
      </c>
      <c r="Y268" s="6" t="s">
        <v>9</v>
      </c>
      <c r="Z268" s="7" t="s">
        <v>1</v>
      </c>
      <c r="AA268" t="str">
        <f>IF(OR(ISNUMBER(SEARCH({"Diabetes","Diabetic"},$Z268))),"Y","N")</f>
        <v>N</v>
      </c>
      <c r="AC268" s="3" t="s">
        <v>6</v>
      </c>
    </row>
    <row r="269" spans="2:29" ht="26.4" x14ac:dyDescent="0.25">
      <c r="B269">
        <v>2016</v>
      </c>
      <c r="C269" s="1">
        <v>27900</v>
      </c>
      <c r="D269" s="2" t="s">
        <v>0</v>
      </c>
      <c r="E269" s="2" t="s">
        <v>1</v>
      </c>
      <c r="F269" s="2" t="s">
        <v>7</v>
      </c>
      <c r="G269" s="3" t="s">
        <v>3</v>
      </c>
      <c r="H269" s="4">
        <v>40</v>
      </c>
      <c r="I269" s="2" t="s">
        <v>4</v>
      </c>
      <c r="J269" t="str">
        <f>IF((ISNUMBER(SEARCH({"Cash"},[1]Sheet1!$I269))),"Avg","AboveAvg")</f>
        <v>Avg</v>
      </c>
      <c r="K269" t="str">
        <f t="shared" si="4"/>
        <v>N</v>
      </c>
      <c r="L269" s="2" t="s">
        <v>1</v>
      </c>
      <c r="P269" t="str">
        <f>IF(OR(ISNUMBER(SEARCH({"BP","Hyper"},$Z269))),"Y","N")</f>
        <v>N</v>
      </c>
      <c r="T269" s="5" t="s">
        <v>1</v>
      </c>
      <c r="U269" s="5" t="s">
        <v>1</v>
      </c>
      <c r="Y269" s="6" t="s">
        <v>5</v>
      </c>
      <c r="Z269" s="7" t="s">
        <v>1</v>
      </c>
      <c r="AA269" t="str">
        <f>IF(OR(ISNUMBER(SEARCH({"Diabetes","Diabetic"},$Z269))),"Y","N")</f>
        <v>N</v>
      </c>
      <c r="AC269" s="3" t="s">
        <v>6</v>
      </c>
    </row>
    <row r="270" spans="2:29" ht="66" x14ac:dyDescent="0.25">
      <c r="B270">
        <v>2016</v>
      </c>
      <c r="C270" s="1">
        <v>20548</v>
      </c>
      <c r="D270" s="2" t="s">
        <v>0</v>
      </c>
      <c r="E270" s="2" t="s">
        <v>1</v>
      </c>
      <c r="F270" s="2" t="s">
        <v>2</v>
      </c>
      <c r="G270" s="3" t="s">
        <v>3</v>
      </c>
      <c r="H270" s="4">
        <v>60</v>
      </c>
      <c r="I270" s="2" t="s">
        <v>4</v>
      </c>
      <c r="J270" t="str">
        <f>IF((ISNUMBER(SEARCH({"Cash"},[1]Sheet1!$I270))),"Avg","AboveAvg")</f>
        <v>Avg</v>
      </c>
      <c r="K270" t="str">
        <f t="shared" si="4"/>
        <v>N</v>
      </c>
      <c r="L270" s="2" t="s">
        <v>18</v>
      </c>
      <c r="P270" t="str">
        <f>IF(OR(ISNUMBER(SEARCH({"BP","Hyper"},$Z270))),"Y","N")</f>
        <v>Y</v>
      </c>
      <c r="T270" s="5" t="s">
        <v>1</v>
      </c>
      <c r="U270" s="5" t="s">
        <v>1</v>
      </c>
      <c r="Y270" s="6" t="s">
        <v>5</v>
      </c>
      <c r="Z270" s="7" t="s">
        <v>151</v>
      </c>
      <c r="AA270" t="str">
        <f>IF(OR(ISNUMBER(SEARCH({"Diabetes","Diabetic"},$Z270))),"Y","N")</f>
        <v>N</v>
      </c>
      <c r="AC270" s="3" t="s">
        <v>6</v>
      </c>
    </row>
    <row r="271" spans="2:29" ht="26.4" x14ac:dyDescent="0.25">
      <c r="B271">
        <v>2016</v>
      </c>
      <c r="C271" s="1">
        <v>31537</v>
      </c>
      <c r="D271" s="2" t="s">
        <v>0</v>
      </c>
      <c r="E271" s="2" t="s">
        <v>1</v>
      </c>
      <c r="F271" s="2" t="s">
        <v>2</v>
      </c>
      <c r="G271" s="3" t="s">
        <v>3</v>
      </c>
      <c r="H271" s="4">
        <v>30</v>
      </c>
      <c r="I271" s="2" t="s">
        <v>4</v>
      </c>
      <c r="J271" t="str">
        <f>IF((ISNUMBER(SEARCH({"Cash"},[1]Sheet1!$I271))),"Avg","AboveAvg")</f>
        <v>Avg</v>
      </c>
      <c r="K271" t="str">
        <f t="shared" si="4"/>
        <v>N</v>
      </c>
      <c r="L271" s="2" t="s">
        <v>18</v>
      </c>
      <c r="P271" t="str">
        <f>IF(OR(ISNUMBER(SEARCH({"BP","Hyper"},$Z271))),"Y","N")</f>
        <v>N</v>
      </c>
      <c r="T271" s="5" t="s">
        <v>1</v>
      </c>
      <c r="U271" s="5" t="s">
        <v>1</v>
      </c>
      <c r="Y271" s="6" t="s">
        <v>5</v>
      </c>
      <c r="Z271" s="7" t="s">
        <v>1</v>
      </c>
      <c r="AA271" t="str">
        <f>IF(OR(ISNUMBER(SEARCH({"Diabetes","Diabetic"},$Z271))),"Y","N")</f>
        <v>N</v>
      </c>
      <c r="AC271" s="3" t="s">
        <v>6</v>
      </c>
    </row>
    <row r="272" spans="2:29" ht="26.4" x14ac:dyDescent="0.25">
      <c r="B272">
        <v>2016</v>
      </c>
      <c r="C272" s="1">
        <v>21448</v>
      </c>
      <c r="D272" s="2" t="s">
        <v>0</v>
      </c>
      <c r="E272" s="2" t="s">
        <v>1</v>
      </c>
      <c r="F272" s="2" t="s">
        <v>7</v>
      </c>
      <c r="G272" s="3" t="s">
        <v>3</v>
      </c>
      <c r="H272" s="4">
        <v>57</v>
      </c>
      <c r="I272" s="2" t="s">
        <v>10</v>
      </c>
      <c r="J272" t="str">
        <f>IF((ISNUMBER(SEARCH({"Cash"},[1]Sheet1!$I272))),"Avg","AboveAvg")</f>
        <v>AboveAvg</v>
      </c>
      <c r="K272" t="str">
        <f t="shared" si="4"/>
        <v>N</v>
      </c>
      <c r="L272" s="2" t="s">
        <v>18</v>
      </c>
      <c r="P272" t="str">
        <f>IF(OR(ISNUMBER(SEARCH({"BP","Hyper"},$Z272))),"Y","N")</f>
        <v>N</v>
      </c>
      <c r="T272" s="5" t="s">
        <v>1</v>
      </c>
      <c r="U272" s="5" t="s">
        <v>1</v>
      </c>
      <c r="Y272" s="6" t="s">
        <v>5</v>
      </c>
      <c r="Z272" s="7" t="s">
        <v>1</v>
      </c>
      <c r="AA272" t="str">
        <f>IF(OR(ISNUMBER(SEARCH({"Diabetes","Diabetic"},$Z272))),"Y","N")</f>
        <v>N</v>
      </c>
      <c r="AC272" s="3" t="s">
        <v>6</v>
      </c>
    </row>
    <row r="273" spans="2:29" ht="26.4" x14ac:dyDescent="0.25">
      <c r="B273">
        <v>2016</v>
      </c>
      <c r="C273" s="1">
        <v>23529</v>
      </c>
      <c r="D273" s="2" t="s">
        <v>0</v>
      </c>
      <c r="E273" s="2" t="s">
        <v>1</v>
      </c>
      <c r="F273" s="2" t="s">
        <v>7</v>
      </c>
      <c r="G273" s="3" t="s">
        <v>3</v>
      </c>
      <c r="H273" s="4">
        <v>51</v>
      </c>
      <c r="I273" s="2" t="s">
        <v>4</v>
      </c>
      <c r="J273" t="str">
        <f>IF((ISNUMBER(SEARCH({"Cash"},[1]Sheet1!$I273))),"Avg","AboveAvg")</f>
        <v>AboveAvg</v>
      </c>
      <c r="K273" t="str">
        <f t="shared" si="4"/>
        <v>N</v>
      </c>
      <c r="L273" s="2" t="s">
        <v>1</v>
      </c>
      <c r="P273" t="str">
        <f>IF(OR(ISNUMBER(SEARCH({"BP","Hyper"},$Z273))),"Y","N")</f>
        <v>N</v>
      </c>
      <c r="T273" s="5" t="s">
        <v>1</v>
      </c>
      <c r="U273" s="5" t="s">
        <v>1</v>
      </c>
      <c r="Y273" s="6" t="s">
        <v>5</v>
      </c>
      <c r="Z273" s="7" t="s">
        <v>1</v>
      </c>
      <c r="AA273" t="str">
        <f>IF(OR(ISNUMBER(SEARCH({"Diabetes","Diabetic"},$Z273))),"Y","N")</f>
        <v>N</v>
      </c>
      <c r="AC273" s="3" t="s">
        <v>6</v>
      </c>
    </row>
    <row r="274" spans="2:29" ht="26.4" x14ac:dyDescent="0.25">
      <c r="B274">
        <v>2016</v>
      </c>
      <c r="C274" s="1">
        <v>22442</v>
      </c>
      <c r="D274" s="2" t="s">
        <v>0</v>
      </c>
      <c r="E274" s="2" t="s">
        <v>1</v>
      </c>
      <c r="F274" s="2" t="s">
        <v>7</v>
      </c>
      <c r="G274" s="3" t="s">
        <v>3</v>
      </c>
      <c r="H274" s="4">
        <v>55</v>
      </c>
      <c r="I274" s="2" t="s">
        <v>4</v>
      </c>
      <c r="J274" t="str">
        <f>IF((ISNUMBER(SEARCH({"Cash"},[1]Sheet1!$I274))),"Avg","AboveAvg")</f>
        <v>AboveAvg</v>
      </c>
      <c r="K274" t="str">
        <f t="shared" si="4"/>
        <v>N</v>
      </c>
      <c r="L274" s="2" t="s">
        <v>1</v>
      </c>
      <c r="P274" t="str">
        <f>IF(OR(ISNUMBER(SEARCH({"BP","Hyper"},$Z274))),"Y","N")</f>
        <v>N</v>
      </c>
      <c r="T274" s="5" t="s">
        <v>1</v>
      </c>
      <c r="U274" s="5" t="s">
        <v>1</v>
      </c>
      <c r="Y274" s="6" t="s">
        <v>5</v>
      </c>
      <c r="Z274" s="7" t="s">
        <v>1</v>
      </c>
      <c r="AA274" t="str">
        <f>IF(OR(ISNUMBER(SEARCH({"Diabetes","Diabetic"},$Z274))),"Y","N")</f>
        <v>N</v>
      </c>
      <c r="AC274" s="3" t="s">
        <v>6</v>
      </c>
    </row>
    <row r="275" spans="2:29" ht="26.4" x14ac:dyDescent="0.25">
      <c r="B275">
        <v>2016</v>
      </c>
      <c r="C275" s="1">
        <v>26548</v>
      </c>
      <c r="D275" s="2" t="s">
        <v>0</v>
      </c>
      <c r="E275" s="2" t="s">
        <v>1</v>
      </c>
      <c r="F275" s="2" t="s">
        <v>2</v>
      </c>
      <c r="G275" s="3" t="s">
        <v>3</v>
      </c>
      <c r="H275" s="4">
        <v>43</v>
      </c>
      <c r="I275" s="2" t="s">
        <v>10</v>
      </c>
      <c r="J275" t="str">
        <f>IF((ISNUMBER(SEARCH({"Cash"},[1]Sheet1!$I275))),"Avg","AboveAvg")</f>
        <v>Avg</v>
      </c>
      <c r="K275" t="str">
        <f t="shared" si="4"/>
        <v>N</v>
      </c>
      <c r="L275" s="2" t="s">
        <v>1</v>
      </c>
      <c r="P275" t="str">
        <f>IF(OR(ISNUMBER(SEARCH({"BP","Hyper"},$Z275))),"Y","N")</f>
        <v>N</v>
      </c>
      <c r="T275" s="5" t="s">
        <v>1</v>
      </c>
      <c r="U275" s="5" t="s">
        <v>1</v>
      </c>
      <c r="Y275" s="6" t="s">
        <v>5</v>
      </c>
      <c r="Z275" s="7" t="s">
        <v>1</v>
      </c>
      <c r="AA275" t="str">
        <f>IF(OR(ISNUMBER(SEARCH({"Diabetes","Diabetic"},$Z275))),"Y","N")</f>
        <v>N</v>
      </c>
      <c r="AC275" s="3" t="s">
        <v>6</v>
      </c>
    </row>
    <row r="276" spans="2:29" ht="118.8" x14ac:dyDescent="0.25">
      <c r="B276">
        <v>2016</v>
      </c>
      <c r="C276" s="1">
        <v>14874</v>
      </c>
      <c r="D276" s="2" t="s">
        <v>0</v>
      </c>
      <c r="E276" s="2" t="s">
        <v>1</v>
      </c>
      <c r="F276" s="2" t="s">
        <v>2</v>
      </c>
      <c r="G276" s="3" t="s">
        <v>3</v>
      </c>
      <c r="H276" s="4">
        <v>75</v>
      </c>
      <c r="I276" s="2" t="s">
        <v>4</v>
      </c>
      <c r="J276" t="str">
        <f>IF((ISNUMBER(SEARCH({"Cash"},[1]Sheet1!$I276))),"Avg","AboveAvg")</f>
        <v>Avg</v>
      </c>
      <c r="K276" t="str">
        <f t="shared" si="4"/>
        <v>N</v>
      </c>
      <c r="L276" s="2" t="s">
        <v>1</v>
      </c>
      <c r="P276" t="str">
        <f>IF(OR(ISNUMBER(SEARCH({"BP","Hyper"},$Z276))),"Y","N")</f>
        <v>Y</v>
      </c>
      <c r="T276" s="5" t="s">
        <v>1</v>
      </c>
      <c r="U276" s="5" t="s">
        <v>1</v>
      </c>
      <c r="Y276" s="6" t="s">
        <v>5</v>
      </c>
      <c r="Z276" s="7" t="s">
        <v>152</v>
      </c>
      <c r="AA276" t="str">
        <f>IF(OR(ISNUMBER(SEARCH({"Diabetes","Diabetic"},$Z276))),"Y","N")</f>
        <v>N</v>
      </c>
      <c r="AC276" s="3" t="s">
        <v>6</v>
      </c>
    </row>
    <row r="277" spans="2:29" ht="118.8" x14ac:dyDescent="0.25">
      <c r="B277">
        <v>2016</v>
      </c>
      <c r="C277" s="1">
        <v>17753</v>
      </c>
      <c r="D277" s="2" t="s">
        <v>0</v>
      </c>
      <c r="E277" s="2" t="s">
        <v>1</v>
      </c>
      <c r="F277" s="2" t="s">
        <v>2</v>
      </c>
      <c r="G277" s="3" t="s">
        <v>3</v>
      </c>
      <c r="H277" s="4">
        <v>67</v>
      </c>
      <c r="I277" s="2" t="s">
        <v>4</v>
      </c>
      <c r="J277" t="str">
        <f>IF((ISNUMBER(SEARCH({"Cash"},[1]Sheet1!$I277))),"Avg","AboveAvg")</f>
        <v>AboveAvg</v>
      </c>
      <c r="K277" t="str">
        <f t="shared" si="4"/>
        <v>N</v>
      </c>
      <c r="L277" s="2" t="s">
        <v>18</v>
      </c>
      <c r="P277" t="str">
        <f>IF(OR(ISNUMBER(SEARCH({"BP","Hyper"},$Z277))),"Y","N")</f>
        <v>Y</v>
      </c>
      <c r="T277" s="5" t="s">
        <v>1</v>
      </c>
      <c r="U277" s="5" t="s">
        <v>1</v>
      </c>
      <c r="Y277" s="6" t="s">
        <v>5</v>
      </c>
      <c r="Z277" s="7" t="s">
        <v>153</v>
      </c>
      <c r="AA277" t="str">
        <f>IF(OR(ISNUMBER(SEARCH({"Diabetes","Diabetic"},$Z277))),"Y","N")</f>
        <v>N</v>
      </c>
      <c r="AC277" s="3" t="s">
        <v>6</v>
      </c>
    </row>
    <row r="278" spans="2:29" ht="79.2" x14ac:dyDescent="0.25">
      <c r="B278">
        <v>2016</v>
      </c>
      <c r="C278" s="1">
        <v>20096</v>
      </c>
      <c r="D278" s="2" t="s">
        <v>0</v>
      </c>
      <c r="E278" s="2" t="s">
        <v>1</v>
      </c>
      <c r="F278" s="2" t="s">
        <v>7</v>
      </c>
      <c r="G278" s="3" t="s">
        <v>3</v>
      </c>
      <c r="H278" s="4">
        <v>61</v>
      </c>
      <c r="I278" s="2" t="s">
        <v>10</v>
      </c>
      <c r="J278" t="str">
        <f>IF((ISNUMBER(SEARCH({"Cash"},[1]Sheet1!$I278))),"Avg","AboveAvg")</f>
        <v>Avg</v>
      </c>
      <c r="K278" t="str">
        <f t="shared" si="4"/>
        <v>Y</v>
      </c>
      <c r="L278" s="2" t="s">
        <v>1</v>
      </c>
      <c r="P278" t="str">
        <f>IF(OR(ISNUMBER(SEARCH({"BP","Hyper"},$Z278))),"Y","N")</f>
        <v>Y</v>
      </c>
      <c r="T278" s="5" t="s">
        <v>1</v>
      </c>
      <c r="U278" s="5" t="s">
        <v>1</v>
      </c>
      <c r="Y278" s="6" t="s">
        <v>5</v>
      </c>
      <c r="Z278" s="7" t="s">
        <v>70</v>
      </c>
      <c r="AA278" t="str">
        <f>IF(OR(ISNUMBER(SEARCH({"Diabetes","Diabetic"},$Z278))),"Y","N")</f>
        <v>Y</v>
      </c>
      <c r="AC278" s="3" t="s">
        <v>6</v>
      </c>
    </row>
    <row r="279" spans="2:29" ht="92.4" x14ac:dyDescent="0.25">
      <c r="B279">
        <v>2016</v>
      </c>
      <c r="C279" s="1">
        <v>24940</v>
      </c>
      <c r="D279" s="2" t="s">
        <v>0</v>
      </c>
      <c r="E279" s="2" t="s">
        <v>1</v>
      </c>
      <c r="F279" s="2" t="s">
        <v>2</v>
      </c>
      <c r="G279" s="3" t="s">
        <v>3</v>
      </c>
      <c r="H279" s="4">
        <v>48</v>
      </c>
      <c r="I279" s="2" t="s">
        <v>4</v>
      </c>
      <c r="J279" t="str">
        <f>IF((ISNUMBER(SEARCH({"Cash"},[1]Sheet1!$I279))),"Avg","AboveAvg")</f>
        <v>Avg</v>
      </c>
      <c r="K279" t="str">
        <f t="shared" si="4"/>
        <v>N</v>
      </c>
      <c r="L279" s="2" t="s">
        <v>18</v>
      </c>
      <c r="P279" t="str">
        <f>IF(OR(ISNUMBER(SEARCH({"BP","Hyper"},$Z279))),"Y","N")</f>
        <v>N</v>
      </c>
      <c r="T279" s="5" t="s">
        <v>1</v>
      </c>
      <c r="U279" s="5" t="s">
        <v>1</v>
      </c>
      <c r="Y279" s="6" t="s">
        <v>9</v>
      </c>
      <c r="Z279" s="7" t="s">
        <v>1</v>
      </c>
      <c r="AA279" t="str">
        <f>IF(OR(ISNUMBER(SEARCH({"Diabetes","Diabetic"},$Z279))),"Y","N")</f>
        <v>N</v>
      </c>
      <c r="AC279" s="3" t="s">
        <v>6</v>
      </c>
    </row>
    <row r="280" spans="2:29" ht="26.4" x14ac:dyDescent="0.25">
      <c r="B280">
        <v>2016</v>
      </c>
      <c r="C280" s="1">
        <v>23557</v>
      </c>
      <c r="D280" s="2" t="s">
        <v>0</v>
      </c>
      <c r="E280" s="2" t="s">
        <v>1</v>
      </c>
      <c r="F280" s="2" t="s">
        <v>7</v>
      </c>
      <c r="G280" s="3" t="s">
        <v>3</v>
      </c>
      <c r="H280" s="4">
        <v>51</v>
      </c>
      <c r="I280" s="2" t="s">
        <v>4</v>
      </c>
      <c r="J280" t="str">
        <f>IF((ISNUMBER(SEARCH({"Cash"},[1]Sheet1!$I280))),"Avg","AboveAvg")</f>
        <v>AboveAvg</v>
      </c>
      <c r="K280" t="str">
        <f t="shared" si="4"/>
        <v>N</v>
      </c>
      <c r="L280" s="2" t="s">
        <v>8</v>
      </c>
      <c r="P280" t="str">
        <f>IF(OR(ISNUMBER(SEARCH({"BP","Hyper"},$Z280))),"Y","N")</f>
        <v>N</v>
      </c>
      <c r="T280" s="5" t="s">
        <v>1</v>
      </c>
      <c r="U280" s="5" t="s">
        <v>1</v>
      </c>
      <c r="Y280" s="6" t="s">
        <v>5</v>
      </c>
      <c r="Z280" s="7" t="s">
        <v>1</v>
      </c>
      <c r="AA280" t="str">
        <f>IF(OR(ISNUMBER(SEARCH({"Diabetes","Diabetic"},$Z280))),"Y","N")</f>
        <v>N</v>
      </c>
      <c r="AC280" s="3" t="s">
        <v>6</v>
      </c>
    </row>
    <row r="281" spans="2:29" ht="316.8" x14ac:dyDescent="0.25">
      <c r="B281">
        <v>2016</v>
      </c>
      <c r="C281" s="1">
        <v>28551</v>
      </c>
      <c r="D281" s="2" t="s">
        <v>0</v>
      </c>
      <c r="E281" s="2" t="s">
        <v>1</v>
      </c>
      <c r="F281" s="2" t="s">
        <v>2</v>
      </c>
      <c r="G281" s="3" t="s">
        <v>3</v>
      </c>
      <c r="H281" s="4">
        <v>38</v>
      </c>
      <c r="I281" s="2" t="s">
        <v>10</v>
      </c>
      <c r="J281" t="str">
        <f>IF((ISNUMBER(SEARCH({"Cash"},[1]Sheet1!$I281))),"Avg","AboveAvg")</f>
        <v>AboveAvg</v>
      </c>
      <c r="K281" t="str">
        <f t="shared" si="4"/>
        <v>N</v>
      </c>
      <c r="L281" s="2" t="s">
        <v>1</v>
      </c>
      <c r="P281" t="str">
        <f>IF(OR(ISNUMBER(SEARCH({"BP","Hyper"},$Z281))),"Y","N")</f>
        <v>Y</v>
      </c>
      <c r="T281" s="5" t="s">
        <v>1</v>
      </c>
      <c r="U281" s="5" t="s">
        <v>1</v>
      </c>
      <c r="Y281" s="6" t="s">
        <v>5</v>
      </c>
      <c r="Z281" s="7" t="s">
        <v>154</v>
      </c>
      <c r="AA281" t="str">
        <f>IF(OR(ISNUMBER(SEARCH({"Diabetes","Diabetic"},$Z281))),"Y","N")</f>
        <v>N</v>
      </c>
      <c r="AC281" s="3" t="s">
        <v>6</v>
      </c>
    </row>
    <row r="282" spans="2:29" ht="409.6" x14ac:dyDescent="0.25">
      <c r="B282">
        <v>2016</v>
      </c>
      <c r="C282" s="1">
        <v>18477</v>
      </c>
      <c r="D282" s="2" t="s">
        <v>0</v>
      </c>
      <c r="E282" s="2" t="s">
        <v>1</v>
      </c>
      <c r="F282" s="2" t="s">
        <v>7</v>
      </c>
      <c r="G282" s="3" t="s">
        <v>3</v>
      </c>
      <c r="H282" s="4">
        <v>65</v>
      </c>
      <c r="I282" s="2" t="s">
        <v>10</v>
      </c>
      <c r="J282" t="str">
        <f>IF((ISNUMBER(SEARCH({"Cash"},[1]Sheet1!$I282))),"Avg","AboveAvg")</f>
        <v>Avg</v>
      </c>
      <c r="K282" t="str">
        <f t="shared" si="4"/>
        <v>N</v>
      </c>
      <c r="L282" s="2" t="s">
        <v>36</v>
      </c>
      <c r="P282" t="str">
        <f>IF(OR(ISNUMBER(SEARCH({"BP","Hyper"},$Z282))),"Y","N")</f>
        <v>Y</v>
      </c>
      <c r="T282" s="5" t="s">
        <v>1</v>
      </c>
      <c r="U282" s="5" t="s">
        <v>1</v>
      </c>
      <c r="Y282" s="6" t="s">
        <v>5</v>
      </c>
      <c r="Z282" s="7" t="s">
        <v>155</v>
      </c>
      <c r="AA282" t="str">
        <f>IF(OR(ISNUMBER(SEARCH({"Diabetes","Diabetic"},$Z282))),"Y","N")</f>
        <v>N</v>
      </c>
      <c r="AC282" s="3" t="s">
        <v>6</v>
      </c>
    </row>
    <row r="283" spans="2:29" ht="92.4" x14ac:dyDescent="0.25">
      <c r="B283">
        <v>2016</v>
      </c>
      <c r="C283" s="1">
        <v>14525</v>
      </c>
      <c r="D283" s="2" t="s">
        <v>0</v>
      </c>
      <c r="E283" s="2" t="s">
        <v>1</v>
      </c>
      <c r="F283" s="2" t="s">
        <v>2</v>
      </c>
      <c r="G283" s="3" t="s">
        <v>3</v>
      </c>
      <c r="H283" s="4">
        <v>76</v>
      </c>
      <c r="I283" s="2" t="s">
        <v>10</v>
      </c>
      <c r="J283" t="str">
        <f>IF((ISNUMBER(SEARCH({"Cash"},[1]Sheet1!$I283))),"Avg","AboveAvg")</f>
        <v>Avg</v>
      </c>
      <c r="K283" t="str">
        <f t="shared" si="4"/>
        <v>N</v>
      </c>
      <c r="L283" s="2" t="s">
        <v>34</v>
      </c>
      <c r="P283" t="str">
        <f>IF(OR(ISNUMBER(SEARCH({"BP","Hyper"},$Z283))),"Y","N")</f>
        <v>N</v>
      </c>
      <c r="T283" s="5" t="s">
        <v>1</v>
      </c>
      <c r="U283" s="5" t="s">
        <v>1</v>
      </c>
      <c r="Y283" s="6" t="s">
        <v>9</v>
      </c>
      <c r="Z283" s="7" t="s">
        <v>1</v>
      </c>
      <c r="AA283" t="str">
        <f>IF(OR(ISNUMBER(SEARCH({"Diabetes","Diabetic"},$Z283))),"Y","N")</f>
        <v>N</v>
      </c>
      <c r="AC283" s="3" t="s">
        <v>6</v>
      </c>
    </row>
    <row r="284" spans="2:29" ht="290.39999999999998" x14ac:dyDescent="0.25">
      <c r="B284">
        <v>2016</v>
      </c>
      <c r="C284" s="1">
        <v>16747</v>
      </c>
      <c r="D284" s="2" t="s">
        <v>0</v>
      </c>
      <c r="E284" s="2" t="s">
        <v>1</v>
      </c>
      <c r="F284" s="2" t="s">
        <v>2</v>
      </c>
      <c r="G284" s="3" t="s">
        <v>3</v>
      </c>
      <c r="H284" s="4">
        <v>70</v>
      </c>
      <c r="I284" s="2" t="s">
        <v>10</v>
      </c>
      <c r="J284" t="str">
        <f>IF((ISNUMBER(SEARCH({"Cash"},[1]Sheet1!$I284))),"Avg","AboveAvg")</f>
        <v>AboveAvg</v>
      </c>
      <c r="K284" t="str">
        <f t="shared" si="4"/>
        <v>N</v>
      </c>
      <c r="L284" s="2" t="s">
        <v>18</v>
      </c>
      <c r="P284" t="str">
        <f>IF(OR(ISNUMBER(SEARCH({"BP","Hyper"},$Z284))),"Y","N")</f>
        <v>Y</v>
      </c>
      <c r="T284" s="5" t="s">
        <v>1</v>
      </c>
      <c r="U284" s="5" t="s">
        <v>1</v>
      </c>
      <c r="Y284" s="6" t="s">
        <v>5</v>
      </c>
      <c r="Z284" s="7" t="s">
        <v>156</v>
      </c>
      <c r="AA284" t="str">
        <f>IF(OR(ISNUMBER(SEARCH({"Diabetes","Diabetic"},$Z284))),"Y","N")</f>
        <v>N</v>
      </c>
      <c r="AC284" s="3" t="s">
        <v>6</v>
      </c>
    </row>
    <row r="285" spans="2:29" ht="409.6" x14ac:dyDescent="0.25">
      <c r="B285">
        <v>2016</v>
      </c>
      <c r="C285" s="1">
        <v>23115</v>
      </c>
      <c r="D285" s="2" t="s">
        <v>0</v>
      </c>
      <c r="E285" s="2" t="s">
        <v>1</v>
      </c>
      <c r="F285" s="2" t="s">
        <v>2</v>
      </c>
      <c r="G285" s="3" t="s">
        <v>3</v>
      </c>
      <c r="H285" s="4">
        <v>53</v>
      </c>
      <c r="I285" s="2" t="s">
        <v>4</v>
      </c>
      <c r="J285" t="str">
        <f>IF((ISNUMBER(SEARCH({"Cash"},[1]Sheet1!$I285))),"Avg","AboveAvg")</f>
        <v>AboveAvg</v>
      </c>
      <c r="K285" t="str">
        <f t="shared" si="4"/>
        <v>Y</v>
      </c>
      <c r="L285" s="2" t="s">
        <v>1</v>
      </c>
      <c r="P285" t="str">
        <f>IF(OR(ISNUMBER(SEARCH({"BP","Hyper"},$Z285))),"Y","N")</f>
        <v>Y</v>
      </c>
      <c r="T285" s="5" t="s">
        <v>1</v>
      </c>
      <c r="U285" s="5" t="s">
        <v>1</v>
      </c>
      <c r="Y285" s="6" t="s">
        <v>5</v>
      </c>
      <c r="Z285" s="7" t="s">
        <v>157</v>
      </c>
      <c r="AA285" t="str">
        <f>IF(OR(ISNUMBER(SEARCH({"Diabetes","Diabetic"},$Z285))),"Y","N")</f>
        <v>Y</v>
      </c>
      <c r="AC285" s="3" t="s">
        <v>6</v>
      </c>
    </row>
    <row r="286" spans="2:29" ht="409.6" x14ac:dyDescent="0.25">
      <c r="B286">
        <v>2016</v>
      </c>
      <c r="C286" s="1">
        <v>14132</v>
      </c>
      <c r="D286" s="2" t="s">
        <v>0</v>
      </c>
      <c r="E286" s="2" t="s">
        <v>1</v>
      </c>
      <c r="F286" s="2" t="s">
        <v>7</v>
      </c>
      <c r="G286" s="3" t="s">
        <v>3</v>
      </c>
      <c r="H286" s="4">
        <v>77</v>
      </c>
      <c r="I286" s="2" t="s">
        <v>4</v>
      </c>
      <c r="J286" t="str">
        <f>IF((ISNUMBER(SEARCH({"Cash"},[1]Sheet1!$I286))),"Avg","AboveAvg")</f>
        <v>AboveAvg</v>
      </c>
      <c r="K286" t="str">
        <f t="shared" si="4"/>
        <v>Y</v>
      </c>
      <c r="L286" s="2" t="s">
        <v>18</v>
      </c>
      <c r="P286" t="str">
        <f>IF(OR(ISNUMBER(SEARCH({"BP","Hyper"},$Z286))),"Y","N")</f>
        <v>Y</v>
      </c>
      <c r="T286" s="5" t="s">
        <v>1</v>
      </c>
      <c r="U286" s="5" t="s">
        <v>1</v>
      </c>
      <c r="Y286" s="6" t="s">
        <v>5</v>
      </c>
      <c r="Z286" s="7" t="s">
        <v>158</v>
      </c>
      <c r="AA286" t="str">
        <f>IF(OR(ISNUMBER(SEARCH({"Diabetes","Diabetic"},$Z286))),"Y","N")</f>
        <v>Y</v>
      </c>
      <c r="AC286" s="3" t="s">
        <v>6</v>
      </c>
    </row>
    <row r="287" spans="2:29" ht="26.4" x14ac:dyDescent="0.25">
      <c r="B287">
        <v>2016</v>
      </c>
      <c r="C287" s="1">
        <v>27835</v>
      </c>
      <c r="D287" s="2" t="s">
        <v>0</v>
      </c>
      <c r="E287" s="2" t="s">
        <v>1</v>
      </c>
      <c r="F287" s="2" t="s">
        <v>2</v>
      </c>
      <c r="G287" s="3" t="s">
        <v>3</v>
      </c>
      <c r="H287" s="4">
        <v>40</v>
      </c>
      <c r="I287" s="2" t="s">
        <v>4</v>
      </c>
      <c r="J287" t="str">
        <f>IF((ISNUMBER(SEARCH({"Cash"},[1]Sheet1!$I287))),"Avg","AboveAvg")</f>
        <v>Avg</v>
      </c>
      <c r="K287" t="str">
        <f t="shared" si="4"/>
        <v>N</v>
      </c>
      <c r="L287" s="2" t="s">
        <v>1</v>
      </c>
      <c r="P287" t="str">
        <f>IF(OR(ISNUMBER(SEARCH({"BP","Hyper"},$Z287))),"Y","N")</f>
        <v>N</v>
      </c>
      <c r="T287" s="5" t="s">
        <v>1</v>
      </c>
      <c r="U287" s="5" t="s">
        <v>1</v>
      </c>
      <c r="Y287" s="6" t="s">
        <v>5</v>
      </c>
      <c r="Z287" s="7" t="s">
        <v>1</v>
      </c>
      <c r="AA287" t="str">
        <f>IF(OR(ISNUMBER(SEARCH({"Diabetes","Diabetic"},$Z287))),"Y","N")</f>
        <v>N</v>
      </c>
      <c r="AC287" s="3" t="s">
        <v>6</v>
      </c>
    </row>
    <row r="288" spans="2:29" ht="52.8" x14ac:dyDescent="0.25">
      <c r="B288">
        <v>2016</v>
      </c>
      <c r="C288" s="1">
        <v>32963</v>
      </c>
      <c r="D288" s="2" t="s">
        <v>0</v>
      </c>
      <c r="E288" s="2" t="s">
        <v>1</v>
      </c>
      <c r="F288" s="2" t="s">
        <v>2</v>
      </c>
      <c r="G288" s="3" t="s">
        <v>3</v>
      </c>
      <c r="H288" s="4">
        <v>26</v>
      </c>
      <c r="I288" s="2" t="s">
        <v>10</v>
      </c>
      <c r="J288" t="str">
        <f>IF((ISNUMBER(SEARCH({"Cash"},[1]Sheet1!$I288))),"Avg","AboveAvg")</f>
        <v>Avg</v>
      </c>
      <c r="K288" t="str">
        <f t="shared" si="4"/>
        <v>N</v>
      </c>
      <c r="L288" s="2" t="s">
        <v>1</v>
      </c>
      <c r="P288" t="str">
        <f>IF(OR(ISNUMBER(SEARCH({"BP","Hyper"},$Z288))),"Y","N")</f>
        <v>N</v>
      </c>
      <c r="T288" s="5" t="s">
        <v>1</v>
      </c>
      <c r="U288" s="5" t="s">
        <v>1</v>
      </c>
      <c r="Y288" s="6" t="s">
        <v>5</v>
      </c>
      <c r="Z288" s="7" t="s">
        <v>159</v>
      </c>
      <c r="AA288" t="str">
        <f>IF(OR(ISNUMBER(SEARCH({"Diabetes","Diabetic"},$Z288))),"Y","N")</f>
        <v>N</v>
      </c>
      <c r="AC288" s="3" t="s">
        <v>6</v>
      </c>
    </row>
    <row r="289" spans="2:29" ht="26.4" x14ac:dyDescent="0.25">
      <c r="B289">
        <v>2016</v>
      </c>
      <c r="C289" s="1">
        <v>29536</v>
      </c>
      <c r="D289" s="2" t="s">
        <v>0</v>
      </c>
      <c r="E289" s="2" t="s">
        <v>1</v>
      </c>
      <c r="F289" s="2" t="s">
        <v>2</v>
      </c>
      <c r="G289" s="3" t="s">
        <v>3</v>
      </c>
      <c r="H289" s="4">
        <v>35</v>
      </c>
      <c r="I289" s="2" t="s">
        <v>10</v>
      </c>
      <c r="J289" t="str">
        <f>IF((ISNUMBER(SEARCH({"Cash"},[1]Sheet1!$I289))),"Avg","AboveAvg")</f>
        <v>AboveAvg</v>
      </c>
      <c r="K289" t="str">
        <f t="shared" si="4"/>
        <v>N</v>
      </c>
      <c r="L289" s="2" t="s">
        <v>1</v>
      </c>
      <c r="P289" t="str">
        <f>IF(OR(ISNUMBER(SEARCH({"BP","Hyper"},$Z289))),"Y","N")</f>
        <v>N</v>
      </c>
      <c r="T289" s="5" t="s">
        <v>1</v>
      </c>
      <c r="U289" s="5" t="s">
        <v>1</v>
      </c>
      <c r="Y289" s="6" t="s">
        <v>5</v>
      </c>
      <c r="Z289" s="7" t="s">
        <v>1</v>
      </c>
      <c r="AA289" t="str">
        <f>IF(OR(ISNUMBER(SEARCH({"Diabetes","Diabetic"},$Z289))),"Y","N")</f>
        <v>N</v>
      </c>
      <c r="AC289" s="3" t="s">
        <v>6</v>
      </c>
    </row>
    <row r="290" spans="2:29" ht="26.4" x14ac:dyDescent="0.25">
      <c r="B290">
        <v>2016</v>
      </c>
      <c r="C290" s="1">
        <v>20239</v>
      </c>
      <c r="D290" s="2" t="s">
        <v>0</v>
      </c>
      <c r="E290" s="2" t="s">
        <v>1</v>
      </c>
      <c r="F290" s="2" t="s">
        <v>2</v>
      </c>
      <c r="G290" s="3" t="s">
        <v>3</v>
      </c>
      <c r="H290" s="4">
        <v>60</v>
      </c>
      <c r="I290" s="2" t="s">
        <v>4</v>
      </c>
      <c r="J290" t="str">
        <f>IF((ISNUMBER(SEARCH({"Cash"},[1]Sheet1!$I290))),"Avg","AboveAvg")</f>
        <v>AboveAvg</v>
      </c>
      <c r="K290" t="str">
        <f t="shared" si="4"/>
        <v>N</v>
      </c>
      <c r="L290" s="2" t="s">
        <v>1</v>
      </c>
      <c r="P290" t="str">
        <f>IF(OR(ISNUMBER(SEARCH({"BP","Hyper"},$Z290))),"Y","N")</f>
        <v>N</v>
      </c>
      <c r="T290" s="5" t="s">
        <v>1</v>
      </c>
      <c r="U290" s="5" t="s">
        <v>1</v>
      </c>
      <c r="Y290" s="6" t="s">
        <v>5</v>
      </c>
      <c r="Z290" s="7" t="s">
        <v>1</v>
      </c>
      <c r="AA290" t="str">
        <f>IF(OR(ISNUMBER(SEARCH({"Diabetes","Diabetic"},$Z290))),"Y","N")</f>
        <v>N</v>
      </c>
      <c r="AC290" s="3" t="s">
        <v>6</v>
      </c>
    </row>
    <row r="291" spans="2:29" ht="26.4" x14ac:dyDescent="0.25">
      <c r="B291">
        <v>2016</v>
      </c>
      <c r="C291" s="1">
        <v>16927</v>
      </c>
      <c r="D291" s="2" t="s">
        <v>0</v>
      </c>
      <c r="E291" s="2" t="s">
        <v>1</v>
      </c>
      <c r="F291" s="2" t="s">
        <v>2</v>
      </c>
      <c r="G291" s="3" t="s">
        <v>3</v>
      </c>
      <c r="H291" s="4">
        <v>70</v>
      </c>
      <c r="I291" s="2" t="s">
        <v>10</v>
      </c>
      <c r="J291" t="str">
        <f>IF((ISNUMBER(SEARCH({"Cash"},[1]Sheet1!$I291))),"Avg","AboveAvg")</f>
        <v>Avg</v>
      </c>
      <c r="K291" t="str">
        <f t="shared" si="4"/>
        <v>N</v>
      </c>
      <c r="L291" s="2" t="s">
        <v>1</v>
      </c>
      <c r="P291" t="str">
        <f>IF(OR(ISNUMBER(SEARCH({"BP","Hyper"},$Z291))),"Y","N")</f>
        <v>N</v>
      </c>
      <c r="T291" s="5" t="s">
        <v>1</v>
      </c>
      <c r="U291" s="5" t="s">
        <v>1</v>
      </c>
      <c r="Y291" s="6" t="s">
        <v>5</v>
      </c>
      <c r="Z291" s="7" t="s">
        <v>1</v>
      </c>
      <c r="AA291" t="str">
        <f>IF(OR(ISNUMBER(SEARCH({"Diabetes","Diabetic"},$Z291))),"Y","N")</f>
        <v>N</v>
      </c>
      <c r="AC291" s="3" t="s">
        <v>6</v>
      </c>
    </row>
    <row r="292" spans="2:29" ht="118.8" x14ac:dyDescent="0.25">
      <c r="B292">
        <v>2016</v>
      </c>
      <c r="C292" s="1">
        <v>17665</v>
      </c>
      <c r="D292" s="2" t="s">
        <v>126</v>
      </c>
      <c r="E292" s="2" t="s">
        <v>1</v>
      </c>
      <c r="F292" s="2" t="s">
        <v>7</v>
      </c>
      <c r="G292" s="3" t="s">
        <v>3</v>
      </c>
      <c r="H292" s="4">
        <v>68</v>
      </c>
      <c r="I292" s="2" t="s">
        <v>4</v>
      </c>
      <c r="J292" t="str">
        <f>IF((ISNUMBER(SEARCH({"Cash"},[1]Sheet1!$I292))),"Avg","AboveAvg")</f>
        <v>AboveAvg</v>
      </c>
      <c r="K292" t="str">
        <f t="shared" si="4"/>
        <v>Y</v>
      </c>
      <c r="L292" s="2" t="s">
        <v>1</v>
      </c>
      <c r="P292" t="str">
        <f>IF(OR(ISNUMBER(SEARCH({"BP","Hyper"},$Z292))),"Y","N")</f>
        <v>N</v>
      </c>
      <c r="T292" s="5" t="s">
        <v>1</v>
      </c>
      <c r="U292" s="5" t="s">
        <v>1</v>
      </c>
      <c r="Y292" s="6" t="s">
        <v>5</v>
      </c>
      <c r="Z292" s="7" t="s">
        <v>160</v>
      </c>
      <c r="AA292" t="str">
        <f>IF(OR(ISNUMBER(SEARCH({"Diabetes","Diabetic"},$Z292))),"Y","N")</f>
        <v>Y</v>
      </c>
      <c r="AC292" s="3" t="s">
        <v>6</v>
      </c>
    </row>
    <row r="293" spans="2:29" ht="26.4" x14ac:dyDescent="0.25">
      <c r="B293">
        <v>2016</v>
      </c>
      <c r="C293" s="1">
        <v>22735</v>
      </c>
      <c r="D293" s="2" t="s">
        <v>0</v>
      </c>
      <c r="E293" s="2" t="s">
        <v>1</v>
      </c>
      <c r="F293" s="2" t="s">
        <v>7</v>
      </c>
      <c r="G293" s="3" t="s">
        <v>3</v>
      </c>
      <c r="H293" s="4">
        <v>54</v>
      </c>
      <c r="I293" s="2" t="s">
        <v>4</v>
      </c>
      <c r="J293" t="str">
        <f>IF((ISNUMBER(SEARCH({"Cash"},[1]Sheet1!$I293))),"Avg","AboveAvg")</f>
        <v>AboveAvg</v>
      </c>
      <c r="K293" t="str">
        <f t="shared" si="4"/>
        <v>N</v>
      </c>
      <c r="L293" s="2" t="s">
        <v>1</v>
      </c>
      <c r="P293" t="str">
        <f>IF(OR(ISNUMBER(SEARCH({"BP","Hyper"},$Z293))),"Y","N")</f>
        <v>N</v>
      </c>
      <c r="T293" s="5" t="s">
        <v>1</v>
      </c>
      <c r="U293" s="5" t="s">
        <v>1</v>
      </c>
      <c r="Y293" s="6" t="s">
        <v>5</v>
      </c>
      <c r="Z293" s="7" t="s">
        <v>1</v>
      </c>
      <c r="AA293" t="str">
        <f>IF(OR(ISNUMBER(SEARCH({"Diabetes","Diabetic"},$Z293))),"Y","N")</f>
        <v>N</v>
      </c>
      <c r="AC293" s="3" t="s">
        <v>6</v>
      </c>
    </row>
    <row r="294" spans="2:29" ht="26.4" x14ac:dyDescent="0.25">
      <c r="B294">
        <v>2016</v>
      </c>
      <c r="C294" s="1">
        <v>16174</v>
      </c>
      <c r="D294" s="2" t="s">
        <v>0</v>
      </c>
      <c r="E294" s="2" t="s">
        <v>1</v>
      </c>
      <c r="F294" s="2" t="s">
        <v>2</v>
      </c>
      <c r="G294" s="3" t="s">
        <v>3</v>
      </c>
      <c r="H294" s="4">
        <v>71</v>
      </c>
      <c r="I294" s="2" t="s">
        <v>4</v>
      </c>
      <c r="J294" t="str">
        <f>IF((ISNUMBER(SEARCH({"Cash"},[1]Sheet1!$I294))),"Avg","AboveAvg")</f>
        <v>AboveAvg</v>
      </c>
      <c r="K294" t="str">
        <f t="shared" si="4"/>
        <v>N</v>
      </c>
      <c r="L294" s="2" t="s">
        <v>1</v>
      </c>
      <c r="P294" t="str">
        <f>IF(OR(ISNUMBER(SEARCH({"BP","Hyper"},$Z294))),"Y","N")</f>
        <v>N</v>
      </c>
      <c r="T294" s="5" t="s">
        <v>1</v>
      </c>
      <c r="U294" s="5" t="s">
        <v>1</v>
      </c>
      <c r="Y294" s="6" t="s">
        <v>5</v>
      </c>
      <c r="Z294" s="7" t="s">
        <v>1</v>
      </c>
      <c r="AA294" t="str">
        <f>IF(OR(ISNUMBER(SEARCH({"Diabetes","Diabetic"},$Z294))),"Y","N")</f>
        <v>N</v>
      </c>
      <c r="AC294" s="3" t="s">
        <v>6</v>
      </c>
    </row>
    <row r="295" spans="2:29" ht="26.4" x14ac:dyDescent="0.25">
      <c r="B295">
        <v>2016</v>
      </c>
      <c r="C295" s="1">
        <v>24231</v>
      </c>
      <c r="D295" s="2" t="s">
        <v>0</v>
      </c>
      <c r="E295" s="2" t="s">
        <v>1</v>
      </c>
      <c r="F295" s="2" t="s">
        <v>7</v>
      </c>
      <c r="G295" s="3" t="s">
        <v>3</v>
      </c>
      <c r="H295" s="4">
        <v>50</v>
      </c>
      <c r="I295" s="2" t="s">
        <v>4</v>
      </c>
      <c r="J295" t="str">
        <f>IF((ISNUMBER(SEARCH({"Cash"},[1]Sheet1!$I295))),"Avg","AboveAvg")</f>
        <v>Avg</v>
      </c>
      <c r="K295" t="str">
        <f t="shared" si="4"/>
        <v>N</v>
      </c>
      <c r="L295" s="2" t="s">
        <v>1</v>
      </c>
      <c r="P295" t="str">
        <f>IF(OR(ISNUMBER(SEARCH({"BP","Hyper"},$Z295))),"Y","N")</f>
        <v>N</v>
      </c>
      <c r="T295" s="5" t="s">
        <v>1</v>
      </c>
      <c r="U295" s="5" t="s">
        <v>1</v>
      </c>
      <c r="Y295" s="6" t="s">
        <v>5</v>
      </c>
      <c r="Z295" s="7" t="s">
        <v>1</v>
      </c>
      <c r="AA295" t="str">
        <f>IF(OR(ISNUMBER(SEARCH({"Diabetes","Diabetic"},$Z295))),"Y","N")</f>
        <v>N</v>
      </c>
      <c r="AC295" s="3" t="s">
        <v>6</v>
      </c>
    </row>
    <row r="296" spans="2:29" ht="92.4" x14ac:dyDescent="0.25">
      <c r="B296">
        <v>2016</v>
      </c>
      <c r="C296" s="1">
        <v>20537</v>
      </c>
      <c r="D296" s="2" t="s">
        <v>0</v>
      </c>
      <c r="E296" s="2" t="s">
        <v>1</v>
      </c>
      <c r="F296" s="2" t="s">
        <v>2</v>
      </c>
      <c r="G296" s="3" t="s">
        <v>3</v>
      </c>
      <c r="H296" s="4">
        <v>60</v>
      </c>
      <c r="I296" s="2" t="s">
        <v>4</v>
      </c>
      <c r="J296" t="str">
        <f>IF((ISNUMBER(SEARCH({"Cash"},[1]Sheet1!$I296))),"Avg","AboveAvg")</f>
        <v>Avg</v>
      </c>
      <c r="K296" t="str">
        <f t="shared" si="4"/>
        <v>N</v>
      </c>
      <c r="L296" s="2" t="s">
        <v>8</v>
      </c>
      <c r="P296" t="str">
        <f>IF(OR(ISNUMBER(SEARCH({"BP","Hyper"},$Z296))),"Y","N")</f>
        <v>N</v>
      </c>
      <c r="T296" s="5" t="s">
        <v>1</v>
      </c>
      <c r="U296" s="5" t="s">
        <v>1</v>
      </c>
      <c r="Y296" s="6" t="s">
        <v>9</v>
      </c>
      <c r="Z296" s="7" t="s">
        <v>1</v>
      </c>
      <c r="AA296" t="str">
        <f>IF(OR(ISNUMBER(SEARCH({"Diabetes","Diabetic"},$Z296))),"Y","N")</f>
        <v>N</v>
      </c>
      <c r="AC296" s="3" t="s">
        <v>6</v>
      </c>
    </row>
    <row r="297" spans="2:29" ht="171.6" x14ac:dyDescent="0.25">
      <c r="B297">
        <v>2016</v>
      </c>
      <c r="C297" s="1">
        <v>20217</v>
      </c>
      <c r="D297" s="2" t="s">
        <v>0</v>
      </c>
      <c r="E297" s="2" t="s">
        <v>1</v>
      </c>
      <c r="F297" s="2" t="s">
        <v>2</v>
      </c>
      <c r="G297" s="3" t="s">
        <v>3</v>
      </c>
      <c r="H297" s="4">
        <v>60</v>
      </c>
      <c r="I297" s="2" t="s">
        <v>10</v>
      </c>
      <c r="J297" t="str">
        <f>IF((ISNUMBER(SEARCH({"Cash"},[1]Sheet1!$I297))),"Avg","AboveAvg")</f>
        <v>AboveAvg</v>
      </c>
      <c r="K297" t="str">
        <f t="shared" si="4"/>
        <v>Y</v>
      </c>
      <c r="L297" s="2" t="s">
        <v>34</v>
      </c>
      <c r="P297" t="str">
        <f>IF(OR(ISNUMBER(SEARCH({"BP","Hyper"},$Z297))),"Y","N")</f>
        <v>Y</v>
      </c>
      <c r="T297" s="5" t="s">
        <v>1</v>
      </c>
      <c r="U297" s="5" t="s">
        <v>1</v>
      </c>
      <c r="Y297" s="6" t="s">
        <v>5</v>
      </c>
      <c r="Z297" s="7" t="s">
        <v>161</v>
      </c>
      <c r="AA297" t="str">
        <f>IF(OR(ISNUMBER(SEARCH({"Diabetes","Diabetic"},$Z297))),"Y","N")</f>
        <v>Y</v>
      </c>
      <c r="AC297" s="3" t="s">
        <v>6</v>
      </c>
    </row>
    <row r="298" spans="2:29" ht="26.4" x14ac:dyDescent="0.25">
      <c r="B298">
        <v>2016</v>
      </c>
      <c r="C298" s="1">
        <v>24582</v>
      </c>
      <c r="D298" s="2" t="s">
        <v>0</v>
      </c>
      <c r="E298" s="2" t="s">
        <v>1</v>
      </c>
      <c r="F298" s="2" t="s">
        <v>2</v>
      </c>
      <c r="G298" s="3" t="s">
        <v>3</v>
      </c>
      <c r="H298" s="4">
        <v>49</v>
      </c>
      <c r="I298" s="2" t="s">
        <v>4</v>
      </c>
      <c r="J298" t="str">
        <f>IF((ISNUMBER(SEARCH({"Cash"},[1]Sheet1!$I298))),"Avg","AboveAvg")</f>
        <v>AboveAvg</v>
      </c>
      <c r="K298" t="str">
        <f t="shared" si="4"/>
        <v>N</v>
      </c>
      <c r="L298" s="2" t="s">
        <v>1</v>
      </c>
      <c r="P298" t="str">
        <f>IF(OR(ISNUMBER(SEARCH({"BP","Hyper"},$Z298))),"Y","N")</f>
        <v>N</v>
      </c>
      <c r="T298" s="5" t="s">
        <v>1</v>
      </c>
      <c r="U298" s="5" t="s">
        <v>1</v>
      </c>
      <c r="Y298" s="6" t="s">
        <v>5</v>
      </c>
      <c r="Z298" s="7" t="s">
        <v>1</v>
      </c>
      <c r="AA298" t="str">
        <f>IF(OR(ISNUMBER(SEARCH({"Diabetes","Diabetic"},$Z298))),"Y","N")</f>
        <v>N</v>
      </c>
      <c r="AC298" s="3" t="s">
        <v>6</v>
      </c>
    </row>
    <row r="299" spans="2:29" ht="92.4" x14ac:dyDescent="0.25">
      <c r="B299">
        <v>2016</v>
      </c>
      <c r="C299" s="1">
        <v>22873</v>
      </c>
      <c r="D299" s="2" t="s">
        <v>0</v>
      </c>
      <c r="E299" s="2" t="s">
        <v>1</v>
      </c>
      <c r="F299" s="2" t="s">
        <v>2</v>
      </c>
      <c r="G299" s="3" t="s">
        <v>3</v>
      </c>
      <c r="H299" s="4">
        <v>53</v>
      </c>
      <c r="I299" s="2" t="s">
        <v>4</v>
      </c>
      <c r="J299" t="str">
        <f>IF((ISNUMBER(SEARCH({"Cash"},[1]Sheet1!$I299))),"Avg","AboveAvg")</f>
        <v>AboveAvg</v>
      </c>
      <c r="K299" t="str">
        <f t="shared" si="4"/>
        <v>N</v>
      </c>
      <c r="L299" s="2" t="s">
        <v>18</v>
      </c>
      <c r="P299" t="str">
        <f>IF(OR(ISNUMBER(SEARCH({"BP","Hyper"},$Z299))),"Y","N")</f>
        <v>N</v>
      </c>
      <c r="T299" s="5" t="s">
        <v>1</v>
      </c>
      <c r="U299" s="5" t="s">
        <v>1</v>
      </c>
      <c r="Y299" s="6" t="s">
        <v>9</v>
      </c>
      <c r="Z299" s="7" t="s">
        <v>1</v>
      </c>
      <c r="AA299" t="str">
        <f>IF(OR(ISNUMBER(SEARCH({"Diabetes","Diabetic"},$Z299))),"Y","N")</f>
        <v>N</v>
      </c>
      <c r="AC299" s="3" t="s">
        <v>6</v>
      </c>
    </row>
    <row r="300" spans="2:29" ht="92.4" x14ac:dyDescent="0.25">
      <c r="B300">
        <v>2016</v>
      </c>
      <c r="C300" s="1">
        <v>16062</v>
      </c>
      <c r="D300" s="2" t="s">
        <v>0</v>
      </c>
      <c r="E300" s="2" t="s">
        <v>1</v>
      </c>
      <c r="F300" s="2" t="s">
        <v>2</v>
      </c>
      <c r="G300" s="3" t="s">
        <v>3</v>
      </c>
      <c r="H300" s="4">
        <v>72</v>
      </c>
      <c r="I300" s="2" t="s">
        <v>10</v>
      </c>
      <c r="J300" t="str">
        <f>IF((ISNUMBER(SEARCH({"Cash"},[1]Sheet1!$I300))),"Avg","AboveAvg")</f>
        <v>Avg</v>
      </c>
      <c r="K300" t="str">
        <f t="shared" si="4"/>
        <v>N</v>
      </c>
      <c r="L300" s="2" t="s">
        <v>18</v>
      </c>
      <c r="P300" t="str">
        <f>IF(OR(ISNUMBER(SEARCH({"BP","Hyper"},$Z300))),"Y","N")</f>
        <v>N</v>
      </c>
      <c r="T300" s="5" t="s">
        <v>1</v>
      </c>
      <c r="U300" s="5" t="s">
        <v>1</v>
      </c>
      <c r="Y300" s="6" t="s">
        <v>9</v>
      </c>
      <c r="Z300" s="7" t="s">
        <v>1</v>
      </c>
      <c r="AA300" t="str">
        <f>IF(OR(ISNUMBER(SEARCH({"Diabetes","Diabetic"},$Z300))),"Y","N")</f>
        <v>N</v>
      </c>
      <c r="AC300" s="3" t="s">
        <v>6</v>
      </c>
    </row>
    <row r="301" spans="2:29" ht="409.6" x14ac:dyDescent="0.25">
      <c r="B301">
        <v>2016</v>
      </c>
      <c r="C301" s="1">
        <v>20918</v>
      </c>
      <c r="D301" s="2" t="s">
        <v>0</v>
      </c>
      <c r="E301" s="2" t="s">
        <v>1</v>
      </c>
      <c r="F301" s="2" t="s">
        <v>2</v>
      </c>
      <c r="G301" s="3" t="s">
        <v>3</v>
      </c>
      <c r="H301" s="4">
        <v>59</v>
      </c>
      <c r="I301" s="2" t="s">
        <v>10</v>
      </c>
      <c r="J301" t="str">
        <f>IF((ISNUMBER(SEARCH({"Cash"},[1]Sheet1!$I301))),"Avg","AboveAvg")</f>
        <v>AboveAvg</v>
      </c>
      <c r="K301" t="str">
        <f t="shared" si="4"/>
        <v>N</v>
      </c>
      <c r="L301" s="2" t="s">
        <v>1</v>
      </c>
      <c r="P301" t="str">
        <f>IF(OR(ISNUMBER(SEARCH({"BP","Hyper"},$Z301))),"Y","N")</f>
        <v>Y</v>
      </c>
      <c r="T301" s="5" t="s">
        <v>1</v>
      </c>
      <c r="U301" s="5" t="s">
        <v>1</v>
      </c>
      <c r="Y301" s="6" t="s">
        <v>5</v>
      </c>
      <c r="Z301" s="7" t="s">
        <v>162</v>
      </c>
      <c r="AA301" t="str">
        <f>IF(OR(ISNUMBER(SEARCH({"Diabetes","Diabetic"},$Z301))),"Y","N")</f>
        <v>N</v>
      </c>
      <c r="AC301" s="3" t="s">
        <v>6</v>
      </c>
    </row>
    <row r="302" spans="2:29" ht="26.4" x14ac:dyDescent="0.25">
      <c r="B302">
        <v>2016</v>
      </c>
      <c r="C302" s="1">
        <v>24209</v>
      </c>
      <c r="D302" s="2" t="s">
        <v>0</v>
      </c>
      <c r="E302" s="2" t="s">
        <v>1</v>
      </c>
      <c r="F302" s="2" t="s">
        <v>2</v>
      </c>
      <c r="G302" s="3" t="s">
        <v>3</v>
      </c>
      <c r="H302" s="4">
        <v>50</v>
      </c>
      <c r="I302" s="2" t="s">
        <v>4</v>
      </c>
      <c r="J302" t="str">
        <f>IF((ISNUMBER(SEARCH({"Cash"},[1]Sheet1!$I302))),"Avg","AboveAvg")</f>
        <v>Avg</v>
      </c>
      <c r="K302" t="str">
        <f t="shared" si="4"/>
        <v>N</v>
      </c>
      <c r="L302" s="2" t="s">
        <v>1</v>
      </c>
      <c r="P302" t="str">
        <f>IF(OR(ISNUMBER(SEARCH({"BP","Hyper"},$Z302))),"Y","N")</f>
        <v>N</v>
      </c>
      <c r="T302" s="5" t="s">
        <v>1</v>
      </c>
      <c r="U302" s="5" t="s">
        <v>1</v>
      </c>
      <c r="Y302" s="6" t="s">
        <v>5</v>
      </c>
      <c r="Z302" s="7" t="s">
        <v>1</v>
      </c>
      <c r="AA302" t="str">
        <f>IF(OR(ISNUMBER(SEARCH({"Diabetes","Diabetic"},$Z302))),"Y","N")</f>
        <v>N</v>
      </c>
      <c r="AC302" s="3" t="s">
        <v>6</v>
      </c>
    </row>
    <row r="303" spans="2:29" ht="92.4" x14ac:dyDescent="0.25">
      <c r="B303">
        <v>2016</v>
      </c>
      <c r="C303" s="1">
        <v>21987</v>
      </c>
      <c r="D303" s="2" t="s">
        <v>0</v>
      </c>
      <c r="E303" s="2" t="s">
        <v>1</v>
      </c>
      <c r="F303" s="2" t="s">
        <v>2</v>
      </c>
      <c r="G303" s="3" t="s">
        <v>3</v>
      </c>
      <c r="H303" s="4">
        <v>56</v>
      </c>
      <c r="I303" s="2" t="s">
        <v>10</v>
      </c>
      <c r="J303" t="str">
        <f>IF((ISNUMBER(SEARCH({"Cash"},[1]Sheet1!$I303))),"Avg","AboveAvg")</f>
        <v>Avg</v>
      </c>
      <c r="K303" t="str">
        <f t="shared" si="4"/>
        <v>N</v>
      </c>
      <c r="L303" s="2" t="s">
        <v>34</v>
      </c>
      <c r="P303" t="str">
        <f>IF(OR(ISNUMBER(SEARCH({"BP","Hyper"},$Z303))),"Y","N")</f>
        <v>N</v>
      </c>
      <c r="T303" s="5" t="s">
        <v>1</v>
      </c>
      <c r="U303" s="5" t="s">
        <v>1</v>
      </c>
      <c r="Y303" s="6" t="s">
        <v>9</v>
      </c>
      <c r="Z303" s="7" t="s">
        <v>1</v>
      </c>
      <c r="AA303" t="str">
        <f>IF(OR(ISNUMBER(SEARCH({"Diabetes","Diabetic"},$Z303))),"Y","N")</f>
        <v>N</v>
      </c>
      <c r="AC303" s="3" t="s">
        <v>6</v>
      </c>
    </row>
    <row r="304" spans="2:29" ht="118.8" x14ac:dyDescent="0.25">
      <c r="B304">
        <v>2016</v>
      </c>
      <c r="C304" s="1">
        <v>25111</v>
      </c>
      <c r="D304" s="2" t="s">
        <v>0</v>
      </c>
      <c r="E304" s="2" t="s">
        <v>1</v>
      </c>
      <c r="F304" s="2" t="s">
        <v>2</v>
      </c>
      <c r="G304" s="3" t="s">
        <v>3</v>
      </c>
      <c r="H304" s="4">
        <v>47</v>
      </c>
      <c r="I304" s="2" t="s">
        <v>10</v>
      </c>
      <c r="J304" t="str">
        <f>IF((ISNUMBER(SEARCH({"Cash"},[1]Sheet1!$I304))),"Avg","AboveAvg")</f>
        <v>AboveAvg</v>
      </c>
      <c r="K304" t="str">
        <f t="shared" si="4"/>
        <v>N</v>
      </c>
      <c r="L304" s="2" t="s">
        <v>1</v>
      </c>
      <c r="P304" t="str">
        <f>IF(OR(ISNUMBER(SEARCH({"BP","Hyper"},$Z304))),"Y","N")</f>
        <v>N</v>
      </c>
      <c r="T304" s="5" t="s">
        <v>1</v>
      </c>
      <c r="U304" s="5" t="s">
        <v>1</v>
      </c>
      <c r="Y304" s="6" t="s">
        <v>5</v>
      </c>
      <c r="Z304" s="7" t="s">
        <v>163</v>
      </c>
      <c r="AA304" t="str">
        <f>IF(OR(ISNUMBER(SEARCH({"Diabetes","Diabetic"},$Z304))),"Y","N")</f>
        <v>N</v>
      </c>
      <c r="AC304" s="3" t="s">
        <v>6</v>
      </c>
    </row>
    <row r="305" spans="2:29" ht="92.4" x14ac:dyDescent="0.25">
      <c r="B305">
        <v>2016</v>
      </c>
      <c r="C305" s="1">
        <v>25534</v>
      </c>
      <c r="D305" s="2" t="s">
        <v>0</v>
      </c>
      <c r="E305" s="2" t="s">
        <v>1</v>
      </c>
      <c r="F305" s="2" t="s">
        <v>7</v>
      </c>
      <c r="G305" s="3" t="s">
        <v>3</v>
      </c>
      <c r="H305" s="4">
        <v>46</v>
      </c>
      <c r="I305" s="2" t="s">
        <v>10</v>
      </c>
      <c r="J305" t="str">
        <f>IF((ISNUMBER(SEARCH({"Cash"},[1]Sheet1!$I305))),"Avg","AboveAvg")</f>
        <v>AboveAvg</v>
      </c>
      <c r="K305" t="str">
        <f t="shared" si="4"/>
        <v>N</v>
      </c>
      <c r="L305" s="2" t="s">
        <v>8</v>
      </c>
      <c r="P305" t="str">
        <f>IF(OR(ISNUMBER(SEARCH({"BP","Hyper"},$Z305))),"Y","N")</f>
        <v>N</v>
      </c>
      <c r="T305" s="5" t="s">
        <v>1</v>
      </c>
      <c r="U305" s="5" t="s">
        <v>1</v>
      </c>
      <c r="Y305" s="6" t="s">
        <v>5</v>
      </c>
      <c r="Z305" s="7" t="s">
        <v>164</v>
      </c>
      <c r="AA305" t="str">
        <f>IF(OR(ISNUMBER(SEARCH({"Diabetes","Diabetic"},$Z305))),"Y","N")</f>
        <v>N</v>
      </c>
      <c r="AC305" s="3" t="s">
        <v>6</v>
      </c>
    </row>
    <row r="306" spans="2:29" ht="409.6" x14ac:dyDescent="0.25">
      <c r="B306">
        <v>2016</v>
      </c>
      <c r="C306" s="1">
        <v>27475</v>
      </c>
      <c r="D306" s="2" t="s">
        <v>0</v>
      </c>
      <c r="E306" s="2" t="s">
        <v>1</v>
      </c>
      <c r="F306" s="2" t="s">
        <v>2</v>
      </c>
      <c r="G306" s="3" t="s">
        <v>3</v>
      </c>
      <c r="H306" s="4">
        <v>41</v>
      </c>
      <c r="I306" s="2" t="s">
        <v>10</v>
      </c>
      <c r="J306" t="str">
        <f>IF((ISNUMBER(SEARCH({"Cash"},[1]Sheet1!$I306))),"Avg","AboveAvg")</f>
        <v>Avg</v>
      </c>
      <c r="K306" t="str">
        <f t="shared" si="4"/>
        <v>Y</v>
      </c>
      <c r="L306" s="2" t="s">
        <v>1</v>
      </c>
      <c r="P306" t="str">
        <f>IF(OR(ISNUMBER(SEARCH({"BP","Hyper"},$Z306))),"Y","N")</f>
        <v>Y</v>
      </c>
      <c r="T306" s="5" t="s">
        <v>1</v>
      </c>
      <c r="U306" s="5" t="s">
        <v>1</v>
      </c>
      <c r="Y306" s="6" t="s">
        <v>5</v>
      </c>
      <c r="Z306" s="7" t="s">
        <v>165</v>
      </c>
      <c r="AA306" t="str">
        <f>IF(OR(ISNUMBER(SEARCH({"Diabetes","Diabetic"},$Z306))),"Y","N")</f>
        <v>Y</v>
      </c>
      <c r="AC306" s="3" t="s">
        <v>6</v>
      </c>
    </row>
    <row r="307" spans="2:29" ht="409.6" x14ac:dyDescent="0.25">
      <c r="B307">
        <v>2016</v>
      </c>
      <c r="C307" s="1">
        <v>17503</v>
      </c>
      <c r="D307" s="2" t="s">
        <v>0</v>
      </c>
      <c r="E307" s="2" t="s">
        <v>1</v>
      </c>
      <c r="F307" s="2" t="s">
        <v>7</v>
      </c>
      <c r="G307" s="3" t="s">
        <v>3</v>
      </c>
      <c r="H307" s="4">
        <v>68</v>
      </c>
      <c r="I307" s="2" t="s">
        <v>4</v>
      </c>
      <c r="J307" t="str">
        <f>IF((ISNUMBER(SEARCH({"Cash"},[1]Sheet1!$I307))),"Avg","AboveAvg")</f>
        <v>Avg</v>
      </c>
      <c r="K307" t="str">
        <f t="shared" si="4"/>
        <v>N</v>
      </c>
      <c r="L307" s="2" t="s">
        <v>1</v>
      </c>
      <c r="P307" t="str">
        <f>IF(OR(ISNUMBER(SEARCH({"BP","Hyper"},$Z307))),"Y","N")</f>
        <v>Y</v>
      </c>
      <c r="T307" s="5" t="s">
        <v>1</v>
      </c>
      <c r="U307" s="5" t="s">
        <v>1</v>
      </c>
      <c r="Y307" s="6" t="s">
        <v>5</v>
      </c>
      <c r="Z307" s="7" t="s">
        <v>166</v>
      </c>
      <c r="AA307" t="str">
        <f>IF(OR(ISNUMBER(SEARCH({"Diabetes","Diabetic"},$Z307))),"Y","N")</f>
        <v>N</v>
      </c>
      <c r="AC307" s="3" t="s">
        <v>6</v>
      </c>
    </row>
    <row r="308" spans="2:29" ht="409.6" x14ac:dyDescent="0.25">
      <c r="B308">
        <v>2016</v>
      </c>
      <c r="C308" s="1">
        <v>17503</v>
      </c>
      <c r="D308" s="2" t="s">
        <v>0</v>
      </c>
      <c r="E308" s="2" t="s">
        <v>1</v>
      </c>
      <c r="F308" s="2" t="s">
        <v>7</v>
      </c>
      <c r="G308" s="3" t="s">
        <v>3</v>
      </c>
      <c r="H308" s="4">
        <v>68</v>
      </c>
      <c r="I308" s="2" t="s">
        <v>4</v>
      </c>
      <c r="J308" t="str">
        <f>IF((ISNUMBER(SEARCH({"Cash"},[1]Sheet1!$I308))),"Avg","AboveAvg")</f>
        <v>Avg</v>
      </c>
      <c r="K308" t="str">
        <f t="shared" si="4"/>
        <v>N</v>
      </c>
      <c r="L308" s="2" t="s">
        <v>1</v>
      </c>
      <c r="P308" t="str">
        <f>IF(OR(ISNUMBER(SEARCH({"BP","Hyper"},$Z308))),"Y","N")</f>
        <v>Y</v>
      </c>
      <c r="T308" s="5" t="s">
        <v>1</v>
      </c>
      <c r="U308" s="5" t="s">
        <v>1</v>
      </c>
      <c r="Y308" s="6" t="s">
        <v>5</v>
      </c>
      <c r="Z308" s="7" t="s">
        <v>166</v>
      </c>
      <c r="AA308" t="str">
        <f>IF(OR(ISNUMBER(SEARCH({"Diabetes","Diabetic"},$Z308))),"Y","N")</f>
        <v>N</v>
      </c>
      <c r="AC308" s="3" t="s">
        <v>6</v>
      </c>
    </row>
    <row r="309" spans="2:29" ht="382.8" x14ac:dyDescent="0.25">
      <c r="B309">
        <v>2016</v>
      </c>
      <c r="C309" s="1">
        <v>12190</v>
      </c>
      <c r="D309" s="2" t="s">
        <v>0</v>
      </c>
      <c r="E309" s="2" t="s">
        <v>1</v>
      </c>
      <c r="F309" s="2" t="s">
        <v>2</v>
      </c>
      <c r="G309" s="3" t="s">
        <v>3</v>
      </c>
      <c r="H309" s="4">
        <v>83</v>
      </c>
      <c r="I309" s="2" t="s">
        <v>10</v>
      </c>
      <c r="J309" t="str">
        <f>IF((ISNUMBER(SEARCH({"Cash"},[1]Sheet1!$I309))),"Avg","AboveAvg")</f>
        <v>Avg</v>
      </c>
      <c r="K309" t="str">
        <f t="shared" si="4"/>
        <v>N</v>
      </c>
      <c r="L309" s="2" t="s">
        <v>1</v>
      </c>
      <c r="P309" t="str">
        <f>IF(OR(ISNUMBER(SEARCH({"BP","Hyper"},$Z309))),"Y","N")</f>
        <v>Y</v>
      </c>
      <c r="T309" s="5" t="s">
        <v>1</v>
      </c>
      <c r="U309" s="5" t="s">
        <v>1</v>
      </c>
      <c r="Y309" s="6" t="s">
        <v>5</v>
      </c>
      <c r="Z309" s="7" t="s">
        <v>167</v>
      </c>
      <c r="AA309" t="str">
        <f>IF(OR(ISNUMBER(SEARCH({"Diabetes","Diabetic"},$Z309))),"Y","N")</f>
        <v>N</v>
      </c>
      <c r="AC309" s="3" t="s">
        <v>6</v>
      </c>
    </row>
    <row r="310" spans="2:29" ht="409.2" x14ac:dyDescent="0.25">
      <c r="B310">
        <v>2016</v>
      </c>
      <c r="C310" s="1">
        <v>29397</v>
      </c>
      <c r="D310" s="2" t="s">
        <v>0</v>
      </c>
      <c r="E310" s="2" t="s">
        <v>1</v>
      </c>
      <c r="F310" s="2" t="s">
        <v>2</v>
      </c>
      <c r="G310" s="3" t="s">
        <v>3</v>
      </c>
      <c r="H310" s="4">
        <v>35</v>
      </c>
      <c r="I310" s="2" t="s">
        <v>4</v>
      </c>
      <c r="J310" t="str">
        <f>IF((ISNUMBER(SEARCH({"Cash"},[1]Sheet1!$I310))),"Avg","AboveAvg")</f>
        <v>Avg</v>
      </c>
      <c r="K310" t="str">
        <f t="shared" si="4"/>
        <v>N</v>
      </c>
      <c r="L310" s="2" t="s">
        <v>1</v>
      </c>
      <c r="P310" t="str">
        <f>IF(OR(ISNUMBER(SEARCH({"BP","Hyper"},$Z310))),"Y","N")</f>
        <v>Y</v>
      </c>
      <c r="T310" s="5" t="s">
        <v>1</v>
      </c>
      <c r="U310" s="5" t="s">
        <v>1</v>
      </c>
      <c r="Y310" s="6" t="s">
        <v>5</v>
      </c>
      <c r="Z310" s="7" t="s">
        <v>168</v>
      </c>
      <c r="AA310" t="str">
        <f>IF(OR(ISNUMBER(SEARCH({"Diabetes","Diabetic"},$Z310))),"Y","N")</f>
        <v>N</v>
      </c>
      <c r="AC310" s="3" t="s">
        <v>6</v>
      </c>
    </row>
    <row r="311" spans="2:29" ht="26.4" x14ac:dyDescent="0.25">
      <c r="B311">
        <v>2016</v>
      </c>
      <c r="C311" s="1">
        <v>13516</v>
      </c>
      <c r="D311" s="2" t="s">
        <v>0</v>
      </c>
      <c r="E311" s="2" t="s">
        <v>1</v>
      </c>
      <c r="F311" s="2" t="s">
        <v>2</v>
      </c>
      <c r="G311" s="3" t="s">
        <v>3</v>
      </c>
      <c r="H311" s="4">
        <v>79</v>
      </c>
      <c r="I311" s="2" t="s">
        <v>4</v>
      </c>
      <c r="J311" t="str">
        <f>IF((ISNUMBER(SEARCH({"Cash"},[1]Sheet1!$I311))),"Avg","AboveAvg")</f>
        <v>AboveAvg</v>
      </c>
      <c r="K311" t="str">
        <f t="shared" si="4"/>
        <v>N</v>
      </c>
      <c r="L311" s="2" t="s">
        <v>1</v>
      </c>
      <c r="P311" t="str">
        <f>IF(OR(ISNUMBER(SEARCH({"BP","Hyper"},$Z311))),"Y","N")</f>
        <v>N</v>
      </c>
      <c r="T311" s="5" t="s">
        <v>1</v>
      </c>
      <c r="U311" s="5" t="s">
        <v>1</v>
      </c>
      <c r="Y311" s="6" t="s">
        <v>5</v>
      </c>
      <c r="Z311" s="7" t="s">
        <v>1</v>
      </c>
      <c r="AA311" t="str">
        <f>IF(OR(ISNUMBER(SEARCH({"Diabetes","Diabetic"},$Z311))),"Y","N")</f>
        <v>N</v>
      </c>
      <c r="AC311" s="3" t="s">
        <v>6</v>
      </c>
    </row>
    <row r="312" spans="2:29" ht="92.4" x14ac:dyDescent="0.25">
      <c r="B312">
        <v>2016</v>
      </c>
      <c r="C312" s="1">
        <v>26081</v>
      </c>
      <c r="D312" s="2" t="s">
        <v>0</v>
      </c>
      <c r="E312" s="2" t="s">
        <v>1</v>
      </c>
      <c r="F312" s="2" t="s">
        <v>7</v>
      </c>
      <c r="G312" s="3" t="s">
        <v>3</v>
      </c>
      <c r="H312" s="4">
        <v>45</v>
      </c>
      <c r="I312" s="2" t="s">
        <v>4</v>
      </c>
      <c r="J312" t="str">
        <f>IF((ISNUMBER(SEARCH({"Cash"},[1]Sheet1!$I312))),"Avg","AboveAvg")</f>
        <v>AboveAvg</v>
      </c>
      <c r="K312" t="str">
        <f t="shared" si="4"/>
        <v>N</v>
      </c>
      <c r="L312" s="2" t="s">
        <v>34</v>
      </c>
      <c r="P312" t="str">
        <f>IF(OR(ISNUMBER(SEARCH({"BP","Hyper"},$Z312))),"Y","N")</f>
        <v>N</v>
      </c>
      <c r="T312" s="5" t="s">
        <v>1</v>
      </c>
      <c r="U312" s="5" t="s">
        <v>1</v>
      </c>
      <c r="Y312" s="6" t="s">
        <v>9</v>
      </c>
      <c r="Z312" s="7" t="s">
        <v>1</v>
      </c>
      <c r="AA312" t="str">
        <f>IF(OR(ISNUMBER(SEARCH({"Diabetes","Diabetic"},$Z312))),"Y","N")</f>
        <v>N</v>
      </c>
      <c r="AC312" s="3" t="s">
        <v>6</v>
      </c>
    </row>
    <row r="313" spans="2:29" ht="409.6" x14ac:dyDescent="0.25">
      <c r="B313">
        <v>2016</v>
      </c>
      <c r="C313" s="1">
        <v>22026</v>
      </c>
      <c r="D313" s="2" t="s">
        <v>0</v>
      </c>
      <c r="E313" s="2" t="s">
        <v>1</v>
      </c>
      <c r="F313" s="2" t="s">
        <v>2</v>
      </c>
      <c r="G313" s="3" t="s">
        <v>3</v>
      </c>
      <c r="H313" s="4">
        <v>55</v>
      </c>
      <c r="I313" s="2" t="s">
        <v>10</v>
      </c>
      <c r="J313" t="str">
        <f>IF((ISNUMBER(SEARCH({"Cash"},[1]Sheet1!$I313))),"Avg","AboveAvg")</f>
        <v>Avg</v>
      </c>
      <c r="K313" t="str">
        <f t="shared" si="4"/>
        <v>N</v>
      </c>
      <c r="L313" s="2" t="s">
        <v>1</v>
      </c>
      <c r="P313" t="str">
        <f>IF(OR(ISNUMBER(SEARCH({"BP","Hyper"},$Z313))),"Y","N")</f>
        <v>Y</v>
      </c>
      <c r="T313" s="5" t="s">
        <v>1</v>
      </c>
      <c r="U313" s="5" t="s">
        <v>1</v>
      </c>
      <c r="Y313" s="6" t="s">
        <v>5</v>
      </c>
      <c r="Z313" s="7" t="s">
        <v>169</v>
      </c>
      <c r="AA313" t="str">
        <f>IF(OR(ISNUMBER(SEARCH({"Diabetes","Diabetic"},$Z313))),"Y","N")</f>
        <v>N</v>
      </c>
      <c r="AC313" s="3" t="s">
        <v>6</v>
      </c>
    </row>
    <row r="314" spans="2:29" ht="303.60000000000002" x14ac:dyDescent="0.25">
      <c r="B314">
        <v>2016</v>
      </c>
      <c r="C314" s="1">
        <v>16243</v>
      </c>
      <c r="D314" s="2" t="s">
        <v>0</v>
      </c>
      <c r="E314" s="2" t="s">
        <v>1</v>
      </c>
      <c r="F314" s="2" t="s">
        <v>2</v>
      </c>
      <c r="G314" s="3" t="s">
        <v>3</v>
      </c>
      <c r="H314" s="4">
        <v>71</v>
      </c>
      <c r="I314" s="2" t="s">
        <v>10</v>
      </c>
      <c r="J314" t="str">
        <f>IF((ISNUMBER(SEARCH({"Cash"},[1]Sheet1!$I314))),"Avg","AboveAvg")</f>
        <v>AboveAvg</v>
      </c>
      <c r="K314" t="str">
        <f t="shared" si="4"/>
        <v>N</v>
      </c>
      <c r="L314" s="2" t="s">
        <v>1</v>
      </c>
      <c r="P314" t="str">
        <f>IF(OR(ISNUMBER(SEARCH({"BP","Hyper"},$Z314))),"Y","N")</f>
        <v>Y</v>
      </c>
      <c r="T314" s="5" t="s">
        <v>1</v>
      </c>
      <c r="U314" s="5" t="s">
        <v>1</v>
      </c>
      <c r="Y314" s="6" t="s">
        <v>5</v>
      </c>
      <c r="Z314" s="7" t="s">
        <v>170</v>
      </c>
      <c r="AA314" t="str">
        <f>IF(OR(ISNUMBER(SEARCH({"Diabetes","Diabetic"},$Z314))),"Y","N")</f>
        <v>N</v>
      </c>
      <c r="AC314" s="3" t="s">
        <v>6</v>
      </c>
    </row>
    <row r="315" spans="2:29" ht="26.4" x14ac:dyDescent="0.25">
      <c r="B315">
        <v>2016</v>
      </c>
      <c r="C315" s="1">
        <v>17656</v>
      </c>
      <c r="D315" s="2" t="s">
        <v>0</v>
      </c>
      <c r="E315" s="2" t="s">
        <v>1</v>
      </c>
      <c r="F315" s="2" t="s">
        <v>2</v>
      </c>
      <c r="G315" s="3" t="s">
        <v>3</v>
      </c>
      <c r="H315" s="4">
        <v>68</v>
      </c>
      <c r="I315" s="2" t="s">
        <v>10</v>
      </c>
      <c r="J315" t="str">
        <f>IF((ISNUMBER(SEARCH({"Cash"},[1]Sheet1!$I315))),"Avg","AboveAvg")</f>
        <v>Avg</v>
      </c>
      <c r="K315" t="str">
        <f t="shared" si="4"/>
        <v>N</v>
      </c>
      <c r="L315" s="2" t="s">
        <v>1</v>
      </c>
      <c r="P315" t="str">
        <f>IF(OR(ISNUMBER(SEARCH({"BP","Hyper"},$Z315))),"Y","N")</f>
        <v>N</v>
      </c>
      <c r="T315" s="5" t="s">
        <v>1</v>
      </c>
      <c r="U315" s="5" t="s">
        <v>1</v>
      </c>
      <c r="Y315" s="6" t="s">
        <v>5</v>
      </c>
      <c r="Z315" s="7" t="s">
        <v>1</v>
      </c>
      <c r="AA315" t="str">
        <f>IF(OR(ISNUMBER(SEARCH({"Diabetes","Diabetic"},$Z315))),"Y","N")</f>
        <v>N</v>
      </c>
      <c r="AC315" s="3" t="s">
        <v>6</v>
      </c>
    </row>
    <row r="316" spans="2:29" ht="26.4" x14ac:dyDescent="0.25">
      <c r="B316">
        <v>2016</v>
      </c>
      <c r="C316" s="1">
        <v>22051</v>
      </c>
      <c r="D316" s="2" t="s">
        <v>0</v>
      </c>
      <c r="E316" s="2" t="s">
        <v>1</v>
      </c>
      <c r="F316" s="2" t="s">
        <v>2</v>
      </c>
      <c r="G316" s="3" t="s">
        <v>3</v>
      </c>
      <c r="H316" s="4">
        <v>56</v>
      </c>
      <c r="I316" s="2" t="s">
        <v>4</v>
      </c>
      <c r="J316" t="str">
        <f>IF((ISNUMBER(SEARCH({"Cash"},[1]Sheet1!$I316))),"Avg","AboveAvg")</f>
        <v>Avg</v>
      </c>
      <c r="K316" t="str">
        <f t="shared" si="4"/>
        <v>N</v>
      </c>
      <c r="L316" s="2" t="s">
        <v>1</v>
      </c>
      <c r="P316" t="str">
        <f>IF(OR(ISNUMBER(SEARCH({"BP","Hyper"},$Z316))),"Y","N")</f>
        <v>N</v>
      </c>
      <c r="T316" s="5" t="s">
        <v>1</v>
      </c>
      <c r="U316" s="5" t="s">
        <v>1</v>
      </c>
      <c r="Y316" s="6" t="s">
        <v>5</v>
      </c>
      <c r="Z316" s="7" t="s">
        <v>1</v>
      </c>
      <c r="AA316" t="str">
        <f>IF(OR(ISNUMBER(SEARCH({"Diabetes","Diabetic"},$Z316))),"Y","N")</f>
        <v>N</v>
      </c>
      <c r="AC316" s="3" t="s">
        <v>6</v>
      </c>
    </row>
    <row r="317" spans="2:29" ht="26.4" x14ac:dyDescent="0.25">
      <c r="B317">
        <v>2016</v>
      </c>
      <c r="C317" s="1">
        <v>19474</v>
      </c>
      <c r="D317" s="2" t="s">
        <v>0</v>
      </c>
      <c r="E317" s="2" t="s">
        <v>1</v>
      </c>
      <c r="F317" s="2" t="s">
        <v>2</v>
      </c>
      <c r="G317" s="3" t="s">
        <v>3</v>
      </c>
      <c r="H317" s="4">
        <v>63</v>
      </c>
      <c r="I317" s="2" t="s">
        <v>4</v>
      </c>
      <c r="J317" t="str">
        <f>IF((ISNUMBER(SEARCH({"Cash"},[1]Sheet1!$I317))),"Avg","AboveAvg")</f>
        <v>Avg</v>
      </c>
      <c r="K317" t="str">
        <f t="shared" si="4"/>
        <v>N</v>
      </c>
      <c r="L317" s="2" t="s">
        <v>1</v>
      </c>
      <c r="P317" t="str">
        <f>IF(OR(ISNUMBER(SEARCH({"BP","Hyper"},$Z317))),"Y","N")</f>
        <v>N</v>
      </c>
      <c r="T317" s="5" t="s">
        <v>1</v>
      </c>
      <c r="U317" s="5" t="s">
        <v>1</v>
      </c>
      <c r="Y317" s="6" t="s">
        <v>5</v>
      </c>
      <c r="Z317" s="7" t="s">
        <v>1</v>
      </c>
      <c r="AA317" t="str">
        <f>IF(OR(ISNUMBER(SEARCH({"Diabetes","Diabetic"},$Z317))),"Y","N")</f>
        <v>N</v>
      </c>
      <c r="AC317" s="3" t="s">
        <v>6</v>
      </c>
    </row>
    <row r="318" spans="2:29" ht="92.4" x14ac:dyDescent="0.25">
      <c r="B318">
        <v>2016</v>
      </c>
      <c r="C318" s="1">
        <v>15508</v>
      </c>
      <c r="D318" s="2" t="s">
        <v>0</v>
      </c>
      <c r="E318" s="2" t="s">
        <v>1</v>
      </c>
      <c r="F318" s="2" t="s">
        <v>2</v>
      </c>
      <c r="G318" s="3" t="s">
        <v>3</v>
      </c>
      <c r="H318" s="4">
        <v>73</v>
      </c>
      <c r="I318" s="2" t="s">
        <v>10</v>
      </c>
      <c r="J318" t="str">
        <f>IF((ISNUMBER(SEARCH({"Cash"},[1]Sheet1!$I318))),"Avg","AboveAvg")</f>
        <v>AboveAvg</v>
      </c>
      <c r="K318" t="str">
        <f t="shared" si="4"/>
        <v>Y</v>
      </c>
      <c r="L318" s="2" t="s">
        <v>12</v>
      </c>
      <c r="P318" t="str">
        <f>IF(OR(ISNUMBER(SEARCH({"BP","Hyper"},$Z318))),"Y","N")</f>
        <v>Y</v>
      </c>
      <c r="T318" s="5" t="s">
        <v>1</v>
      </c>
      <c r="U318" s="5" t="s">
        <v>1</v>
      </c>
      <c r="Y318" s="6" t="s">
        <v>5</v>
      </c>
      <c r="Z318" s="7" t="s">
        <v>171</v>
      </c>
      <c r="AA318" t="str">
        <f>IF(OR(ISNUMBER(SEARCH({"Diabetes","Diabetic"},$Z318))),"Y","N")</f>
        <v>Y</v>
      </c>
      <c r="AC318" s="3" t="s">
        <v>6</v>
      </c>
    </row>
    <row r="319" spans="2:29" ht="409.6" x14ac:dyDescent="0.25">
      <c r="B319">
        <v>2016</v>
      </c>
      <c r="C319" s="1">
        <v>23452</v>
      </c>
      <c r="D319" s="2" t="s">
        <v>0</v>
      </c>
      <c r="E319" s="2" t="s">
        <v>1</v>
      </c>
      <c r="F319" s="2" t="s">
        <v>7</v>
      </c>
      <c r="G319" s="3" t="s">
        <v>3</v>
      </c>
      <c r="H319" s="4">
        <v>52</v>
      </c>
      <c r="I319" s="2" t="s">
        <v>4</v>
      </c>
      <c r="J319" t="str">
        <f>IF((ISNUMBER(SEARCH({"Cash"},[1]Sheet1!$I319))),"Avg","AboveAvg")</f>
        <v>Avg</v>
      </c>
      <c r="K319" t="str">
        <f t="shared" si="4"/>
        <v>N</v>
      </c>
      <c r="L319" s="2" t="s">
        <v>1</v>
      </c>
      <c r="P319" t="str">
        <f>IF(OR(ISNUMBER(SEARCH({"BP","Hyper"},$Z319))),"Y","N")</f>
        <v>Y</v>
      </c>
      <c r="T319" s="5" t="s">
        <v>1</v>
      </c>
      <c r="U319" s="5" t="s">
        <v>1</v>
      </c>
      <c r="Y319" s="6" t="s">
        <v>5</v>
      </c>
      <c r="Z319" s="7" t="s">
        <v>172</v>
      </c>
      <c r="AA319" t="str">
        <f>IF(OR(ISNUMBER(SEARCH({"Diabetes","Diabetic"},$Z319))),"Y","N")</f>
        <v>N</v>
      </c>
      <c r="AC319" s="3" t="s">
        <v>6</v>
      </c>
    </row>
    <row r="320" spans="2:29" ht="409.6" x14ac:dyDescent="0.25">
      <c r="B320">
        <v>2016</v>
      </c>
      <c r="C320" s="1">
        <v>23879</v>
      </c>
      <c r="D320" s="2" t="s">
        <v>126</v>
      </c>
      <c r="E320" s="2" t="s">
        <v>1</v>
      </c>
      <c r="F320" s="2" t="s">
        <v>2</v>
      </c>
      <c r="G320" s="3" t="s">
        <v>3</v>
      </c>
      <c r="H320" s="4">
        <v>51</v>
      </c>
      <c r="I320" s="2" t="s">
        <v>4</v>
      </c>
      <c r="J320" t="str">
        <f>IF((ISNUMBER(SEARCH({"Cash"},[1]Sheet1!$I320))),"Avg","AboveAvg")</f>
        <v>AboveAvg</v>
      </c>
      <c r="K320" t="str">
        <f t="shared" si="4"/>
        <v>N</v>
      </c>
      <c r="L320" s="2" t="s">
        <v>1</v>
      </c>
      <c r="P320" t="str">
        <f>IF(OR(ISNUMBER(SEARCH({"BP","Hyper"},$Z320))),"Y","N")</f>
        <v>Y</v>
      </c>
      <c r="T320" s="5" t="s">
        <v>1</v>
      </c>
      <c r="U320" s="5" t="s">
        <v>1</v>
      </c>
      <c r="Y320" s="6" t="s">
        <v>9</v>
      </c>
      <c r="Z320" s="7" t="s">
        <v>173</v>
      </c>
      <c r="AA320" t="str">
        <f>IF(OR(ISNUMBER(SEARCH({"Diabetes","Diabetic"},$Z320))),"Y","N")</f>
        <v>N</v>
      </c>
      <c r="AC320" s="3" t="s">
        <v>6</v>
      </c>
    </row>
    <row r="321" spans="2:29" ht="330" x14ac:dyDescent="0.25">
      <c r="B321">
        <v>2016</v>
      </c>
      <c r="C321" s="1">
        <v>27889</v>
      </c>
      <c r="D321" s="2" t="s">
        <v>0</v>
      </c>
      <c r="E321" s="2" t="s">
        <v>1</v>
      </c>
      <c r="F321" s="2" t="s">
        <v>2</v>
      </c>
      <c r="G321" s="3" t="s">
        <v>3</v>
      </c>
      <c r="H321" s="4">
        <v>40</v>
      </c>
      <c r="I321" s="2" t="s">
        <v>10</v>
      </c>
      <c r="J321" t="str">
        <f>IF((ISNUMBER(SEARCH({"Cash"},[1]Sheet1!$I321))),"Avg","AboveAvg")</f>
        <v>Avg</v>
      </c>
      <c r="K321" t="str">
        <f t="shared" ref="K321:K384" si="5">$AA321</f>
        <v>N</v>
      </c>
      <c r="L321" s="2" t="s">
        <v>34</v>
      </c>
      <c r="P321" t="str">
        <f>IF(OR(ISNUMBER(SEARCH({"BP","Hyper"},$Z321))),"Y","N")</f>
        <v>Y</v>
      </c>
      <c r="T321" s="5" t="s">
        <v>1</v>
      </c>
      <c r="U321" s="5" t="s">
        <v>1</v>
      </c>
      <c r="Y321" s="6" t="s">
        <v>9</v>
      </c>
      <c r="Z321" s="7" t="s">
        <v>174</v>
      </c>
      <c r="AA321" t="str">
        <f>IF(OR(ISNUMBER(SEARCH({"Diabetes","Diabetic"},$Z321))),"Y","N")</f>
        <v>N</v>
      </c>
      <c r="AC321" s="3" t="s">
        <v>6</v>
      </c>
    </row>
    <row r="322" spans="2:29" ht="26.4" x14ac:dyDescent="0.25">
      <c r="B322">
        <v>2016</v>
      </c>
      <c r="C322" s="1">
        <v>21744</v>
      </c>
      <c r="D322" s="2" t="s">
        <v>0</v>
      </c>
      <c r="E322" s="2" t="s">
        <v>1</v>
      </c>
      <c r="F322" s="2" t="s">
        <v>2</v>
      </c>
      <c r="G322" s="3" t="s">
        <v>3</v>
      </c>
      <c r="H322" s="4">
        <v>56</v>
      </c>
      <c r="I322" s="2" t="s">
        <v>4</v>
      </c>
      <c r="J322" t="str">
        <f>IF((ISNUMBER(SEARCH({"Cash"},[1]Sheet1!$I322))),"Avg","AboveAvg")</f>
        <v>AboveAvg</v>
      </c>
      <c r="K322" t="str">
        <f t="shared" si="5"/>
        <v>N</v>
      </c>
      <c r="L322" s="2" t="s">
        <v>1</v>
      </c>
      <c r="P322" t="str">
        <f>IF(OR(ISNUMBER(SEARCH({"BP","Hyper"},$Z322))),"Y","N")</f>
        <v>N</v>
      </c>
      <c r="T322" s="5" t="s">
        <v>1</v>
      </c>
      <c r="U322" s="5" t="s">
        <v>1</v>
      </c>
      <c r="Y322" s="6" t="s">
        <v>5</v>
      </c>
      <c r="Z322" s="7" t="s">
        <v>1</v>
      </c>
      <c r="AA322" t="str">
        <f>IF(OR(ISNUMBER(SEARCH({"Diabetes","Diabetic"},$Z322))),"Y","N")</f>
        <v>N</v>
      </c>
      <c r="AC322" s="3" t="s">
        <v>6</v>
      </c>
    </row>
    <row r="323" spans="2:29" ht="92.4" x14ac:dyDescent="0.25">
      <c r="B323">
        <v>2016</v>
      </c>
      <c r="C323" s="1">
        <v>23898</v>
      </c>
      <c r="D323" s="2" t="s">
        <v>0</v>
      </c>
      <c r="E323" s="2" t="s">
        <v>1</v>
      </c>
      <c r="F323" s="2" t="s">
        <v>2</v>
      </c>
      <c r="G323" s="3" t="s">
        <v>3</v>
      </c>
      <c r="H323" s="4">
        <v>50</v>
      </c>
      <c r="I323" s="2" t="s">
        <v>10</v>
      </c>
      <c r="J323" t="str">
        <f>IF((ISNUMBER(SEARCH({"Cash"},[1]Sheet1!$I323))),"Avg","AboveAvg")</f>
        <v>Avg</v>
      </c>
      <c r="K323" t="str">
        <f t="shared" si="5"/>
        <v>N</v>
      </c>
      <c r="L323" s="2" t="s">
        <v>18</v>
      </c>
      <c r="P323" t="str">
        <f>IF(OR(ISNUMBER(SEARCH({"BP","Hyper"},$Z323))),"Y","N")</f>
        <v>N</v>
      </c>
      <c r="T323" s="5" t="s">
        <v>1</v>
      </c>
      <c r="U323" s="5" t="s">
        <v>1</v>
      </c>
      <c r="Y323" s="6" t="s">
        <v>9</v>
      </c>
      <c r="Z323" s="7" t="s">
        <v>1</v>
      </c>
      <c r="AA323" t="str">
        <f>IF(OR(ISNUMBER(SEARCH({"Diabetes","Diabetic"},$Z323))),"Y","N")</f>
        <v>N</v>
      </c>
      <c r="AC323" s="3" t="s">
        <v>6</v>
      </c>
    </row>
    <row r="324" spans="2:29" ht="92.4" x14ac:dyDescent="0.25">
      <c r="B324">
        <v>2016</v>
      </c>
      <c r="C324" s="1">
        <v>19605</v>
      </c>
      <c r="D324" s="2" t="s">
        <v>0</v>
      </c>
      <c r="E324" s="2" t="s">
        <v>1</v>
      </c>
      <c r="F324" s="2" t="s">
        <v>7</v>
      </c>
      <c r="G324" s="3" t="s">
        <v>3</v>
      </c>
      <c r="H324" s="4">
        <v>62</v>
      </c>
      <c r="I324" s="2" t="s">
        <v>4</v>
      </c>
      <c r="J324" t="str">
        <f>IF((ISNUMBER(SEARCH({"Cash"},[1]Sheet1!$I324))),"Avg","AboveAvg")</f>
        <v>AboveAvg</v>
      </c>
      <c r="K324" t="str">
        <f t="shared" si="5"/>
        <v>N</v>
      </c>
      <c r="L324" s="2" t="s">
        <v>36</v>
      </c>
      <c r="P324" t="str">
        <f>IF(OR(ISNUMBER(SEARCH({"BP","Hyper"},$Z324))),"Y","N")</f>
        <v>N</v>
      </c>
      <c r="T324" s="5" t="s">
        <v>1</v>
      </c>
      <c r="U324" s="5" t="s">
        <v>1</v>
      </c>
      <c r="Y324" s="6" t="s">
        <v>9</v>
      </c>
      <c r="Z324" s="7" t="s">
        <v>1</v>
      </c>
      <c r="AA324" t="str">
        <f>IF(OR(ISNUMBER(SEARCH({"Diabetes","Diabetic"},$Z324))),"Y","N")</f>
        <v>N</v>
      </c>
      <c r="AC324" s="3" t="s">
        <v>6</v>
      </c>
    </row>
    <row r="325" spans="2:29" ht="264" x14ac:dyDescent="0.25">
      <c r="B325">
        <v>2016</v>
      </c>
      <c r="C325" s="1">
        <v>24159</v>
      </c>
      <c r="D325" s="2" t="s">
        <v>0</v>
      </c>
      <c r="E325" s="2" t="s">
        <v>1</v>
      </c>
      <c r="F325" s="2" t="s">
        <v>2</v>
      </c>
      <c r="G325" s="3" t="s">
        <v>3</v>
      </c>
      <c r="H325" s="4">
        <v>50</v>
      </c>
      <c r="I325" s="2" t="s">
        <v>4</v>
      </c>
      <c r="J325" t="str">
        <f>IF((ISNUMBER(SEARCH({"Cash"},[1]Sheet1!$I325))),"Avg","AboveAvg")</f>
        <v>Avg</v>
      </c>
      <c r="K325" t="str">
        <f t="shared" si="5"/>
        <v>N</v>
      </c>
      <c r="L325" s="2" t="s">
        <v>1</v>
      </c>
      <c r="P325" t="str">
        <f>IF(OR(ISNUMBER(SEARCH({"BP","Hyper"},$Z325))),"Y","N")</f>
        <v>Y</v>
      </c>
      <c r="T325" s="5" t="s">
        <v>1</v>
      </c>
      <c r="U325" s="5" t="s">
        <v>1</v>
      </c>
      <c r="Y325" s="6" t="s">
        <v>5</v>
      </c>
      <c r="Z325" s="7" t="s">
        <v>175</v>
      </c>
      <c r="AA325" t="str">
        <f>IF(OR(ISNUMBER(SEARCH({"Diabetes","Diabetic"},$Z325))),"Y","N")</f>
        <v>N</v>
      </c>
      <c r="AC325" s="3" t="s">
        <v>6</v>
      </c>
    </row>
    <row r="326" spans="2:29" ht="409.6" x14ac:dyDescent="0.25">
      <c r="B326">
        <v>2016</v>
      </c>
      <c r="C326" s="1">
        <v>13873</v>
      </c>
      <c r="D326" s="2" t="s">
        <v>0</v>
      </c>
      <c r="E326" s="2" t="s">
        <v>1</v>
      </c>
      <c r="F326" s="2" t="s">
        <v>2</v>
      </c>
      <c r="G326" s="3" t="s">
        <v>3</v>
      </c>
      <c r="H326" s="4">
        <v>78</v>
      </c>
      <c r="I326" s="2" t="s">
        <v>4</v>
      </c>
      <c r="J326" t="str">
        <f>IF((ISNUMBER(SEARCH({"Cash"},[1]Sheet1!$I326))),"Avg","AboveAvg")</f>
        <v>Avg</v>
      </c>
      <c r="K326" t="str">
        <f t="shared" si="5"/>
        <v>N</v>
      </c>
      <c r="L326" s="2" t="s">
        <v>8</v>
      </c>
      <c r="P326" t="str">
        <f>IF(OR(ISNUMBER(SEARCH({"BP","Hyper"},$Z326))),"Y","N")</f>
        <v>Y</v>
      </c>
      <c r="T326" s="5" t="s">
        <v>1</v>
      </c>
      <c r="U326" s="5" t="s">
        <v>1</v>
      </c>
      <c r="Y326" s="6" t="s">
        <v>9</v>
      </c>
      <c r="Z326" s="7" t="s">
        <v>176</v>
      </c>
      <c r="AA326" t="str">
        <f>IF(OR(ISNUMBER(SEARCH({"Diabetes","Diabetic"},$Z326))),"Y","N")</f>
        <v>N</v>
      </c>
      <c r="AC326" s="3" t="s">
        <v>6</v>
      </c>
    </row>
    <row r="327" spans="2:29" ht="26.4" x14ac:dyDescent="0.25">
      <c r="B327">
        <v>2016</v>
      </c>
      <c r="C327" s="1">
        <v>25141</v>
      </c>
      <c r="D327" s="2" t="s">
        <v>0</v>
      </c>
      <c r="E327" s="2" t="s">
        <v>1</v>
      </c>
      <c r="F327" s="2" t="s">
        <v>2</v>
      </c>
      <c r="G327" s="3" t="s">
        <v>3</v>
      </c>
      <c r="H327" s="4">
        <v>47</v>
      </c>
      <c r="I327" s="2" t="s">
        <v>4</v>
      </c>
      <c r="J327" t="str">
        <f>IF((ISNUMBER(SEARCH({"Cash"},[1]Sheet1!$I327))),"Avg","AboveAvg")</f>
        <v>Avg</v>
      </c>
      <c r="K327" t="str">
        <f t="shared" si="5"/>
        <v>N</v>
      </c>
      <c r="L327" s="2" t="s">
        <v>1</v>
      </c>
      <c r="P327" t="str">
        <f>IF(OR(ISNUMBER(SEARCH({"BP","Hyper"},$Z327))),"Y","N")</f>
        <v>N</v>
      </c>
      <c r="T327" s="5" t="s">
        <v>1</v>
      </c>
      <c r="U327" s="5" t="s">
        <v>1</v>
      </c>
      <c r="Y327" s="6" t="s">
        <v>5</v>
      </c>
      <c r="Z327" s="7" t="s">
        <v>1</v>
      </c>
      <c r="AA327" t="str">
        <f>IF(OR(ISNUMBER(SEARCH({"Diabetes","Diabetic"},$Z327))),"Y","N")</f>
        <v>N</v>
      </c>
      <c r="AC327" s="3" t="s">
        <v>6</v>
      </c>
    </row>
    <row r="328" spans="2:29" ht="92.4" x14ac:dyDescent="0.25">
      <c r="B328">
        <v>2016</v>
      </c>
      <c r="C328" s="1">
        <v>21743</v>
      </c>
      <c r="D328" s="2" t="s">
        <v>0</v>
      </c>
      <c r="E328" s="2" t="s">
        <v>1</v>
      </c>
      <c r="F328" s="2" t="s">
        <v>2</v>
      </c>
      <c r="G328" s="3" t="s">
        <v>3</v>
      </c>
      <c r="H328" s="4">
        <v>56</v>
      </c>
      <c r="I328" s="2" t="s">
        <v>10</v>
      </c>
      <c r="J328" t="str">
        <f>IF((ISNUMBER(SEARCH({"Cash"},[1]Sheet1!$I328))),"Avg","AboveAvg")</f>
        <v>Avg</v>
      </c>
      <c r="K328" t="str">
        <f t="shared" si="5"/>
        <v>N</v>
      </c>
      <c r="L328" s="2" t="s">
        <v>34</v>
      </c>
      <c r="P328" t="str">
        <f>IF(OR(ISNUMBER(SEARCH({"BP","Hyper"},$Z328))),"Y","N")</f>
        <v>N</v>
      </c>
      <c r="T328" s="5" t="s">
        <v>1</v>
      </c>
      <c r="U328" s="5" t="s">
        <v>1</v>
      </c>
      <c r="Y328" s="6" t="s">
        <v>9</v>
      </c>
      <c r="Z328" s="7" t="s">
        <v>1</v>
      </c>
      <c r="AA328" t="str">
        <f>IF(OR(ISNUMBER(SEARCH({"Diabetes","Diabetic"},$Z328))),"Y","N")</f>
        <v>N</v>
      </c>
      <c r="AC328" s="3" t="s">
        <v>6</v>
      </c>
    </row>
    <row r="329" spans="2:29" ht="224.4" x14ac:dyDescent="0.25">
      <c r="B329">
        <v>2016</v>
      </c>
      <c r="C329" s="1">
        <v>18641</v>
      </c>
      <c r="D329" s="2" t="s">
        <v>0</v>
      </c>
      <c r="E329" s="2" t="s">
        <v>1</v>
      </c>
      <c r="F329" s="2" t="s">
        <v>2</v>
      </c>
      <c r="G329" s="3" t="s">
        <v>3</v>
      </c>
      <c r="H329" s="4">
        <v>65</v>
      </c>
      <c r="I329" s="2" t="s">
        <v>10</v>
      </c>
      <c r="J329" t="str">
        <f>IF((ISNUMBER(SEARCH({"Cash"},[1]Sheet1!$I329))),"Avg","AboveAvg")</f>
        <v>Avg</v>
      </c>
      <c r="K329" t="str">
        <f t="shared" si="5"/>
        <v>N</v>
      </c>
      <c r="L329" s="2" t="s">
        <v>1</v>
      </c>
      <c r="P329" t="str">
        <f>IF(OR(ISNUMBER(SEARCH({"BP","Hyper"},$Z329))),"Y","N")</f>
        <v>Y</v>
      </c>
      <c r="T329" s="5" t="s">
        <v>1</v>
      </c>
      <c r="U329" s="5" t="s">
        <v>1</v>
      </c>
      <c r="Y329" s="6" t="s">
        <v>5</v>
      </c>
      <c r="Z329" s="7" t="s">
        <v>177</v>
      </c>
      <c r="AA329" t="str">
        <f>IF(OR(ISNUMBER(SEARCH({"Diabetes","Diabetic"},$Z329))),"Y","N")</f>
        <v>N</v>
      </c>
      <c r="AC329" s="3" t="s">
        <v>6</v>
      </c>
    </row>
    <row r="330" spans="2:29" ht="26.4" x14ac:dyDescent="0.25">
      <c r="B330">
        <v>2016</v>
      </c>
      <c r="C330" s="1">
        <v>26361</v>
      </c>
      <c r="D330" s="2" t="s">
        <v>0</v>
      </c>
      <c r="E330" s="2" t="s">
        <v>1</v>
      </c>
      <c r="F330" s="2" t="s">
        <v>2</v>
      </c>
      <c r="G330" s="3" t="s">
        <v>3</v>
      </c>
      <c r="H330" s="4">
        <v>44</v>
      </c>
      <c r="I330" s="2" t="s">
        <v>4</v>
      </c>
      <c r="J330" t="str">
        <f>IF((ISNUMBER(SEARCH({"Cash"},[1]Sheet1!$I330))),"Avg","AboveAvg")</f>
        <v>Avg</v>
      </c>
      <c r="K330" t="str">
        <f t="shared" si="5"/>
        <v>N</v>
      </c>
      <c r="L330" s="2" t="s">
        <v>1</v>
      </c>
      <c r="P330" t="str">
        <f>IF(OR(ISNUMBER(SEARCH({"BP","Hyper"},$Z330))),"Y","N")</f>
        <v>N</v>
      </c>
      <c r="T330" s="5" t="s">
        <v>1</v>
      </c>
      <c r="U330" s="5" t="s">
        <v>1</v>
      </c>
      <c r="Y330" s="6" t="s">
        <v>5</v>
      </c>
      <c r="Z330" s="7" t="s">
        <v>1</v>
      </c>
      <c r="AA330" t="str">
        <f>IF(OR(ISNUMBER(SEARCH({"Diabetes","Diabetic"},$Z330))),"Y","N")</f>
        <v>N</v>
      </c>
      <c r="AC330" s="3" t="s">
        <v>6</v>
      </c>
    </row>
    <row r="331" spans="2:29" ht="26.4" x14ac:dyDescent="0.25">
      <c r="B331">
        <v>2016</v>
      </c>
      <c r="C331" s="1">
        <v>22045</v>
      </c>
      <c r="D331" s="2" t="s">
        <v>0</v>
      </c>
      <c r="E331" s="2" t="s">
        <v>1</v>
      </c>
      <c r="F331" s="2" t="s">
        <v>7</v>
      </c>
      <c r="G331" s="3" t="s">
        <v>3</v>
      </c>
      <c r="H331" s="4">
        <v>56</v>
      </c>
      <c r="I331" s="2" t="s">
        <v>10</v>
      </c>
      <c r="J331" t="str">
        <f>IF((ISNUMBER(SEARCH({"Cash"},[1]Sheet1!$I331))),"Avg","AboveAvg")</f>
        <v>AboveAvg</v>
      </c>
      <c r="K331" t="str">
        <f t="shared" si="5"/>
        <v>N</v>
      </c>
      <c r="L331" s="2" t="s">
        <v>18</v>
      </c>
      <c r="P331" t="str">
        <f>IF(OR(ISNUMBER(SEARCH({"BP","Hyper"},$Z331))),"Y","N")</f>
        <v>N</v>
      </c>
      <c r="T331" s="5" t="s">
        <v>1</v>
      </c>
      <c r="U331" s="5" t="s">
        <v>1</v>
      </c>
      <c r="Y331" s="6" t="s">
        <v>5</v>
      </c>
      <c r="Z331" s="7" t="s">
        <v>1</v>
      </c>
      <c r="AA331" t="str">
        <f>IF(OR(ISNUMBER(SEARCH({"Diabetes","Diabetic"},$Z331))),"Y","N")</f>
        <v>N</v>
      </c>
      <c r="AC331" s="3" t="s">
        <v>6</v>
      </c>
    </row>
    <row r="332" spans="2:29" ht="303.60000000000002" x14ac:dyDescent="0.25">
      <c r="B332">
        <v>2016</v>
      </c>
      <c r="C332" s="1">
        <v>10358</v>
      </c>
      <c r="D332" s="2" t="s">
        <v>0</v>
      </c>
      <c r="E332" s="2" t="s">
        <v>1</v>
      </c>
      <c r="F332" s="2" t="s">
        <v>2</v>
      </c>
      <c r="G332" s="3" t="s">
        <v>3</v>
      </c>
      <c r="H332" s="4">
        <v>88</v>
      </c>
      <c r="I332" s="2" t="s">
        <v>4</v>
      </c>
      <c r="J332" t="str">
        <f>IF((ISNUMBER(SEARCH({"Cash"},[1]Sheet1!$I332))),"Avg","AboveAvg")</f>
        <v>Avg</v>
      </c>
      <c r="K332" t="str">
        <f t="shared" si="5"/>
        <v>Y</v>
      </c>
      <c r="L332" s="2" t="s">
        <v>1</v>
      </c>
      <c r="P332" t="str">
        <f>IF(OR(ISNUMBER(SEARCH({"BP","Hyper"},$Z332))),"Y","N")</f>
        <v>Y</v>
      </c>
      <c r="T332" s="5" t="s">
        <v>1</v>
      </c>
      <c r="U332" s="5" t="s">
        <v>1</v>
      </c>
      <c r="Y332" s="6" t="s">
        <v>5</v>
      </c>
      <c r="Z332" s="7" t="s">
        <v>178</v>
      </c>
      <c r="AA332" t="str">
        <f>IF(OR(ISNUMBER(SEARCH({"Diabetes","Diabetic"},$Z332))),"Y","N")</f>
        <v>Y</v>
      </c>
      <c r="AC332" s="3" t="s">
        <v>6</v>
      </c>
    </row>
    <row r="333" spans="2:29" ht="26.4" x14ac:dyDescent="0.25">
      <c r="B333">
        <v>2016</v>
      </c>
      <c r="C333" s="1">
        <v>29852</v>
      </c>
      <c r="D333" s="2" t="s">
        <v>0</v>
      </c>
      <c r="E333" s="2" t="s">
        <v>1</v>
      </c>
      <c r="F333" s="2" t="s">
        <v>7</v>
      </c>
      <c r="G333" s="3" t="s">
        <v>3</v>
      </c>
      <c r="H333" s="4">
        <v>34</v>
      </c>
      <c r="I333" s="2" t="s">
        <v>10</v>
      </c>
      <c r="J333" t="str">
        <f>IF((ISNUMBER(SEARCH({"Cash"},[1]Sheet1!$I333))),"Avg","AboveAvg")</f>
        <v>Avg</v>
      </c>
      <c r="K333" t="str">
        <f t="shared" si="5"/>
        <v>N</v>
      </c>
      <c r="L333" s="2" t="s">
        <v>34</v>
      </c>
      <c r="P333" t="str">
        <f>IF(OR(ISNUMBER(SEARCH({"BP","Hyper"},$Z333))),"Y","N")</f>
        <v>N</v>
      </c>
      <c r="T333" s="5" t="s">
        <v>1</v>
      </c>
      <c r="U333" s="5" t="s">
        <v>1</v>
      </c>
      <c r="Y333" s="6" t="s">
        <v>5</v>
      </c>
      <c r="Z333" s="7" t="s">
        <v>1</v>
      </c>
      <c r="AA333" t="str">
        <f>IF(OR(ISNUMBER(SEARCH({"Diabetes","Diabetic"},$Z333))),"Y","N")</f>
        <v>N</v>
      </c>
      <c r="AC333" s="3" t="s">
        <v>6</v>
      </c>
    </row>
    <row r="334" spans="2:29" ht="26.4" x14ac:dyDescent="0.25">
      <c r="B334">
        <v>2016</v>
      </c>
      <c r="C334" s="1">
        <v>25805</v>
      </c>
      <c r="D334" s="2" t="s">
        <v>0</v>
      </c>
      <c r="E334" s="2" t="s">
        <v>1</v>
      </c>
      <c r="F334" s="2" t="s">
        <v>2</v>
      </c>
      <c r="G334" s="3" t="s">
        <v>3</v>
      </c>
      <c r="H334" s="4">
        <v>45</v>
      </c>
      <c r="I334" s="2" t="s">
        <v>10</v>
      </c>
      <c r="J334" t="str">
        <f>IF((ISNUMBER(SEARCH({"Cash"},[1]Sheet1!$I334))),"Avg","AboveAvg")</f>
        <v>Avg</v>
      </c>
      <c r="K334" t="str">
        <f t="shared" si="5"/>
        <v>N</v>
      </c>
      <c r="L334" s="2" t="s">
        <v>1</v>
      </c>
      <c r="P334" t="str">
        <f>IF(OR(ISNUMBER(SEARCH({"BP","Hyper"},$Z334))),"Y","N")</f>
        <v>N</v>
      </c>
      <c r="T334" s="5" t="s">
        <v>1</v>
      </c>
      <c r="U334" s="5" t="s">
        <v>1</v>
      </c>
      <c r="Y334" s="6" t="s">
        <v>5</v>
      </c>
      <c r="Z334" s="7" t="s">
        <v>1</v>
      </c>
      <c r="AA334" t="str">
        <f>IF(OR(ISNUMBER(SEARCH({"Diabetes","Diabetic"},$Z334))),"Y","N")</f>
        <v>N</v>
      </c>
      <c r="AC334" s="3" t="s">
        <v>6</v>
      </c>
    </row>
    <row r="335" spans="2:29" ht="409.2" x14ac:dyDescent="0.25">
      <c r="B335">
        <v>2016</v>
      </c>
      <c r="C335" s="1">
        <v>27436</v>
      </c>
      <c r="D335" s="2" t="s">
        <v>0</v>
      </c>
      <c r="E335" s="2" t="s">
        <v>1</v>
      </c>
      <c r="F335" s="2" t="s">
        <v>2</v>
      </c>
      <c r="G335" s="3" t="s">
        <v>3</v>
      </c>
      <c r="H335" s="4">
        <v>41</v>
      </c>
      <c r="I335" s="2" t="s">
        <v>10</v>
      </c>
      <c r="J335" t="str">
        <f>IF((ISNUMBER(SEARCH({"Cash"},[1]Sheet1!$I335))),"Avg","AboveAvg")</f>
        <v>Avg</v>
      </c>
      <c r="K335" t="str">
        <f t="shared" si="5"/>
        <v>N</v>
      </c>
      <c r="L335" s="2" t="s">
        <v>1</v>
      </c>
      <c r="P335" t="str">
        <f>IF(OR(ISNUMBER(SEARCH({"BP","Hyper"},$Z335))),"Y","N")</f>
        <v>Y</v>
      </c>
      <c r="T335" s="5" t="s">
        <v>1</v>
      </c>
      <c r="U335" s="5" t="s">
        <v>1</v>
      </c>
      <c r="Y335" s="6" t="s">
        <v>5</v>
      </c>
      <c r="Z335" s="7" t="s">
        <v>179</v>
      </c>
      <c r="AA335" t="str">
        <f>IF(OR(ISNUMBER(SEARCH({"Diabetes","Diabetic"},$Z335))),"Y","N")</f>
        <v>N</v>
      </c>
      <c r="AC335" s="3" t="s">
        <v>6</v>
      </c>
    </row>
    <row r="336" spans="2:29" ht="184.8" x14ac:dyDescent="0.25">
      <c r="B336">
        <v>2016</v>
      </c>
      <c r="C336" s="1">
        <v>24243</v>
      </c>
      <c r="D336" s="2" t="s">
        <v>126</v>
      </c>
      <c r="E336" s="2" t="s">
        <v>1</v>
      </c>
      <c r="F336" s="2" t="s">
        <v>2</v>
      </c>
      <c r="G336" s="3" t="s">
        <v>3</v>
      </c>
      <c r="H336" s="4">
        <v>49</v>
      </c>
      <c r="I336" s="2" t="s">
        <v>4</v>
      </c>
      <c r="J336" t="str">
        <f>IF((ISNUMBER(SEARCH({"Cash"},[1]Sheet1!$I336))),"Avg","AboveAvg")</f>
        <v>Avg</v>
      </c>
      <c r="K336" t="str">
        <f t="shared" si="5"/>
        <v>Y</v>
      </c>
      <c r="L336" s="2" t="s">
        <v>36</v>
      </c>
      <c r="P336" t="str">
        <f>IF(OR(ISNUMBER(SEARCH({"BP","Hyper"},$Z336))),"Y","N")</f>
        <v>N</v>
      </c>
      <c r="T336" s="5" t="s">
        <v>1</v>
      </c>
      <c r="U336" s="5" t="s">
        <v>1</v>
      </c>
      <c r="Y336" s="6" t="s">
        <v>5</v>
      </c>
      <c r="Z336" s="7" t="s">
        <v>180</v>
      </c>
      <c r="AA336" t="str">
        <f>IF(OR(ISNUMBER(SEARCH({"Diabetes","Diabetic"},$Z336))),"Y","N")</f>
        <v>Y</v>
      </c>
      <c r="AC336" s="3" t="s">
        <v>6</v>
      </c>
    </row>
    <row r="337" spans="2:29" ht="409.6" x14ac:dyDescent="0.25">
      <c r="B337">
        <v>2016</v>
      </c>
      <c r="C337" s="1">
        <v>13281</v>
      </c>
      <c r="D337" s="2" t="s">
        <v>0</v>
      </c>
      <c r="E337" s="2" t="s">
        <v>1</v>
      </c>
      <c r="F337" s="2" t="s">
        <v>2</v>
      </c>
      <c r="G337" s="3" t="s">
        <v>3</v>
      </c>
      <c r="H337" s="4">
        <v>80</v>
      </c>
      <c r="I337" s="2" t="s">
        <v>4</v>
      </c>
      <c r="J337" t="str">
        <f>IF((ISNUMBER(SEARCH({"Cash"},[1]Sheet1!$I337))),"Avg","AboveAvg")</f>
        <v>AboveAvg</v>
      </c>
      <c r="K337" t="str">
        <f t="shared" si="5"/>
        <v>N</v>
      </c>
      <c r="L337" s="2" t="s">
        <v>1</v>
      </c>
      <c r="P337" t="str">
        <f>IF(OR(ISNUMBER(SEARCH({"BP","Hyper"},$Z337))),"Y","N")</f>
        <v>Y</v>
      </c>
      <c r="T337" s="5" t="s">
        <v>1</v>
      </c>
      <c r="U337" s="5" t="s">
        <v>1</v>
      </c>
      <c r="Y337" s="6" t="s">
        <v>5</v>
      </c>
      <c r="Z337" s="7" t="s">
        <v>181</v>
      </c>
      <c r="AA337" t="str">
        <f>IF(OR(ISNUMBER(SEARCH({"Diabetes","Diabetic"},$Z337))),"Y","N")</f>
        <v>N</v>
      </c>
      <c r="AC337" s="3" t="s">
        <v>6</v>
      </c>
    </row>
    <row r="338" spans="2:29" ht="92.4" x14ac:dyDescent="0.25">
      <c r="B338">
        <v>2016</v>
      </c>
      <c r="C338" s="1">
        <v>23515</v>
      </c>
      <c r="D338" s="2" t="s">
        <v>0</v>
      </c>
      <c r="E338" s="2" t="s">
        <v>1</v>
      </c>
      <c r="F338" s="2" t="s">
        <v>7</v>
      </c>
      <c r="G338" s="3" t="s">
        <v>3</v>
      </c>
      <c r="H338" s="4">
        <v>52</v>
      </c>
      <c r="I338" s="2" t="s">
        <v>10</v>
      </c>
      <c r="J338" t="str">
        <f>IF((ISNUMBER(SEARCH({"Cash"},[1]Sheet1!$I338))),"Avg","AboveAvg")</f>
        <v>Avg</v>
      </c>
      <c r="K338" t="str">
        <f t="shared" si="5"/>
        <v>N</v>
      </c>
      <c r="L338" s="2" t="s">
        <v>18</v>
      </c>
      <c r="P338" t="str">
        <f>IF(OR(ISNUMBER(SEARCH({"BP","Hyper"},$Z338))),"Y","N")</f>
        <v>N</v>
      </c>
      <c r="T338" s="5" t="s">
        <v>1</v>
      </c>
      <c r="U338" s="5" t="s">
        <v>1</v>
      </c>
      <c r="Y338" s="6" t="s">
        <v>9</v>
      </c>
      <c r="Z338" s="7" t="s">
        <v>1</v>
      </c>
      <c r="AA338" t="str">
        <f>IF(OR(ISNUMBER(SEARCH({"Diabetes","Diabetic"},$Z338))),"Y","N")</f>
        <v>N</v>
      </c>
      <c r="AC338" s="3" t="s">
        <v>6</v>
      </c>
    </row>
    <row r="339" spans="2:29" ht="92.4" x14ac:dyDescent="0.25">
      <c r="B339">
        <v>2016</v>
      </c>
      <c r="C339" s="1">
        <v>19054</v>
      </c>
      <c r="D339" s="2" t="s">
        <v>0</v>
      </c>
      <c r="E339" s="2" t="s">
        <v>1</v>
      </c>
      <c r="F339" s="2" t="s">
        <v>2</v>
      </c>
      <c r="G339" s="3" t="s">
        <v>3</v>
      </c>
      <c r="H339" s="4">
        <v>64</v>
      </c>
      <c r="I339" s="2" t="s">
        <v>10</v>
      </c>
      <c r="J339" t="str">
        <f>IF((ISNUMBER(SEARCH({"Cash"},[1]Sheet1!$I339))),"Avg","AboveAvg")</f>
        <v>AboveAvg</v>
      </c>
      <c r="K339" t="str">
        <f t="shared" si="5"/>
        <v>N</v>
      </c>
      <c r="L339" s="2" t="s">
        <v>18</v>
      </c>
      <c r="P339" t="str">
        <f>IF(OR(ISNUMBER(SEARCH({"BP","Hyper"},$Z339))),"Y","N")</f>
        <v>N</v>
      </c>
      <c r="T339" s="5" t="s">
        <v>1</v>
      </c>
      <c r="U339" s="5" t="s">
        <v>1</v>
      </c>
      <c r="Y339" s="6" t="s">
        <v>9</v>
      </c>
      <c r="Z339" s="7" t="s">
        <v>1</v>
      </c>
      <c r="AA339" t="str">
        <f>IF(OR(ISNUMBER(SEARCH({"Diabetes","Diabetic"},$Z339))),"Y","N")</f>
        <v>N</v>
      </c>
      <c r="AC339" s="3" t="s">
        <v>6</v>
      </c>
    </row>
    <row r="340" spans="2:29" ht="369.6" x14ac:dyDescent="0.25">
      <c r="B340">
        <v>2016</v>
      </c>
      <c r="C340" s="1">
        <v>14339</v>
      </c>
      <c r="D340" s="2" t="s">
        <v>0</v>
      </c>
      <c r="E340" s="2" t="s">
        <v>1</v>
      </c>
      <c r="F340" s="2" t="s">
        <v>2</v>
      </c>
      <c r="G340" s="3" t="s">
        <v>3</v>
      </c>
      <c r="H340" s="4">
        <v>77</v>
      </c>
      <c r="I340" s="2" t="s">
        <v>10</v>
      </c>
      <c r="J340" t="str">
        <f>IF((ISNUMBER(SEARCH({"Cash"},[1]Sheet1!$I340))),"Avg","AboveAvg")</f>
        <v>AboveAvg</v>
      </c>
      <c r="K340" t="str">
        <f t="shared" si="5"/>
        <v>N</v>
      </c>
      <c r="L340" s="2" t="s">
        <v>1</v>
      </c>
      <c r="P340" t="str">
        <f>IF(OR(ISNUMBER(SEARCH({"BP","Hyper"},$Z340))),"Y","N")</f>
        <v>Y</v>
      </c>
      <c r="T340" s="5" t="s">
        <v>1</v>
      </c>
      <c r="U340" s="5" t="s">
        <v>1</v>
      </c>
      <c r="Y340" s="6" t="s">
        <v>5</v>
      </c>
      <c r="Z340" s="7" t="s">
        <v>182</v>
      </c>
      <c r="AA340" t="str">
        <f>IF(OR(ISNUMBER(SEARCH({"Diabetes","Diabetic"},$Z340))),"Y","N")</f>
        <v>N</v>
      </c>
      <c r="AC340" s="3" t="s">
        <v>6</v>
      </c>
    </row>
    <row r="341" spans="2:29" ht="409.6" x14ac:dyDescent="0.25">
      <c r="B341">
        <v>2016</v>
      </c>
      <c r="C341" s="1">
        <v>27165</v>
      </c>
      <c r="D341" s="2" t="s">
        <v>0</v>
      </c>
      <c r="E341" s="2" t="s">
        <v>1</v>
      </c>
      <c r="F341" s="2" t="s">
        <v>2</v>
      </c>
      <c r="G341" s="3" t="s">
        <v>3</v>
      </c>
      <c r="H341" s="4">
        <v>42</v>
      </c>
      <c r="I341" s="2" t="s">
        <v>4</v>
      </c>
      <c r="J341" t="str">
        <f>IF((ISNUMBER(SEARCH({"Cash"},[1]Sheet1!$I341))),"Avg","AboveAvg")</f>
        <v>Avg</v>
      </c>
      <c r="K341" t="str">
        <f t="shared" si="5"/>
        <v>N</v>
      </c>
      <c r="L341" s="2" t="s">
        <v>1</v>
      </c>
      <c r="P341" t="str">
        <f>IF(OR(ISNUMBER(SEARCH({"BP","Hyper"},$Z341))),"Y","N")</f>
        <v>Y</v>
      </c>
      <c r="T341" s="5" t="s">
        <v>1</v>
      </c>
      <c r="U341" s="5" t="s">
        <v>1</v>
      </c>
      <c r="Y341" s="6" t="s">
        <v>22</v>
      </c>
      <c r="Z341" s="7" t="s">
        <v>183</v>
      </c>
      <c r="AA341" t="str">
        <f>IF(OR(ISNUMBER(SEARCH({"Diabetes","Diabetic"},$Z341))),"Y","N")</f>
        <v>N</v>
      </c>
      <c r="AC341" s="3" t="s">
        <v>6</v>
      </c>
    </row>
    <row r="342" spans="2:29" ht="409.6" x14ac:dyDescent="0.25">
      <c r="B342">
        <v>2016</v>
      </c>
      <c r="C342" s="1">
        <v>16694</v>
      </c>
      <c r="D342" s="2" t="s">
        <v>0</v>
      </c>
      <c r="E342" s="2" t="s">
        <v>1</v>
      </c>
      <c r="F342" s="2" t="s">
        <v>2</v>
      </c>
      <c r="G342" s="3" t="s">
        <v>3</v>
      </c>
      <c r="H342" s="4">
        <v>70</v>
      </c>
      <c r="I342" s="2" t="s">
        <v>4</v>
      </c>
      <c r="J342" t="str">
        <f>IF((ISNUMBER(SEARCH({"Cash"},[1]Sheet1!$I342))),"Avg","AboveAvg")</f>
        <v>Avg</v>
      </c>
      <c r="K342" t="str">
        <f t="shared" si="5"/>
        <v>Y</v>
      </c>
      <c r="L342" s="2" t="s">
        <v>34</v>
      </c>
      <c r="P342" t="str">
        <f>IF(OR(ISNUMBER(SEARCH({"BP","Hyper"},$Z342))),"Y","N")</f>
        <v>Y</v>
      </c>
      <c r="T342" s="5" t="s">
        <v>1</v>
      </c>
      <c r="U342" s="5" t="s">
        <v>1</v>
      </c>
      <c r="Y342" s="6" t="s">
        <v>5</v>
      </c>
      <c r="Z342" s="7" t="s">
        <v>184</v>
      </c>
      <c r="AA342" t="str">
        <f>IF(OR(ISNUMBER(SEARCH({"Diabetes","Diabetic"},$Z342))),"Y","N")</f>
        <v>Y</v>
      </c>
      <c r="AC342" s="3" t="s">
        <v>6</v>
      </c>
    </row>
    <row r="343" spans="2:29" ht="409.6" x14ac:dyDescent="0.25">
      <c r="B343">
        <v>2016</v>
      </c>
      <c r="C343" s="1">
        <v>18131</v>
      </c>
      <c r="D343" s="2" t="s">
        <v>0</v>
      </c>
      <c r="E343" s="2" t="s">
        <v>1</v>
      </c>
      <c r="F343" s="2" t="s">
        <v>2</v>
      </c>
      <c r="G343" s="3" t="s">
        <v>3</v>
      </c>
      <c r="H343" s="4">
        <v>66</v>
      </c>
      <c r="I343" s="2" t="s">
        <v>4</v>
      </c>
      <c r="J343" t="str">
        <f>IF((ISNUMBER(SEARCH({"Cash"},[1]Sheet1!$I343))),"Avg","AboveAvg")</f>
        <v>AboveAvg</v>
      </c>
      <c r="K343" t="str">
        <f t="shared" si="5"/>
        <v>Y</v>
      </c>
      <c r="L343" s="2" t="s">
        <v>68</v>
      </c>
      <c r="P343" t="str">
        <f>IF(OR(ISNUMBER(SEARCH({"BP","Hyper"},$Z343))),"Y","N")</f>
        <v>Y</v>
      </c>
      <c r="T343" s="5" t="s">
        <v>1</v>
      </c>
      <c r="U343" s="5" t="s">
        <v>1</v>
      </c>
      <c r="Y343" s="6" t="s">
        <v>9</v>
      </c>
      <c r="Z343" s="7" t="s">
        <v>185</v>
      </c>
      <c r="AA343" t="str">
        <f>IF(OR(ISNUMBER(SEARCH({"Diabetes","Diabetic"},$Z343))),"Y","N")</f>
        <v>Y</v>
      </c>
      <c r="AC343" s="3" t="s">
        <v>6</v>
      </c>
    </row>
    <row r="344" spans="2:29" ht="343.2" x14ac:dyDescent="0.25">
      <c r="B344">
        <v>2016</v>
      </c>
      <c r="C344" s="1">
        <v>22036</v>
      </c>
      <c r="D344" s="2" t="s">
        <v>0</v>
      </c>
      <c r="E344" s="2" t="s">
        <v>1</v>
      </c>
      <c r="F344" s="2" t="s">
        <v>7</v>
      </c>
      <c r="G344" s="3" t="s">
        <v>3</v>
      </c>
      <c r="H344" s="4">
        <v>56</v>
      </c>
      <c r="I344" s="2" t="s">
        <v>4</v>
      </c>
      <c r="J344" t="str">
        <f>IF((ISNUMBER(SEARCH({"Cash"},[1]Sheet1!$I344))),"Avg","AboveAvg")</f>
        <v>AboveAvg</v>
      </c>
      <c r="K344" t="str">
        <f t="shared" si="5"/>
        <v>N</v>
      </c>
      <c r="L344" s="2" t="s">
        <v>18</v>
      </c>
      <c r="P344" t="str">
        <f>IF(OR(ISNUMBER(SEARCH({"BP","Hyper"},$Z344))),"Y","N")</f>
        <v>Y</v>
      </c>
      <c r="T344" s="5" t="s">
        <v>1</v>
      </c>
      <c r="U344" s="5" t="s">
        <v>1</v>
      </c>
      <c r="Y344" s="6" t="s">
        <v>5</v>
      </c>
      <c r="Z344" s="7" t="s">
        <v>186</v>
      </c>
      <c r="AA344" t="str">
        <f>IF(OR(ISNUMBER(SEARCH({"Diabetes","Diabetic"},$Z344))),"Y","N")</f>
        <v>N</v>
      </c>
      <c r="AC344" s="3" t="s">
        <v>6</v>
      </c>
    </row>
    <row r="345" spans="2:29" ht="26.4" x14ac:dyDescent="0.25">
      <c r="B345">
        <v>2016</v>
      </c>
      <c r="C345" s="1">
        <v>21330</v>
      </c>
      <c r="D345" s="2" t="s">
        <v>0</v>
      </c>
      <c r="E345" s="2" t="s">
        <v>1</v>
      </c>
      <c r="F345" s="2" t="s">
        <v>2</v>
      </c>
      <c r="G345" s="3" t="s">
        <v>3</v>
      </c>
      <c r="H345" s="4">
        <v>58</v>
      </c>
      <c r="I345" s="2" t="s">
        <v>4</v>
      </c>
      <c r="J345" t="str">
        <f>IF((ISNUMBER(SEARCH({"Cash"},[1]Sheet1!$I345))),"Avg","AboveAvg")</f>
        <v>Avg</v>
      </c>
      <c r="K345" t="str">
        <f t="shared" si="5"/>
        <v>N</v>
      </c>
      <c r="L345" s="2" t="s">
        <v>1</v>
      </c>
      <c r="P345" t="str">
        <f>IF(OR(ISNUMBER(SEARCH({"BP","Hyper"},$Z345))),"Y","N")</f>
        <v>N</v>
      </c>
      <c r="T345" s="5" t="s">
        <v>1</v>
      </c>
      <c r="U345" s="5" t="s">
        <v>1</v>
      </c>
      <c r="Y345" s="6" t="s">
        <v>5</v>
      </c>
      <c r="Z345" s="7" t="s">
        <v>1</v>
      </c>
      <c r="AA345" t="str">
        <f>IF(OR(ISNUMBER(SEARCH({"Diabetes","Diabetic"},$Z345))),"Y","N")</f>
        <v>N</v>
      </c>
      <c r="AC345" s="3" t="s">
        <v>6</v>
      </c>
    </row>
    <row r="346" spans="2:29" ht="409.6" x14ac:dyDescent="0.25">
      <c r="B346">
        <v>2016</v>
      </c>
      <c r="C346" s="1">
        <v>33743</v>
      </c>
      <c r="D346" s="2" t="s">
        <v>0</v>
      </c>
      <c r="E346" s="2" t="s">
        <v>1</v>
      </c>
      <c r="F346" s="2" t="s">
        <v>2</v>
      </c>
      <c r="G346" s="3" t="s">
        <v>3</v>
      </c>
      <c r="H346" s="4">
        <v>24</v>
      </c>
      <c r="I346" s="2" t="s">
        <v>4</v>
      </c>
      <c r="J346" t="str">
        <f>IF((ISNUMBER(SEARCH({"Cash"},[1]Sheet1!$I346))),"Avg","AboveAvg")</f>
        <v>Avg</v>
      </c>
      <c r="K346" t="str">
        <f t="shared" si="5"/>
        <v>N</v>
      </c>
      <c r="L346" s="2" t="s">
        <v>1</v>
      </c>
      <c r="P346" t="str">
        <f>IF(OR(ISNUMBER(SEARCH({"BP","Hyper"},$Z346))),"Y","N")</f>
        <v>N</v>
      </c>
      <c r="T346" s="5" t="s">
        <v>1</v>
      </c>
      <c r="U346" s="5" t="s">
        <v>1</v>
      </c>
      <c r="Y346" s="6" t="s">
        <v>5</v>
      </c>
      <c r="Z346" s="7" t="s">
        <v>187</v>
      </c>
      <c r="AA346" t="str">
        <f>IF(OR(ISNUMBER(SEARCH({"Diabetes","Diabetic"},$Z346))),"Y","N")</f>
        <v>N</v>
      </c>
      <c r="AC346" s="3" t="s">
        <v>6</v>
      </c>
    </row>
    <row r="347" spans="2:29" ht="264" x14ac:dyDescent="0.25">
      <c r="B347">
        <v>2016</v>
      </c>
      <c r="C347" s="1">
        <v>31179</v>
      </c>
      <c r="D347" s="2" t="s">
        <v>0</v>
      </c>
      <c r="E347" s="2" t="s">
        <v>1</v>
      </c>
      <c r="F347" s="2" t="s">
        <v>2</v>
      </c>
      <c r="G347" s="3" t="s">
        <v>3</v>
      </c>
      <c r="H347" s="4">
        <v>31</v>
      </c>
      <c r="I347" s="2" t="s">
        <v>10</v>
      </c>
      <c r="J347" t="str">
        <f>IF((ISNUMBER(SEARCH({"Cash"},[1]Sheet1!$I347))),"Avg","AboveAvg")</f>
        <v>Avg</v>
      </c>
      <c r="K347" t="str">
        <f t="shared" si="5"/>
        <v>N</v>
      </c>
      <c r="L347" s="2" t="s">
        <v>1</v>
      </c>
      <c r="P347" t="str">
        <f>IF(OR(ISNUMBER(SEARCH({"BP","Hyper"},$Z347))),"Y","N")</f>
        <v>Y</v>
      </c>
      <c r="T347" s="5" t="s">
        <v>1</v>
      </c>
      <c r="U347" s="5" t="s">
        <v>1</v>
      </c>
      <c r="Y347" s="6" t="s">
        <v>5</v>
      </c>
      <c r="Z347" s="7" t="s">
        <v>188</v>
      </c>
      <c r="AA347" t="str">
        <f>IF(OR(ISNUMBER(SEARCH({"Diabetes","Diabetic"},$Z347))),"Y","N")</f>
        <v>N</v>
      </c>
      <c r="AC347" s="3" t="s">
        <v>6</v>
      </c>
    </row>
    <row r="348" spans="2:29" ht="343.2" x14ac:dyDescent="0.25">
      <c r="B348">
        <v>2016</v>
      </c>
      <c r="C348" s="1">
        <v>15861</v>
      </c>
      <c r="D348" s="2" t="s">
        <v>0</v>
      </c>
      <c r="E348" s="2" t="s">
        <v>1</v>
      </c>
      <c r="F348" s="2" t="s">
        <v>2</v>
      </c>
      <c r="G348" s="3" t="s">
        <v>3</v>
      </c>
      <c r="H348" s="4">
        <v>72</v>
      </c>
      <c r="I348" s="2" t="s">
        <v>4</v>
      </c>
      <c r="J348" t="str">
        <f>IF((ISNUMBER(SEARCH({"Cash"},[1]Sheet1!$I348))),"Avg","AboveAvg")</f>
        <v>Avg</v>
      </c>
      <c r="K348" t="str">
        <f t="shared" si="5"/>
        <v>N</v>
      </c>
      <c r="L348" s="2" t="s">
        <v>1</v>
      </c>
      <c r="P348" t="str">
        <f>IF(OR(ISNUMBER(SEARCH({"BP","Hyper"},$Z348))),"Y","N")</f>
        <v>Y</v>
      </c>
      <c r="T348" s="5" t="s">
        <v>1</v>
      </c>
      <c r="U348" s="5" t="s">
        <v>1</v>
      </c>
      <c r="Y348" s="6" t="s">
        <v>5</v>
      </c>
      <c r="Z348" s="7" t="s">
        <v>189</v>
      </c>
      <c r="AA348" t="str">
        <f>IF(OR(ISNUMBER(SEARCH({"Diabetes","Diabetic"},$Z348))),"Y","N")</f>
        <v>N</v>
      </c>
      <c r="AC348" s="3" t="s">
        <v>6</v>
      </c>
    </row>
    <row r="349" spans="2:29" ht="92.4" x14ac:dyDescent="0.25">
      <c r="B349">
        <v>2016</v>
      </c>
      <c r="C349" s="1">
        <v>29719</v>
      </c>
      <c r="D349" s="2" t="s">
        <v>0</v>
      </c>
      <c r="E349" s="2" t="s">
        <v>1</v>
      </c>
      <c r="F349" s="2" t="s">
        <v>7</v>
      </c>
      <c r="G349" s="3" t="s">
        <v>3</v>
      </c>
      <c r="H349" s="4">
        <v>35</v>
      </c>
      <c r="I349" s="2" t="s">
        <v>10</v>
      </c>
      <c r="J349" t="str">
        <f>IF((ISNUMBER(SEARCH({"Cash"},[1]Sheet1!$I349))),"Avg","AboveAvg")</f>
        <v>AboveAvg</v>
      </c>
      <c r="K349" t="str">
        <f t="shared" si="5"/>
        <v>N</v>
      </c>
      <c r="L349" s="2" t="s">
        <v>8</v>
      </c>
      <c r="P349" t="str">
        <f>IF(OR(ISNUMBER(SEARCH({"BP","Hyper"},$Z349))),"Y","N")</f>
        <v>N</v>
      </c>
      <c r="T349" s="5" t="s">
        <v>1</v>
      </c>
      <c r="U349" s="5" t="s">
        <v>1</v>
      </c>
      <c r="Y349" s="6" t="s">
        <v>9</v>
      </c>
      <c r="Z349" s="7" t="s">
        <v>1</v>
      </c>
      <c r="AA349" t="str">
        <f>IF(OR(ISNUMBER(SEARCH({"Diabetes","Diabetic"},$Z349))),"Y","N")</f>
        <v>N</v>
      </c>
      <c r="AC349" s="3" t="s">
        <v>6</v>
      </c>
    </row>
    <row r="350" spans="2:29" ht="316.8" x14ac:dyDescent="0.25">
      <c r="B350">
        <v>2016</v>
      </c>
      <c r="C350" s="1">
        <v>25367</v>
      </c>
      <c r="D350" s="2" t="s">
        <v>0</v>
      </c>
      <c r="E350" s="2" t="s">
        <v>1</v>
      </c>
      <c r="F350" s="2" t="s">
        <v>7</v>
      </c>
      <c r="G350" s="3" t="s">
        <v>3</v>
      </c>
      <c r="H350" s="4">
        <v>47</v>
      </c>
      <c r="I350" s="2" t="s">
        <v>4</v>
      </c>
      <c r="J350" t="str">
        <f>IF((ISNUMBER(SEARCH({"Cash"},[1]Sheet1!$I350))),"Avg","AboveAvg")</f>
        <v>AboveAvg</v>
      </c>
      <c r="K350" t="str">
        <f t="shared" si="5"/>
        <v>Y</v>
      </c>
      <c r="L350" s="2" t="s">
        <v>1</v>
      </c>
      <c r="P350" t="str">
        <f>IF(OR(ISNUMBER(SEARCH({"BP","Hyper"},$Z350))),"Y","N")</f>
        <v>Y</v>
      </c>
      <c r="T350" s="5" t="s">
        <v>1</v>
      </c>
      <c r="U350" s="5" t="s">
        <v>1</v>
      </c>
      <c r="Y350" s="6" t="s">
        <v>5</v>
      </c>
      <c r="Z350" s="7" t="s">
        <v>190</v>
      </c>
      <c r="AA350" t="str">
        <f>IF(OR(ISNUMBER(SEARCH({"Diabetes","Diabetic"},$Z350))),"Y","N")</f>
        <v>Y</v>
      </c>
      <c r="AC350" s="3" t="s">
        <v>6</v>
      </c>
    </row>
    <row r="351" spans="2:29" ht="26.4" x14ac:dyDescent="0.25">
      <c r="B351">
        <v>2016</v>
      </c>
      <c r="C351" s="1">
        <v>19002</v>
      </c>
      <c r="D351" s="2" t="s">
        <v>0</v>
      </c>
      <c r="E351" s="2" t="s">
        <v>1</v>
      </c>
      <c r="F351" s="2" t="s">
        <v>7</v>
      </c>
      <c r="G351" s="3" t="s">
        <v>3</v>
      </c>
      <c r="H351" s="4">
        <v>64</v>
      </c>
      <c r="I351" s="2" t="s">
        <v>10</v>
      </c>
      <c r="J351" t="str">
        <f>IF((ISNUMBER(SEARCH({"Cash"},[1]Sheet1!$I351))),"Avg","AboveAvg")</f>
        <v>AboveAvg</v>
      </c>
      <c r="K351" t="str">
        <f t="shared" si="5"/>
        <v>N</v>
      </c>
      <c r="L351" s="2" t="s">
        <v>1</v>
      </c>
      <c r="P351" t="str">
        <f>IF(OR(ISNUMBER(SEARCH({"BP","Hyper"},$Z351))),"Y","N")</f>
        <v>N</v>
      </c>
      <c r="T351" s="5" t="s">
        <v>1</v>
      </c>
      <c r="U351" s="5" t="s">
        <v>1</v>
      </c>
      <c r="Y351" s="6" t="s">
        <v>5</v>
      </c>
      <c r="Z351" s="7" t="s">
        <v>1</v>
      </c>
      <c r="AA351" t="str">
        <f>IF(OR(ISNUMBER(SEARCH({"Diabetes","Diabetic"},$Z351))),"Y","N")</f>
        <v>N</v>
      </c>
      <c r="AC351" s="3" t="s">
        <v>6</v>
      </c>
    </row>
    <row r="352" spans="2:29" ht="409.6" x14ac:dyDescent="0.25">
      <c r="B352">
        <v>2016</v>
      </c>
      <c r="C352" s="1">
        <v>15767</v>
      </c>
      <c r="D352" s="2" t="s">
        <v>0</v>
      </c>
      <c r="E352" s="2" t="s">
        <v>1</v>
      </c>
      <c r="F352" s="2" t="s">
        <v>2</v>
      </c>
      <c r="G352" s="3" t="s">
        <v>3</v>
      </c>
      <c r="H352" s="4">
        <v>73</v>
      </c>
      <c r="I352" s="2" t="s">
        <v>4</v>
      </c>
      <c r="J352" t="str">
        <f>IF((ISNUMBER(SEARCH({"Cash"},[1]Sheet1!$I352))),"Avg","AboveAvg")</f>
        <v>Avg</v>
      </c>
      <c r="K352" t="str">
        <f t="shared" si="5"/>
        <v>Y</v>
      </c>
      <c r="L352" s="2" t="s">
        <v>1</v>
      </c>
      <c r="P352" t="str">
        <f>IF(OR(ISNUMBER(SEARCH({"BP","Hyper"},$Z352))),"Y","N")</f>
        <v>Y</v>
      </c>
      <c r="T352" s="5" t="s">
        <v>1</v>
      </c>
      <c r="U352" s="5" t="s">
        <v>1</v>
      </c>
      <c r="Y352" s="6" t="s">
        <v>5</v>
      </c>
      <c r="Z352" s="7" t="s">
        <v>191</v>
      </c>
      <c r="AA352" t="str">
        <f>IF(OR(ISNUMBER(SEARCH({"Diabetes","Diabetic"},$Z352))),"Y","N")</f>
        <v>Y</v>
      </c>
      <c r="AC352" s="3" t="s">
        <v>6</v>
      </c>
    </row>
    <row r="353" spans="2:29" ht="382.8" x14ac:dyDescent="0.25">
      <c r="B353">
        <v>2016</v>
      </c>
      <c r="C353" s="1">
        <v>21494</v>
      </c>
      <c r="D353" s="2" t="s">
        <v>0</v>
      </c>
      <c r="E353" s="2" t="s">
        <v>1</v>
      </c>
      <c r="F353" s="2" t="s">
        <v>2</v>
      </c>
      <c r="G353" s="3" t="s">
        <v>3</v>
      </c>
      <c r="H353" s="4">
        <v>57</v>
      </c>
      <c r="I353" s="2" t="s">
        <v>10</v>
      </c>
      <c r="J353" t="str">
        <f>IF((ISNUMBER(SEARCH({"Cash"},[1]Sheet1!$I353))),"Avg","AboveAvg")</f>
        <v>Avg</v>
      </c>
      <c r="K353" t="str">
        <f t="shared" si="5"/>
        <v>N</v>
      </c>
      <c r="L353" s="2" t="s">
        <v>1</v>
      </c>
      <c r="P353" t="str">
        <f>IF(OR(ISNUMBER(SEARCH({"BP","Hyper"},$Z353))),"Y","N")</f>
        <v>Y</v>
      </c>
      <c r="T353" s="5" t="s">
        <v>1</v>
      </c>
      <c r="U353" s="5" t="s">
        <v>1</v>
      </c>
      <c r="Y353" s="6" t="s">
        <v>5</v>
      </c>
      <c r="Z353" s="7" t="s">
        <v>192</v>
      </c>
      <c r="AA353" t="str">
        <f>IF(OR(ISNUMBER(SEARCH({"Diabetes","Diabetic"},$Z353))),"Y","N")</f>
        <v>N</v>
      </c>
      <c r="AC353" s="3" t="s">
        <v>6</v>
      </c>
    </row>
    <row r="354" spans="2:29" ht="26.4" x14ac:dyDescent="0.25">
      <c r="B354">
        <v>2016</v>
      </c>
      <c r="C354" s="1">
        <v>22771</v>
      </c>
      <c r="D354" s="2" t="s">
        <v>0</v>
      </c>
      <c r="E354" s="2" t="s">
        <v>1</v>
      </c>
      <c r="F354" s="2" t="s">
        <v>2</v>
      </c>
      <c r="G354" s="3" t="s">
        <v>3</v>
      </c>
      <c r="H354" s="4">
        <v>54</v>
      </c>
      <c r="I354" s="2" t="s">
        <v>4</v>
      </c>
      <c r="J354" t="str">
        <f>IF((ISNUMBER(SEARCH({"Cash"},[1]Sheet1!$I354))),"Avg","AboveAvg")</f>
        <v>AboveAvg</v>
      </c>
      <c r="K354" t="str">
        <f t="shared" si="5"/>
        <v>N</v>
      </c>
      <c r="L354" s="2" t="s">
        <v>1</v>
      </c>
      <c r="P354" t="str">
        <f>IF(OR(ISNUMBER(SEARCH({"BP","Hyper"},$Z354))),"Y","N")</f>
        <v>N</v>
      </c>
      <c r="T354" s="5" t="s">
        <v>1</v>
      </c>
      <c r="U354" s="5" t="s">
        <v>1</v>
      </c>
      <c r="Y354" s="6" t="s">
        <v>5</v>
      </c>
      <c r="Z354" s="7" t="s">
        <v>1</v>
      </c>
      <c r="AA354" t="str">
        <f>IF(OR(ISNUMBER(SEARCH({"Diabetes","Diabetic"},$Z354))),"Y","N")</f>
        <v>N</v>
      </c>
      <c r="AC354" s="3" t="s">
        <v>6</v>
      </c>
    </row>
    <row r="355" spans="2:29" ht="92.4" x14ac:dyDescent="0.25">
      <c r="B355">
        <v>2016</v>
      </c>
      <c r="C355" s="1">
        <v>18094</v>
      </c>
      <c r="D355" s="2" t="s">
        <v>0</v>
      </c>
      <c r="E355" s="2" t="s">
        <v>1</v>
      </c>
      <c r="F355" s="2" t="s">
        <v>2</v>
      </c>
      <c r="G355" s="3" t="s">
        <v>3</v>
      </c>
      <c r="H355" s="4">
        <v>66</v>
      </c>
      <c r="I355" s="2" t="s">
        <v>4</v>
      </c>
      <c r="J355" t="str">
        <f>IF((ISNUMBER(SEARCH({"Cash"},[1]Sheet1!$I355))),"Avg","AboveAvg")</f>
        <v>AboveAvg</v>
      </c>
      <c r="K355" t="str">
        <f t="shared" si="5"/>
        <v>N</v>
      </c>
      <c r="L355" s="2" t="s">
        <v>18</v>
      </c>
      <c r="P355" t="str">
        <f>IF(OR(ISNUMBER(SEARCH({"BP","Hyper"},$Z355))),"Y","N")</f>
        <v>N</v>
      </c>
      <c r="T355" s="5" t="s">
        <v>1</v>
      </c>
      <c r="U355" s="5" t="s">
        <v>1</v>
      </c>
      <c r="Y355" s="6" t="s">
        <v>9</v>
      </c>
      <c r="Z355" s="7" t="s">
        <v>1</v>
      </c>
      <c r="AA355" t="str">
        <f>IF(OR(ISNUMBER(SEARCH({"Diabetes","Diabetic"},$Z355))),"Y","N")</f>
        <v>N</v>
      </c>
      <c r="AC355" s="3" t="s">
        <v>6</v>
      </c>
    </row>
    <row r="356" spans="2:29" ht="26.4" x14ac:dyDescent="0.25">
      <c r="B356">
        <v>2016</v>
      </c>
      <c r="C356" s="1">
        <v>17582</v>
      </c>
      <c r="D356" s="2" t="s">
        <v>0</v>
      </c>
      <c r="E356" s="2" t="s">
        <v>1</v>
      </c>
      <c r="F356" s="2" t="s">
        <v>7</v>
      </c>
      <c r="G356" s="3" t="s">
        <v>3</v>
      </c>
      <c r="H356" s="4">
        <v>68</v>
      </c>
      <c r="I356" s="2" t="s">
        <v>4</v>
      </c>
      <c r="J356" t="str">
        <f>IF((ISNUMBER(SEARCH({"Cash"},[1]Sheet1!$I356))),"Avg","AboveAvg")</f>
        <v>Avg</v>
      </c>
      <c r="K356" t="str">
        <f t="shared" si="5"/>
        <v>N</v>
      </c>
      <c r="L356" s="2" t="s">
        <v>34</v>
      </c>
      <c r="P356" t="str">
        <f>IF(OR(ISNUMBER(SEARCH({"BP","Hyper"},$Z356))),"Y","N")</f>
        <v>N</v>
      </c>
      <c r="T356" s="5" t="s">
        <v>1</v>
      </c>
      <c r="U356" s="5" t="s">
        <v>1</v>
      </c>
      <c r="Y356" s="6" t="s">
        <v>5</v>
      </c>
      <c r="Z356" s="7" t="s">
        <v>1</v>
      </c>
      <c r="AA356" t="str">
        <f>IF(OR(ISNUMBER(SEARCH({"Diabetes","Diabetic"},$Z356))),"Y","N")</f>
        <v>N</v>
      </c>
      <c r="AC356" s="3" t="s">
        <v>6</v>
      </c>
    </row>
    <row r="357" spans="2:29" ht="171.6" x14ac:dyDescent="0.25">
      <c r="B357">
        <v>2016</v>
      </c>
      <c r="C357" s="1">
        <v>23590</v>
      </c>
      <c r="D357" s="2" t="s">
        <v>0</v>
      </c>
      <c r="E357" s="2" t="s">
        <v>1</v>
      </c>
      <c r="F357" s="2" t="s">
        <v>7</v>
      </c>
      <c r="G357" s="3" t="s">
        <v>3</v>
      </c>
      <c r="H357" s="4">
        <v>51</v>
      </c>
      <c r="I357" s="2" t="s">
        <v>4</v>
      </c>
      <c r="J357" t="str">
        <f>IF((ISNUMBER(SEARCH({"Cash"},[1]Sheet1!$I357))),"Avg","AboveAvg")</f>
        <v>Avg</v>
      </c>
      <c r="K357" t="str">
        <f t="shared" si="5"/>
        <v>N</v>
      </c>
      <c r="L357" s="2" t="s">
        <v>1</v>
      </c>
      <c r="P357" t="str">
        <f>IF(OR(ISNUMBER(SEARCH({"BP","Hyper"},$Z357))),"Y","N")</f>
        <v>N</v>
      </c>
      <c r="T357" s="5" t="s">
        <v>1</v>
      </c>
      <c r="U357" s="5" t="s">
        <v>1</v>
      </c>
      <c r="Y357" s="6" t="s">
        <v>5</v>
      </c>
      <c r="Z357" s="7" t="s">
        <v>193</v>
      </c>
      <c r="AA357" t="str">
        <f>IF(OR(ISNUMBER(SEARCH({"Diabetes","Diabetic"},$Z357))),"Y","N")</f>
        <v>N</v>
      </c>
      <c r="AC357" s="3" t="s">
        <v>6</v>
      </c>
    </row>
    <row r="358" spans="2:29" ht="26.4" x14ac:dyDescent="0.25">
      <c r="B358">
        <v>2016</v>
      </c>
      <c r="C358" s="1">
        <v>17837</v>
      </c>
      <c r="D358" s="2" t="s">
        <v>0</v>
      </c>
      <c r="E358" s="2" t="s">
        <v>1</v>
      </c>
      <c r="F358" s="2" t="s">
        <v>7</v>
      </c>
      <c r="G358" s="3" t="s">
        <v>3</v>
      </c>
      <c r="H358" s="4">
        <v>67</v>
      </c>
      <c r="I358" s="2" t="s">
        <v>10</v>
      </c>
      <c r="J358" t="str">
        <f>IF((ISNUMBER(SEARCH({"Cash"},[1]Sheet1!$I358))),"Avg","AboveAvg")</f>
        <v>AboveAvg</v>
      </c>
      <c r="K358" t="str">
        <f t="shared" si="5"/>
        <v>N</v>
      </c>
      <c r="L358" s="2" t="s">
        <v>1</v>
      </c>
      <c r="P358" t="str">
        <f>IF(OR(ISNUMBER(SEARCH({"BP","Hyper"},$Z358))),"Y","N")</f>
        <v>N</v>
      </c>
      <c r="T358" s="5" t="s">
        <v>1</v>
      </c>
      <c r="U358" s="5" t="s">
        <v>1</v>
      </c>
      <c r="Y358" s="6" t="s">
        <v>5</v>
      </c>
      <c r="Z358" s="7" t="s">
        <v>1</v>
      </c>
      <c r="AA358" t="str">
        <f>IF(OR(ISNUMBER(SEARCH({"Diabetes","Diabetic"},$Z358))),"Y","N")</f>
        <v>N</v>
      </c>
      <c r="AC358" s="3" t="s">
        <v>6</v>
      </c>
    </row>
    <row r="359" spans="2:29" ht="409.6" x14ac:dyDescent="0.25">
      <c r="B359">
        <v>2016</v>
      </c>
      <c r="C359" s="1">
        <v>18053</v>
      </c>
      <c r="D359" s="2" t="s">
        <v>0</v>
      </c>
      <c r="E359" s="2" t="s">
        <v>1</v>
      </c>
      <c r="F359" s="2" t="s">
        <v>7</v>
      </c>
      <c r="G359" s="3" t="s">
        <v>3</v>
      </c>
      <c r="H359" s="4">
        <v>67</v>
      </c>
      <c r="I359" s="2" t="s">
        <v>10</v>
      </c>
      <c r="J359" t="str">
        <f>IF((ISNUMBER(SEARCH({"Cash"},[1]Sheet1!$I359))),"Avg","AboveAvg")</f>
        <v>AboveAvg</v>
      </c>
      <c r="K359" t="str">
        <f t="shared" si="5"/>
        <v>Y</v>
      </c>
      <c r="L359" s="2" t="s">
        <v>1</v>
      </c>
      <c r="P359" t="str">
        <f>IF(OR(ISNUMBER(SEARCH({"BP","Hyper"},$Z359))),"Y","N")</f>
        <v>Y</v>
      </c>
      <c r="T359" s="5" t="s">
        <v>1</v>
      </c>
      <c r="U359" s="5" t="s">
        <v>1</v>
      </c>
      <c r="Y359" s="6" t="s">
        <v>5</v>
      </c>
      <c r="Z359" s="7" t="s">
        <v>194</v>
      </c>
      <c r="AA359" t="str">
        <f>IF(OR(ISNUMBER(SEARCH({"Diabetes","Diabetic"},$Z359))),"Y","N")</f>
        <v>Y</v>
      </c>
      <c r="AC359" s="3" t="s">
        <v>6</v>
      </c>
    </row>
    <row r="360" spans="2:29" ht="26.4" x14ac:dyDescent="0.25">
      <c r="B360">
        <v>2016</v>
      </c>
      <c r="C360" s="1">
        <v>19162</v>
      </c>
      <c r="D360" s="2" t="s">
        <v>0</v>
      </c>
      <c r="E360" s="2" t="s">
        <v>1</v>
      </c>
      <c r="F360" s="2" t="s">
        <v>7</v>
      </c>
      <c r="G360" s="3" t="s">
        <v>3</v>
      </c>
      <c r="H360" s="4">
        <v>63</v>
      </c>
      <c r="I360" s="2" t="s">
        <v>4</v>
      </c>
      <c r="J360" t="str">
        <f>IF((ISNUMBER(SEARCH({"Cash"},[1]Sheet1!$I360))),"Avg","AboveAvg")</f>
        <v>AboveAvg</v>
      </c>
      <c r="K360" t="str">
        <f t="shared" si="5"/>
        <v>N</v>
      </c>
      <c r="L360" s="2" t="s">
        <v>1</v>
      </c>
      <c r="P360" t="str">
        <f>IF(OR(ISNUMBER(SEARCH({"BP","Hyper"},$Z360))),"Y","N")</f>
        <v>N</v>
      </c>
      <c r="T360" s="5" t="s">
        <v>1</v>
      </c>
      <c r="U360" s="5" t="s">
        <v>1</v>
      </c>
      <c r="Y360" s="6" t="s">
        <v>5</v>
      </c>
      <c r="Z360" s="7" t="s">
        <v>1</v>
      </c>
      <c r="AA360" t="str">
        <f>IF(OR(ISNUMBER(SEARCH({"Diabetes","Diabetic"},$Z360))),"Y","N")</f>
        <v>N</v>
      </c>
      <c r="AC360" s="3" t="s">
        <v>6</v>
      </c>
    </row>
    <row r="361" spans="2:29" ht="277.2" x14ac:dyDescent="0.25">
      <c r="B361">
        <v>2016</v>
      </c>
      <c r="C361" s="1">
        <v>20773</v>
      </c>
      <c r="D361" s="2" t="s">
        <v>0</v>
      </c>
      <c r="E361" s="2" t="s">
        <v>1</v>
      </c>
      <c r="F361" s="2" t="s">
        <v>2</v>
      </c>
      <c r="G361" s="3" t="s">
        <v>3</v>
      </c>
      <c r="H361" s="4">
        <v>59</v>
      </c>
      <c r="I361" s="2" t="s">
        <v>10</v>
      </c>
      <c r="J361" t="str">
        <f>IF((ISNUMBER(SEARCH({"Cash"},[1]Sheet1!$I361))),"Avg","AboveAvg")</f>
        <v>AboveAvg</v>
      </c>
      <c r="K361" t="str">
        <f t="shared" si="5"/>
        <v>Y</v>
      </c>
      <c r="L361" s="2" t="s">
        <v>1</v>
      </c>
      <c r="P361" t="str">
        <f>IF(OR(ISNUMBER(SEARCH({"BP","Hyper"},$Z361))),"Y","N")</f>
        <v>Y</v>
      </c>
      <c r="T361" s="5" t="s">
        <v>1</v>
      </c>
      <c r="U361" s="5" t="s">
        <v>1</v>
      </c>
      <c r="Y361" s="6" t="s">
        <v>5</v>
      </c>
      <c r="Z361" s="7" t="s">
        <v>195</v>
      </c>
      <c r="AA361" t="str">
        <f>IF(OR(ISNUMBER(SEARCH({"Diabetes","Diabetic"},$Z361))),"Y","N")</f>
        <v>Y</v>
      </c>
      <c r="AC361" s="3" t="s">
        <v>6</v>
      </c>
    </row>
    <row r="362" spans="2:29" ht="92.4" x14ac:dyDescent="0.25">
      <c r="B362">
        <v>2016</v>
      </c>
      <c r="C362" s="1">
        <v>29215</v>
      </c>
      <c r="D362" s="2" t="s">
        <v>0</v>
      </c>
      <c r="E362" s="2" t="s">
        <v>1</v>
      </c>
      <c r="F362" s="2" t="s">
        <v>2</v>
      </c>
      <c r="G362" s="3" t="s">
        <v>3</v>
      </c>
      <c r="H362" s="4">
        <v>36</v>
      </c>
      <c r="I362" s="2" t="s">
        <v>10</v>
      </c>
      <c r="J362" t="str">
        <f>IF((ISNUMBER(SEARCH({"Cash"},[1]Sheet1!$I362))),"Avg","AboveAvg")</f>
        <v>AboveAvg</v>
      </c>
      <c r="K362" t="str">
        <f t="shared" si="5"/>
        <v>N</v>
      </c>
      <c r="L362" s="2" t="s">
        <v>1</v>
      </c>
      <c r="P362" t="str">
        <f>IF(OR(ISNUMBER(SEARCH({"BP","Hyper"},$Z362))),"Y","N")</f>
        <v>N</v>
      </c>
      <c r="T362" s="5" t="s">
        <v>1</v>
      </c>
      <c r="U362" s="5" t="s">
        <v>1</v>
      </c>
      <c r="Y362" s="6" t="s">
        <v>5</v>
      </c>
      <c r="Z362" s="7" t="s">
        <v>196</v>
      </c>
      <c r="AA362" t="str">
        <f>IF(OR(ISNUMBER(SEARCH({"Diabetes","Diabetic"},$Z362))),"Y","N")</f>
        <v>N</v>
      </c>
      <c r="AC362" s="3" t="s">
        <v>6</v>
      </c>
    </row>
    <row r="363" spans="2:29" ht="277.2" x14ac:dyDescent="0.25">
      <c r="B363">
        <v>2016</v>
      </c>
      <c r="C363" s="1">
        <v>24231</v>
      </c>
      <c r="D363" s="2" t="s">
        <v>0</v>
      </c>
      <c r="E363" s="2" t="s">
        <v>1</v>
      </c>
      <c r="F363" s="2" t="s">
        <v>7</v>
      </c>
      <c r="G363" s="3" t="s">
        <v>3</v>
      </c>
      <c r="H363" s="4">
        <v>50</v>
      </c>
      <c r="I363" s="2" t="s">
        <v>4</v>
      </c>
      <c r="J363" t="str">
        <f>IF((ISNUMBER(SEARCH({"Cash"},[1]Sheet1!$I363))),"Avg","AboveAvg")</f>
        <v>AboveAvg</v>
      </c>
      <c r="K363" t="str">
        <f t="shared" si="5"/>
        <v>N</v>
      </c>
      <c r="L363" s="2" t="s">
        <v>1</v>
      </c>
      <c r="P363" t="str">
        <f>IF(OR(ISNUMBER(SEARCH({"BP","Hyper"},$Z363))),"Y","N")</f>
        <v>Y</v>
      </c>
      <c r="T363" s="5" t="s">
        <v>1</v>
      </c>
      <c r="U363" s="5" t="s">
        <v>1</v>
      </c>
      <c r="Y363" s="6" t="s">
        <v>5</v>
      </c>
      <c r="Z363" s="7" t="s">
        <v>197</v>
      </c>
      <c r="AA363" t="str">
        <f>IF(OR(ISNUMBER(SEARCH({"Diabetes","Diabetic"},$Z363))),"Y","N")</f>
        <v>N</v>
      </c>
      <c r="AC363" s="3" t="s">
        <v>6</v>
      </c>
    </row>
    <row r="364" spans="2:29" ht="409.6" x14ac:dyDescent="0.25">
      <c r="B364">
        <v>2016</v>
      </c>
      <c r="C364" s="1">
        <v>21209</v>
      </c>
      <c r="D364" s="2" t="s">
        <v>0</v>
      </c>
      <c r="E364" s="2" t="s">
        <v>1</v>
      </c>
      <c r="F364" s="2" t="s">
        <v>2</v>
      </c>
      <c r="G364" s="3" t="s">
        <v>3</v>
      </c>
      <c r="H364" s="4">
        <v>58</v>
      </c>
      <c r="I364" s="2" t="s">
        <v>10</v>
      </c>
      <c r="J364" t="str">
        <f>IF((ISNUMBER(SEARCH({"Cash"},[1]Sheet1!$I364))),"Avg","AboveAvg")</f>
        <v>AboveAvg</v>
      </c>
      <c r="K364" t="str">
        <f t="shared" si="5"/>
        <v>N</v>
      </c>
      <c r="L364" s="2" t="s">
        <v>1</v>
      </c>
      <c r="P364" t="str">
        <f>IF(OR(ISNUMBER(SEARCH({"BP","Hyper"},$Z364))),"Y","N")</f>
        <v>Y</v>
      </c>
      <c r="T364" s="5" t="s">
        <v>1</v>
      </c>
      <c r="U364" s="5" t="s">
        <v>1</v>
      </c>
      <c r="Y364" s="6" t="s">
        <v>5</v>
      </c>
      <c r="Z364" s="7" t="s">
        <v>198</v>
      </c>
      <c r="AA364" t="str">
        <f>IF(OR(ISNUMBER(SEARCH({"Diabetes","Diabetic"},$Z364))),"Y","N")</f>
        <v>N</v>
      </c>
      <c r="AC364" s="3" t="s">
        <v>6</v>
      </c>
    </row>
    <row r="365" spans="2:29" ht="409.6" x14ac:dyDescent="0.25">
      <c r="B365">
        <v>2016</v>
      </c>
      <c r="C365" s="1">
        <v>20344</v>
      </c>
      <c r="D365" s="2" t="s">
        <v>0</v>
      </c>
      <c r="E365" s="2" t="s">
        <v>1</v>
      </c>
      <c r="F365" s="2" t="s">
        <v>2</v>
      </c>
      <c r="G365" s="3" t="s">
        <v>3</v>
      </c>
      <c r="H365" s="4">
        <v>60</v>
      </c>
      <c r="I365" s="2" t="s">
        <v>10</v>
      </c>
      <c r="J365" t="str">
        <f>IF((ISNUMBER(SEARCH({"Cash"},[1]Sheet1!$I365))),"Avg","AboveAvg")</f>
        <v>AboveAvg</v>
      </c>
      <c r="K365" t="str">
        <f t="shared" si="5"/>
        <v>Y</v>
      </c>
      <c r="L365" s="2" t="s">
        <v>1</v>
      </c>
      <c r="P365" t="str">
        <f>IF(OR(ISNUMBER(SEARCH({"BP","Hyper"},$Z365))),"Y","N")</f>
        <v>N</v>
      </c>
      <c r="T365" s="5" t="s">
        <v>1</v>
      </c>
      <c r="U365" s="5" t="s">
        <v>1</v>
      </c>
      <c r="Y365" s="6" t="s">
        <v>9</v>
      </c>
      <c r="Z365" s="7" t="s">
        <v>199</v>
      </c>
      <c r="AA365" t="str">
        <f>IF(OR(ISNUMBER(SEARCH({"Diabetes","Diabetic"},$Z365))),"Y","N")</f>
        <v>Y</v>
      </c>
      <c r="AC365" s="3" t="s">
        <v>6</v>
      </c>
    </row>
    <row r="366" spans="2:29" ht="92.4" x14ac:dyDescent="0.25">
      <c r="B366">
        <v>2016</v>
      </c>
      <c r="C366" s="1">
        <v>17548</v>
      </c>
      <c r="D366" s="2" t="s">
        <v>0</v>
      </c>
      <c r="E366" s="2" t="s">
        <v>1</v>
      </c>
      <c r="F366" s="2" t="s">
        <v>2</v>
      </c>
      <c r="G366" s="3" t="s">
        <v>3</v>
      </c>
      <c r="H366" s="4">
        <v>68</v>
      </c>
      <c r="I366" s="2" t="s">
        <v>10</v>
      </c>
      <c r="J366" t="str">
        <f>IF((ISNUMBER(SEARCH({"Cash"},[1]Sheet1!$I366))),"Avg","AboveAvg")</f>
        <v>Avg</v>
      </c>
      <c r="K366" t="str">
        <f t="shared" si="5"/>
        <v>N</v>
      </c>
      <c r="L366" s="2" t="s">
        <v>68</v>
      </c>
      <c r="P366" t="str">
        <f>IF(OR(ISNUMBER(SEARCH({"BP","Hyper"},$Z366))),"Y","N")</f>
        <v>N</v>
      </c>
      <c r="T366" s="5" t="s">
        <v>1</v>
      </c>
      <c r="U366" s="5" t="s">
        <v>1</v>
      </c>
      <c r="Y366" s="6" t="s">
        <v>9</v>
      </c>
      <c r="Z366" s="7" t="s">
        <v>1</v>
      </c>
      <c r="AA366" t="str">
        <f>IF(OR(ISNUMBER(SEARCH({"Diabetes","Diabetic"},$Z366))),"Y","N")</f>
        <v>N</v>
      </c>
      <c r="AC366" s="3" t="s">
        <v>6</v>
      </c>
    </row>
    <row r="367" spans="2:29" ht="79.2" x14ac:dyDescent="0.25">
      <c r="B367">
        <v>2016</v>
      </c>
      <c r="C367" s="1">
        <v>22024</v>
      </c>
      <c r="D367" s="2" t="s">
        <v>0</v>
      </c>
      <c r="E367" s="2" t="s">
        <v>1</v>
      </c>
      <c r="F367" s="2" t="s">
        <v>2</v>
      </c>
      <c r="G367" s="3" t="s">
        <v>3</v>
      </c>
      <c r="H367" s="4">
        <v>56</v>
      </c>
      <c r="I367" s="2" t="s">
        <v>4</v>
      </c>
      <c r="J367" t="str">
        <f>IF((ISNUMBER(SEARCH({"Cash"},[1]Sheet1!$I367))),"Avg","AboveAvg")</f>
        <v>Avg</v>
      </c>
      <c r="K367" t="str">
        <f t="shared" si="5"/>
        <v>N</v>
      </c>
      <c r="L367" s="2" t="s">
        <v>1</v>
      </c>
      <c r="P367" t="str">
        <f>IF(OR(ISNUMBER(SEARCH({"BP","Hyper"},$Z367))),"Y","N")</f>
        <v>N</v>
      </c>
      <c r="T367" s="5" t="s">
        <v>1</v>
      </c>
      <c r="U367" s="5" t="s">
        <v>1</v>
      </c>
      <c r="Y367" s="6" t="s">
        <v>5</v>
      </c>
      <c r="Z367" s="7" t="s">
        <v>200</v>
      </c>
      <c r="AA367" t="str">
        <f>IF(OR(ISNUMBER(SEARCH({"Diabetes","Diabetic"},$Z367))),"Y","N")</f>
        <v>N</v>
      </c>
      <c r="AC367" s="3" t="s">
        <v>6</v>
      </c>
    </row>
    <row r="368" spans="2:29" ht="92.4" x14ac:dyDescent="0.25">
      <c r="B368">
        <v>2016</v>
      </c>
      <c r="C368" s="1">
        <v>28248</v>
      </c>
      <c r="D368" s="2" t="s">
        <v>0</v>
      </c>
      <c r="E368" s="2" t="s">
        <v>1</v>
      </c>
      <c r="F368" s="2" t="s">
        <v>2</v>
      </c>
      <c r="G368" s="3" t="s">
        <v>3</v>
      </c>
      <c r="H368" s="4">
        <v>39</v>
      </c>
      <c r="I368" s="2" t="s">
        <v>4</v>
      </c>
      <c r="J368" t="str">
        <f>IF((ISNUMBER(SEARCH({"Cash"},[1]Sheet1!$I368))),"Avg","AboveAvg")</f>
        <v>Avg</v>
      </c>
      <c r="K368" t="str">
        <f t="shared" si="5"/>
        <v>N</v>
      </c>
      <c r="L368" s="2" t="s">
        <v>8</v>
      </c>
      <c r="P368" t="str">
        <f>IF(OR(ISNUMBER(SEARCH({"BP","Hyper"},$Z368))),"Y","N")</f>
        <v>N</v>
      </c>
      <c r="T368" s="5" t="s">
        <v>1</v>
      </c>
      <c r="U368" s="5" t="s">
        <v>1</v>
      </c>
      <c r="Y368" s="6" t="s">
        <v>9</v>
      </c>
      <c r="Z368" s="7" t="s">
        <v>1</v>
      </c>
      <c r="AA368" t="str">
        <f>IF(OR(ISNUMBER(SEARCH({"Diabetes","Diabetic"},$Z368))),"Y","N")</f>
        <v>N</v>
      </c>
      <c r="AC368" s="3" t="s">
        <v>6</v>
      </c>
    </row>
    <row r="369" spans="2:29" ht="303.60000000000002" x14ac:dyDescent="0.25">
      <c r="B369">
        <v>2016</v>
      </c>
      <c r="C369" s="1">
        <v>15106</v>
      </c>
      <c r="D369" s="2" t="s">
        <v>0</v>
      </c>
      <c r="E369" s="2" t="s">
        <v>1</v>
      </c>
      <c r="F369" s="2" t="s">
        <v>2</v>
      </c>
      <c r="G369" s="3" t="s">
        <v>3</v>
      </c>
      <c r="H369" s="4">
        <v>75</v>
      </c>
      <c r="I369" s="2" t="s">
        <v>4</v>
      </c>
      <c r="J369" t="str">
        <f>IF((ISNUMBER(SEARCH({"Cash"},[1]Sheet1!$I369))),"Avg","AboveAvg")</f>
        <v>Avg</v>
      </c>
      <c r="K369" t="str">
        <f t="shared" si="5"/>
        <v>N</v>
      </c>
      <c r="L369" s="2" t="s">
        <v>1</v>
      </c>
      <c r="P369" t="str">
        <f>IF(OR(ISNUMBER(SEARCH({"BP","Hyper"},$Z369))),"Y","N")</f>
        <v>Y</v>
      </c>
      <c r="T369" s="5" t="s">
        <v>1</v>
      </c>
      <c r="U369" s="5" t="s">
        <v>1</v>
      </c>
      <c r="Y369" s="6" t="s">
        <v>5</v>
      </c>
      <c r="Z369" s="7" t="s">
        <v>201</v>
      </c>
      <c r="AA369" t="str">
        <f>IF(OR(ISNUMBER(SEARCH({"Diabetes","Diabetic"},$Z369))),"Y","N")</f>
        <v>N</v>
      </c>
      <c r="AC369" s="3" t="s">
        <v>6</v>
      </c>
    </row>
    <row r="370" spans="2:29" ht="330" x14ac:dyDescent="0.25">
      <c r="B370">
        <v>2016</v>
      </c>
      <c r="C370" s="1">
        <v>21338</v>
      </c>
      <c r="D370" s="2" t="s">
        <v>0</v>
      </c>
      <c r="E370" s="2" t="s">
        <v>1</v>
      </c>
      <c r="F370" s="2" t="s">
        <v>2</v>
      </c>
      <c r="G370" s="3" t="s">
        <v>3</v>
      </c>
      <c r="H370" s="4">
        <v>58</v>
      </c>
      <c r="I370" s="2" t="s">
        <v>10</v>
      </c>
      <c r="J370" t="str">
        <f>IF((ISNUMBER(SEARCH({"Cash"},[1]Sheet1!$I370))),"Avg","AboveAvg")</f>
        <v>AboveAvg</v>
      </c>
      <c r="K370" t="str">
        <f t="shared" si="5"/>
        <v>N</v>
      </c>
      <c r="L370" s="2" t="s">
        <v>1</v>
      </c>
      <c r="P370" t="str">
        <f>IF(OR(ISNUMBER(SEARCH({"BP","Hyper"},$Z370))),"Y","N")</f>
        <v>N</v>
      </c>
      <c r="T370" s="5" t="s">
        <v>1</v>
      </c>
      <c r="U370" s="5" t="s">
        <v>1</v>
      </c>
      <c r="Y370" s="6" t="s">
        <v>5</v>
      </c>
      <c r="Z370" s="7" t="s">
        <v>202</v>
      </c>
      <c r="AA370" t="str">
        <f>IF(OR(ISNUMBER(SEARCH({"Diabetes","Diabetic"},$Z370))),"Y","N")</f>
        <v>N</v>
      </c>
      <c r="AC370" s="3" t="s">
        <v>6</v>
      </c>
    </row>
    <row r="371" spans="2:29" ht="26.4" x14ac:dyDescent="0.25">
      <c r="B371">
        <v>2016</v>
      </c>
      <c r="C371" s="1">
        <v>22445</v>
      </c>
      <c r="D371" s="2" t="s">
        <v>0</v>
      </c>
      <c r="E371" s="2" t="s">
        <v>1</v>
      </c>
      <c r="F371" s="2" t="s">
        <v>7</v>
      </c>
      <c r="G371" s="3" t="s">
        <v>3</v>
      </c>
      <c r="H371" s="4">
        <v>55</v>
      </c>
      <c r="I371" s="2" t="s">
        <v>4</v>
      </c>
      <c r="J371" t="str">
        <f>IF((ISNUMBER(SEARCH({"Cash"},[1]Sheet1!$I371))),"Avg","AboveAvg")</f>
        <v>AboveAvg</v>
      </c>
      <c r="K371" t="str">
        <f t="shared" si="5"/>
        <v>N</v>
      </c>
      <c r="L371" s="2" t="s">
        <v>1</v>
      </c>
      <c r="P371" t="str">
        <f>IF(OR(ISNUMBER(SEARCH({"BP","Hyper"},$Z371))),"Y","N")</f>
        <v>N</v>
      </c>
      <c r="T371" s="5" t="s">
        <v>1</v>
      </c>
      <c r="U371" s="5" t="s">
        <v>1</v>
      </c>
      <c r="Y371" s="6" t="s">
        <v>5</v>
      </c>
      <c r="Z371" s="7" t="s">
        <v>1</v>
      </c>
      <c r="AA371" t="str">
        <f>IF(OR(ISNUMBER(SEARCH({"Diabetes","Diabetic"},$Z371))),"Y","N")</f>
        <v>N</v>
      </c>
      <c r="AC371" s="3" t="s">
        <v>6</v>
      </c>
    </row>
    <row r="372" spans="2:29" ht="79.2" x14ac:dyDescent="0.25">
      <c r="B372">
        <v>2016</v>
      </c>
      <c r="C372" s="1">
        <v>18717</v>
      </c>
      <c r="D372" s="2" t="s">
        <v>0</v>
      </c>
      <c r="E372" s="2" t="s">
        <v>1</v>
      </c>
      <c r="F372" s="2" t="s">
        <v>7</v>
      </c>
      <c r="G372" s="3" t="s">
        <v>3</v>
      </c>
      <c r="H372" s="4">
        <v>65</v>
      </c>
      <c r="I372" s="2" t="s">
        <v>10</v>
      </c>
      <c r="J372" t="str">
        <f>IF((ISNUMBER(SEARCH({"Cash"},[1]Sheet1!$I372))),"Avg","AboveAvg")</f>
        <v>Avg</v>
      </c>
      <c r="K372" t="str">
        <f t="shared" si="5"/>
        <v>Y</v>
      </c>
      <c r="L372" s="2" t="s">
        <v>34</v>
      </c>
      <c r="P372" t="str">
        <f>IF(OR(ISNUMBER(SEARCH({"BP","Hyper"},$Z372))),"Y","N")</f>
        <v>Y</v>
      </c>
      <c r="T372" s="5" t="s">
        <v>1</v>
      </c>
      <c r="U372" s="5" t="s">
        <v>1</v>
      </c>
      <c r="Y372" s="6" t="s">
        <v>5</v>
      </c>
      <c r="Z372" s="7" t="s">
        <v>70</v>
      </c>
      <c r="AA372" t="str">
        <f>IF(OR(ISNUMBER(SEARCH({"Diabetes","Diabetic"},$Z372))),"Y","N")</f>
        <v>Y</v>
      </c>
      <c r="AC372" s="3" t="s">
        <v>6</v>
      </c>
    </row>
    <row r="373" spans="2:29" ht="409.6" x14ac:dyDescent="0.25">
      <c r="B373">
        <v>2016</v>
      </c>
      <c r="C373" s="1">
        <v>20977</v>
      </c>
      <c r="D373" s="2" t="s">
        <v>0</v>
      </c>
      <c r="E373" s="2" t="s">
        <v>1</v>
      </c>
      <c r="F373" s="2" t="s">
        <v>2</v>
      </c>
      <c r="G373" s="3" t="s">
        <v>3</v>
      </c>
      <c r="H373" s="4">
        <v>58</v>
      </c>
      <c r="I373" s="2" t="s">
        <v>10</v>
      </c>
      <c r="J373" t="str">
        <f>IF((ISNUMBER(SEARCH({"Cash"},[1]Sheet1!$I373))),"Avg","AboveAvg")</f>
        <v>Avg</v>
      </c>
      <c r="K373" t="str">
        <f t="shared" si="5"/>
        <v>N</v>
      </c>
      <c r="L373" s="2" t="s">
        <v>1</v>
      </c>
      <c r="P373" t="str">
        <f>IF(OR(ISNUMBER(SEARCH({"BP","Hyper"},$Z373))),"Y","N")</f>
        <v>Y</v>
      </c>
      <c r="T373" s="5" t="s">
        <v>1</v>
      </c>
      <c r="U373" s="5" t="s">
        <v>1</v>
      </c>
      <c r="Y373" s="6" t="s">
        <v>5</v>
      </c>
      <c r="Z373" s="7" t="s">
        <v>203</v>
      </c>
      <c r="AA373" t="str">
        <f>IF(OR(ISNUMBER(SEARCH({"Diabetes","Diabetic"},$Z373))),"Y","N")</f>
        <v>N</v>
      </c>
      <c r="AC373" s="3" t="s">
        <v>6</v>
      </c>
    </row>
    <row r="374" spans="2:29" ht="92.4" x14ac:dyDescent="0.25">
      <c r="B374">
        <v>2016</v>
      </c>
      <c r="C374" s="1">
        <v>16936</v>
      </c>
      <c r="D374" s="2" t="s">
        <v>0</v>
      </c>
      <c r="E374" s="2" t="s">
        <v>1</v>
      </c>
      <c r="F374" s="2" t="s">
        <v>2</v>
      </c>
      <c r="G374" s="3" t="s">
        <v>3</v>
      </c>
      <c r="H374" s="4">
        <v>70</v>
      </c>
      <c r="I374" s="2" t="s">
        <v>10</v>
      </c>
      <c r="J374" t="str">
        <f>IF((ISNUMBER(SEARCH({"Cash"},[1]Sheet1!$I374))),"Avg","AboveAvg")</f>
        <v>AboveAvg</v>
      </c>
      <c r="K374" t="str">
        <f t="shared" si="5"/>
        <v>N</v>
      </c>
      <c r="L374" s="2" t="s">
        <v>18</v>
      </c>
      <c r="P374" t="str">
        <f>IF(OR(ISNUMBER(SEARCH({"BP","Hyper"},$Z374))),"Y","N")</f>
        <v>N</v>
      </c>
      <c r="T374" s="5" t="s">
        <v>1</v>
      </c>
      <c r="U374" s="5" t="s">
        <v>1</v>
      </c>
      <c r="Y374" s="6" t="s">
        <v>9</v>
      </c>
      <c r="Z374" s="7" t="s">
        <v>1</v>
      </c>
      <c r="AA374" t="str">
        <f>IF(OR(ISNUMBER(SEARCH({"Diabetes","Diabetic"},$Z374))),"Y","N")</f>
        <v>N</v>
      </c>
      <c r="AC374" s="3" t="s">
        <v>6</v>
      </c>
    </row>
    <row r="375" spans="2:29" ht="409.6" x14ac:dyDescent="0.25">
      <c r="B375">
        <v>2016</v>
      </c>
      <c r="C375" s="1">
        <v>13995</v>
      </c>
      <c r="D375" s="2" t="s">
        <v>0</v>
      </c>
      <c r="E375" s="2" t="s">
        <v>1</v>
      </c>
      <c r="F375" s="2" t="s">
        <v>7</v>
      </c>
      <c r="G375" s="3" t="s">
        <v>3</v>
      </c>
      <c r="H375" s="4">
        <v>78</v>
      </c>
      <c r="I375" s="2" t="s">
        <v>4</v>
      </c>
      <c r="J375" t="str">
        <f>IF((ISNUMBER(SEARCH({"Cash"},[1]Sheet1!$I375))),"Avg","AboveAvg")</f>
        <v>AboveAvg</v>
      </c>
      <c r="K375" t="str">
        <f t="shared" si="5"/>
        <v>N</v>
      </c>
      <c r="L375" s="2" t="s">
        <v>1</v>
      </c>
      <c r="P375" t="str">
        <f>IF(OR(ISNUMBER(SEARCH({"BP","Hyper"},$Z375))),"Y","N")</f>
        <v>Y</v>
      </c>
      <c r="T375" s="5" t="s">
        <v>1</v>
      </c>
      <c r="U375" s="5" t="s">
        <v>1</v>
      </c>
      <c r="Y375" s="6" t="s">
        <v>22</v>
      </c>
      <c r="Z375" s="7" t="s">
        <v>204</v>
      </c>
      <c r="AA375" t="str">
        <f>IF(OR(ISNUMBER(SEARCH({"Diabetes","Diabetic"},$Z375))),"Y","N")</f>
        <v>N</v>
      </c>
      <c r="AC375" s="3" t="s">
        <v>6</v>
      </c>
    </row>
    <row r="376" spans="2:29" ht="92.4" x14ac:dyDescent="0.25">
      <c r="B376">
        <v>2016</v>
      </c>
      <c r="C376" s="1">
        <v>19799</v>
      </c>
      <c r="D376" s="2" t="s">
        <v>0</v>
      </c>
      <c r="E376" s="2" t="s">
        <v>1</v>
      </c>
      <c r="F376" s="2" t="s">
        <v>2</v>
      </c>
      <c r="G376" s="3" t="s">
        <v>3</v>
      </c>
      <c r="H376" s="4">
        <v>62</v>
      </c>
      <c r="I376" s="2" t="s">
        <v>4</v>
      </c>
      <c r="J376" t="str">
        <f>IF((ISNUMBER(SEARCH({"Cash"},[1]Sheet1!$I376))),"Avg","AboveAvg")</f>
        <v>Avg</v>
      </c>
      <c r="K376" t="str">
        <f t="shared" si="5"/>
        <v>N</v>
      </c>
      <c r="L376" s="2" t="s">
        <v>12</v>
      </c>
      <c r="P376" t="str">
        <f>IF(OR(ISNUMBER(SEARCH({"BP","Hyper"},$Z376))),"Y","N")</f>
        <v>N</v>
      </c>
      <c r="T376" s="5" t="s">
        <v>1</v>
      </c>
      <c r="U376" s="5" t="s">
        <v>1</v>
      </c>
      <c r="Y376" s="6" t="s">
        <v>9</v>
      </c>
      <c r="Z376" s="7" t="s">
        <v>1</v>
      </c>
      <c r="AA376" t="str">
        <f>IF(OR(ISNUMBER(SEARCH({"Diabetes","Diabetic"},$Z376))),"Y","N")</f>
        <v>N</v>
      </c>
      <c r="AC376" s="3" t="s">
        <v>6</v>
      </c>
    </row>
    <row r="377" spans="2:29" ht="26.4" x14ac:dyDescent="0.25">
      <c r="B377">
        <v>2016</v>
      </c>
      <c r="C377" s="1">
        <v>24971</v>
      </c>
      <c r="D377" s="2" t="s">
        <v>0</v>
      </c>
      <c r="E377" s="2" t="s">
        <v>1</v>
      </c>
      <c r="F377" s="2" t="s">
        <v>2</v>
      </c>
      <c r="G377" s="3" t="s">
        <v>3</v>
      </c>
      <c r="H377" s="4">
        <v>48</v>
      </c>
      <c r="I377" s="2" t="s">
        <v>4</v>
      </c>
      <c r="J377" t="str">
        <f>IF((ISNUMBER(SEARCH({"Cash"},[1]Sheet1!$I377))),"Avg","AboveAvg")</f>
        <v>Avg</v>
      </c>
      <c r="K377" t="str">
        <f t="shared" si="5"/>
        <v>N</v>
      </c>
      <c r="L377" s="2" t="s">
        <v>1</v>
      </c>
      <c r="P377" t="str">
        <f>IF(OR(ISNUMBER(SEARCH({"BP","Hyper"},$Z377))),"Y","N")</f>
        <v>N</v>
      </c>
      <c r="T377" s="5" t="s">
        <v>1</v>
      </c>
      <c r="U377" s="5" t="s">
        <v>1</v>
      </c>
      <c r="Y377" s="6" t="s">
        <v>5</v>
      </c>
      <c r="Z377" s="7" t="s">
        <v>1</v>
      </c>
      <c r="AA377" t="str">
        <f>IF(OR(ISNUMBER(SEARCH({"Diabetes","Diabetic"},$Z377))),"Y","N")</f>
        <v>N</v>
      </c>
      <c r="AC377" s="3" t="s">
        <v>6</v>
      </c>
    </row>
    <row r="378" spans="2:29" ht="409.6" x14ac:dyDescent="0.25">
      <c r="B378">
        <v>2016</v>
      </c>
      <c r="C378" s="1">
        <v>22177</v>
      </c>
      <c r="D378" s="2" t="s">
        <v>0</v>
      </c>
      <c r="E378" s="2" t="s">
        <v>1</v>
      </c>
      <c r="F378" s="2" t="s">
        <v>2</v>
      </c>
      <c r="G378" s="3" t="s">
        <v>3</v>
      </c>
      <c r="H378" s="4">
        <v>55</v>
      </c>
      <c r="I378" s="2" t="s">
        <v>4</v>
      </c>
      <c r="J378" t="str">
        <f>IF((ISNUMBER(SEARCH({"Cash"},[1]Sheet1!$I378))),"Avg","AboveAvg")</f>
        <v>AboveAvg</v>
      </c>
      <c r="K378" t="str">
        <f t="shared" si="5"/>
        <v>N</v>
      </c>
      <c r="L378" s="2" t="s">
        <v>1</v>
      </c>
      <c r="P378" t="str">
        <f>IF(OR(ISNUMBER(SEARCH({"BP","Hyper"},$Z378))),"Y","N")</f>
        <v>Y</v>
      </c>
      <c r="T378" s="5" t="s">
        <v>1</v>
      </c>
      <c r="U378" s="5" t="s">
        <v>1</v>
      </c>
      <c r="Y378" s="6" t="s">
        <v>5</v>
      </c>
      <c r="Z378" s="7" t="s">
        <v>205</v>
      </c>
      <c r="AA378" t="str">
        <f>IF(OR(ISNUMBER(SEARCH({"Diabetes","Diabetic"},$Z378))),"Y","N")</f>
        <v>N</v>
      </c>
      <c r="AC378" s="3" t="s">
        <v>6</v>
      </c>
    </row>
    <row r="379" spans="2:29" ht="409.6" x14ac:dyDescent="0.25">
      <c r="B379">
        <v>2016</v>
      </c>
      <c r="C379" s="1">
        <v>17313</v>
      </c>
      <c r="D379" s="2" t="s">
        <v>0</v>
      </c>
      <c r="E379" s="2" t="s">
        <v>1</v>
      </c>
      <c r="F379" s="2" t="s">
        <v>7</v>
      </c>
      <c r="G379" s="3" t="s">
        <v>3</v>
      </c>
      <c r="H379" s="4">
        <v>69</v>
      </c>
      <c r="I379" s="2" t="s">
        <v>4</v>
      </c>
      <c r="J379" t="str">
        <f>IF((ISNUMBER(SEARCH({"Cash"},[1]Sheet1!$I379))),"Avg","AboveAvg")</f>
        <v>AboveAvg</v>
      </c>
      <c r="K379" t="str">
        <f t="shared" si="5"/>
        <v>N</v>
      </c>
      <c r="L379" s="2" t="s">
        <v>1</v>
      </c>
      <c r="P379" t="str">
        <f>IF(OR(ISNUMBER(SEARCH({"BP","Hyper"},$Z379))),"Y","N")</f>
        <v>N</v>
      </c>
      <c r="T379" s="5" t="s">
        <v>1</v>
      </c>
      <c r="U379" s="5" t="s">
        <v>1</v>
      </c>
      <c r="Y379" s="6" t="s">
        <v>5</v>
      </c>
      <c r="Z379" s="7" t="s">
        <v>206</v>
      </c>
      <c r="AA379" t="str">
        <f>IF(OR(ISNUMBER(SEARCH({"Diabetes","Diabetic"},$Z379))),"Y","N")</f>
        <v>N</v>
      </c>
      <c r="AC379" s="3" t="s">
        <v>6</v>
      </c>
    </row>
    <row r="380" spans="2:29" ht="105.6" x14ac:dyDescent="0.25">
      <c r="B380">
        <v>2016</v>
      </c>
      <c r="C380" s="1">
        <v>21333</v>
      </c>
      <c r="D380" s="2" t="s">
        <v>0</v>
      </c>
      <c r="E380" s="2" t="s">
        <v>1</v>
      </c>
      <c r="F380" s="2" t="s">
        <v>7</v>
      </c>
      <c r="G380" s="3" t="s">
        <v>3</v>
      </c>
      <c r="H380" s="4">
        <v>58</v>
      </c>
      <c r="I380" s="2" t="s">
        <v>10</v>
      </c>
      <c r="J380" t="str">
        <f>IF((ISNUMBER(SEARCH({"Cash"},[1]Sheet1!$I380))),"Avg","AboveAvg")</f>
        <v>Avg</v>
      </c>
      <c r="K380" t="str">
        <f t="shared" si="5"/>
        <v>N</v>
      </c>
      <c r="L380" s="2" t="s">
        <v>1</v>
      </c>
      <c r="P380" t="str">
        <f>IF(OR(ISNUMBER(SEARCH({"BP","Hyper"},$Z380))),"Y","N")</f>
        <v>Y</v>
      </c>
      <c r="T380" s="5" t="s">
        <v>1</v>
      </c>
      <c r="U380" s="5" t="s">
        <v>1</v>
      </c>
      <c r="Y380" s="6" t="s">
        <v>5</v>
      </c>
      <c r="Z380" s="7" t="s">
        <v>207</v>
      </c>
      <c r="AA380" t="str">
        <f>IF(OR(ISNUMBER(SEARCH({"Diabetes","Diabetic"},$Z380))),"Y","N")</f>
        <v>N</v>
      </c>
      <c r="AC380" s="3" t="s">
        <v>6</v>
      </c>
    </row>
    <row r="381" spans="2:29" ht="409.6" x14ac:dyDescent="0.25">
      <c r="B381">
        <v>2016</v>
      </c>
      <c r="C381" s="1">
        <v>28557</v>
      </c>
      <c r="D381" s="2" t="s">
        <v>0</v>
      </c>
      <c r="E381" s="2" t="s">
        <v>1</v>
      </c>
      <c r="F381" s="2" t="s">
        <v>2</v>
      </c>
      <c r="G381" s="3" t="s">
        <v>3</v>
      </c>
      <c r="H381" s="4">
        <v>38</v>
      </c>
      <c r="I381" s="2" t="s">
        <v>10</v>
      </c>
      <c r="J381" t="str">
        <f>IF((ISNUMBER(SEARCH({"Cash"},[1]Sheet1!$I381))),"Avg","AboveAvg")</f>
        <v>Avg</v>
      </c>
      <c r="K381" t="str">
        <f t="shared" si="5"/>
        <v>N</v>
      </c>
      <c r="L381" s="2" t="s">
        <v>1</v>
      </c>
      <c r="P381" t="str">
        <f>IF(OR(ISNUMBER(SEARCH({"BP","Hyper"},$Z381))),"Y","N")</f>
        <v>Y</v>
      </c>
      <c r="T381" s="5" t="s">
        <v>1</v>
      </c>
      <c r="U381" s="5" t="s">
        <v>1</v>
      </c>
      <c r="Y381" s="6" t="s">
        <v>5</v>
      </c>
      <c r="Z381" s="7" t="s">
        <v>208</v>
      </c>
      <c r="AA381" t="str">
        <f>IF(OR(ISNUMBER(SEARCH({"Diabetes","Diabetic"},$Z381))),"Y","N")</f>
        <v>N</v>
      </c>
      <c r="AC381" s="3" t="s">
        <v>6</v>
      </c>
    </row>
    <row r="382" spans="2:29" ht="303.60000000000002" x14ac:dyDescent="0.25">
      <c r="B382">
        <v>2016</v>
      </c>
      <c r="C382" s="1">
        <v>30411</v>
      </c>
      <c r="D382" s="2" t="s">
        <v>0</v>
      </c>
      <c r="E382" s="2" t="s">
        <v>1</v>
      </c>
      <c r="F382" s="2" t="s">
        <v>2</v>
      </c>
      <c r="G382" s="3" t="s">
        <v>3</v>
      </c>
      <c r="H382" s="4">
        <v>33</v>
      </c>
      <c r="I382" s="2" t="s">
        <v>4</v>
      </c>
      <c r="J382" t="str">
        <f>IF((ISNUMBER(SEARCH({"Cash"},[1]Sheet1!$I382))),"Avg","AboveAvg")</f>
        <v>AboveAvg</v>
      </c>
      <c r="K382" t="str">
        <f t="shared" si="5"/>
        <v>N</v>
      </c>
      <c r="L382" s="2" t="s">
        <v>1</v>
      </c>
      <c r="P382" t="str">
        <f>IF(OR(ISNUMBER(SEARCH({"BP","Hyper"},$Z382))),"Y","N")</f>
        <v>Y</v>
      </c>
      <c r="T382" s="5" t="s">
        <v>1</v>
      </c>
      <c r="U382" s="5" t="s">
        <v>1</v>
      </c>
      <c r="Y382" s="6" t="s">
        <v>22</v>
      </c>
      <c r="Z382" s="7" t="s">
        <v>209</v>
      </c>
      <c r="AA382" t="str">
        <f>IF(OR(ISNUMBER(SEARCH({"Diabetes","Diabetic"},$Z382))),"Y","N")</f>
        <v>N</v>
      </c>
      <c r="AC382" s="3" t="s">
        <v>6</v>
      </c>
    </row>
    <row r="383" spans="2:29" ht="39.6" x14ac:dyDescent="0.25">
      <c r="B383">
        <v>2016</v>
      </c>
      <c r="C383" s="1">
        <v>15844</v>
      </c>
      <c r="D383" s="2" t="s">
        <v>0</v>
      </c>
      <c r="E383" s="2" t="s">
        <v>1</v>
      </c>
      <c r="F383" s="2" t="s">
        <v>2</v>
      </c>
      <c r="G383" s="3" t="s">
        <v>3</v>
      </c>
      <c r="H383" s="4">
        <v>73</v>
      </c>
      <c r="I383" s="2" t="s">
        <v>10</v>
      </c>
      <c r="J383" t="str">
        <f>IF((ISNUMBER(SEARCH({"Cash"},[1]Sheet1!$I383))),"Avg","AboveAvg")</f>
        <v>Avg</v>
      </c>
      <c r="K383" t="str">
        <f t="shared" si="5"/>
        <v>N</v>
      </c>
      <c r="L383" s="2" t="s">
        <v>1</v>
      </c>
      <c r="P383" t="str">
        <f>IF(OR(ISNUMBER(SEARCH({"BP","Hyper"},$Z383))),"Y","N")</f>
        <v>N</v>
      </c>
      <c r="T383" s="5" t="s">
        <v>1</v>
      </c>
      <c r="U383" s="5" t="s">
        <v>1</v>
      </c>
      <c r="Y383" s="6" t="s">
        <v>5</v>
      </c>
      <c r="Z383" s="7" t="s">
        <v>66</v>
      </c>
      <c r="AA383" t="str">
        <f>IF(OR(ISNUMBER(SEARCH({"Diabetes","Diabetic"},$Z383))),"Y","N")</f>
        <v>N</v>
      </c>
      <c r="AC383" s="3" t="s">
        <v>6</v>
      </c>
    </row>
    <row r="384" spans="2:29" ht="26.4" x14ac:dyDescent="0.25">
      <c r="B384">
        <v>2016</v>
      </c>
      <c r="C384" s="1">
        <v>11820</v>
      </c>
      <c r="D384" s="2" t="s">
        <v>0</v>
      </c>
      <c r="E384" s="2" t="s">
        <v>1</v>
      </c>
      <c r="F384" s="2" t="s">
        <v>2</v>
      </c>
      <c r="G384" s="3" t="s">
        <v>3</v>
      </c>
      <c r="H384" s="4">
        <v>84</v>
      </c>
      <c r="I384" s="2" t="s">
        <v>4</v>
      </c>
      <c r="J384" t="str">
        <f>IF((ISNUMBER(SEARCH({"Cash"},[1]Sheet1!$I384))),"Avg","AboveAvg")</f>
        <v>AboveAvg</v>
      </c>
      <c r="K384" t="str">
        <f t="shared" si="5"/>
        <v>N</v>
      </c>
      <c r="L384" s="2" t="s">
        <v>210</v>
      </c>
      <c r="P384" t="str">
        <f>IF(OR(ISNUMBER(SEARCH({"BP","Hyper"},$Z384))),"Y","N")</f>
        <v>N</v>
      </c>
      <c r="T384" s="5" t="s">
        <v>1</v>
      </c>
      <c r="U384" s="5" t="s">
        <v>1</v>
      </c>
      <c r="Y384" s="6" t="s">
        <v>5</v>
      </c>
      <c r="Z384" s="7" t="s">
        <v>1</v>
      </c>
      <c r="AA384" t="str">
        <f>IF(OR(ISNUMBER(SEARCH({"Diabetes","Diabetic"},$Z384))),"Y","N")</f>
        <v>N</v>
      </c>
      <c r="AC384" s="3" t="s">
        <v>6</v>
      </c>
    </row>
    <row r="385" spans="2:29" ht="343.2" x14ac:dyDescent="0.25">
      <c r="B385">
        <v>2016</v>
      </c>
      <c r="C385" s="1">
        <v>30097</v>
      </c>
      <c r="D385" s="2" t="s">
        <v>0</v>
      </c>
      <c r="E385" s="2" t="s">
        <v>1</v>
      </c>
      <c r="F385" s="2" t="s">
        <v>2</v>
      </c>
      <c r="G385" s="3" t="s">
        <v>3</v>
      </c>
      <c r="H385" s="4">
        <v>34</v>
      </c>
      <c r="I385" s="2" t="s">
        <v>10</v>
      </c>
      <c r="J385" t="str">
        <f>IF((ISNUMBER(SEARCH({"Cash"},[1]Sheet1!$I385))),"Avg","AboveAvg")</f>
        <v>Avg</v>
      </c>
      <c r="K385" t="str">
        <f t="shared" ref="K385:K448" si="6">$AA385</f>
        <v>N</v>
      </c>
      <c r="L385" s="2" t="s">
        <v>1</v>
      </c>
      <c r="P385" t="str">
        <f>IF(OR(ISNUMBER(SEARCH({"BP","Hyper"},$Z385))),"Y","N")</f>
        <v>Y</v>
      </c>
      <c r="T385" s="5" t="s">
        <v>1</v>
      </c>
      <c r="U385" s="5" t="s">
        <v>1</v>
      </c>
      <c r="Y385" s="6" t="s">
        <v>5</v>
      </c>
      <c r="Z385" s="7" t="s">
        <v>211</v>
      </c>
      <c r="AA385" t="str">
        <f>IF(OR(ISNUMBER(SEARCH({"Diabetes","Diabetic"},$Z385))),"Y","N")</f>
        <v>N</v>
      </c>
      <c r="AC385" s="3" t="s">
        <v>6</v>
      </c>
    </row>
    <row r="386" spans="2:29" ht="224.4" x14ac:dyDescent="0.25">
      <c r="B386">
        <v>2016</v>
      </c>
      <c r="C386" s="1">
        <v>23472</v>
      </c>
      <c r="D386" s="2" t="s">
        <v>0</v>
      </c>
      <c r="E386" s="2" t="s">
        <v>1</v>
      </c>
      <c r="F386" s="2" t="s">
        <v>7</v>
      </c>
      <c r="G386" s="3" t="s">
        <v>3</v>
      </c>
      <c r="H386" s="4">
        <v>52</v>
      </c>
      <c r="I386" s="2" t="s">
        <v>4</v>
      </c>
      <c r="J386" t="str">
        <f>IF((ISNUMBER(SEARCH({"Cash"},[1]Sheet1!$I386))),"Avg","AboveAvg")</f>
        <v>Avg</v>
      </c>
      <c r="K386" t="str">
        <f t="shared" si="6"/>
        <v>N</v>
      </c>
      <c r="L386" s="2" t="s">
        <v>1</v>
      </c>
      <c r="P386" t="str">
        <f>IF(OR(ISNUMBER(SEARCH({"BP","Hyper"},$Z386))),"Y","N")</f>
        <v>Y</v>
      </c>
      <c r="T386" s="5" t="s">
        <v>1</v>
      </c>
      <c r="U386" s="5" t="s">
        <v>1</v>
      </c>
      <c r="Y386" s="6" t="s">
        <v>5</v>
      </c>
      <c r="Z386" s="7" t="s">
        <v>212</v>
      </c>
      <c r="AA386" t="str">
        <f>IF(OR(ISNUMBER(SEARCH({"Diabetes","Diabetic"},$Z386))),"Y","N")</f>
        <v>N</v>
      </c>
      <c r="AC386" s="3" t="s">
        <v>6</v>
      </c>
    </row>
    <row r="387" spans="2:29" ht="92.4" x14ac:dyDescent="0.25">
      <c r="B387">
        <v>2016</v>
      </c>
      <c r="C387" s="1">
        <v>24930</v>
      </c>
      <c r="D387" s="2" t="s">
        <v>0</v>
      </c>
      <c r="E387" s="2" t="s">
        <v>1</v>
      </c>
      <c r="F387" s="2" t="s">
        <v>7</v>
      </c>
      <c r="G387" s="3" t="s">
        <v>3</v>
      </c>
      <c r="H387" s="4">
        <v>48</v>
      </c>
      <c r="I387" s="2" t="s">
        <v>10</v>
      </c>
      <c r="J387" t="str">
        <f>IF((ISNUMBER(SEARCH({"Cash"},[1]Sheet1!$I387))),"Avg","AboveAvg")</f>
        <v>Avg</v>
      </c>
      <c r="K387" t="str">
        <f t="shared" si="6"/>
        <v>N</v>
      </c>
      <c r="L387" s="2" t="s">
        <v>1</v>
      </c>
      <c r="P387" t="str">
        <f>IF(OR(ISNUMBER(SEARCH({"BP","Hyper"},$Z387))),"Y","N")</f>
        <v>N</v>
      </c>
      <c r="T387" s="5" t="s">
        <v>1</v>
      </c>
      <c r="U387" s="5" t="s">
        <v>1</v>
      </c>
      <c r="Y387" s="6" t="s">
        <v>5</v>
      </c>
      <c r="Z387" s="7" t="s">
        <v>213</v>
      </c>
      <c r="AA387" t="str">
        <f>IF(OR(ISNUMBER(SEARCH({"Diabetes","Diabetic"},$Z387))),"Y","N")</f>
        <v>N</v>
      </c>
      <c r="AC387" s="3" t="s">
        <v>6</v>
      </c>
    </row>
    <row r="388" spans="2:29" ht="26.4" x14ac:dyDescent="0.25">
      <c r="B388">
        <v>2016</v>
      </c>
      <c r="C388" s="1">
        <v>19853</v>
      </c>
      <c r="D388" s="2" t="s">
        <v>0</v>
      </c>
      <c r="E388" s="2" t="s">
        <v>1</v>
      </c>
      <c r="F388" s="2" t="s">
        <v>2</v>
      </c>
      <c r="G388" s="3" t="s">
        <v>3</v>
      </c>
      <c r="H388" s="4">
        <v>62</v>
      </c>
      <c r="I388" s="2" t="s">
        <v>4</v>
      </c>
      <c r="J388" t="str">
        <f>IF((ISNUMBER(SEARCH({"Cash"},[1]Sheet1!$I388))),"Avg","AboveAvg")</f>
        <v>Avg</v>
      </c>
      <c r="K388" t="str">
        <f t="shared" si="6"/>
        <v>N</v>
      </c>
      <c r="L388" s="2" t="s">
        <v>1</v>
      </c>
      <c r="P388" t="str">
        <f>IF(OR(ISNUMBER(SEARCH({"BP","Hyper"},$Z388))),"Y","N")</f>
        <v>N</v>
      </c>
      <c r="T388" s="5" t="s">
        <v>1</v>
      </c>
      <c r="U388" s="5" t="s">
        <v>1</v>
      </c>
      <c r="Y388" s="6" t="s">
        <v>5</v>
      </c>
      <c r="Z388" s="7" t="s">
        <v>1</v>
      </c>
      <c r="AA388" t="str">
        <f>IF(OR(ISNUMBER(SEARCH({"Diabetes","Diabetic"},$Z388))),"Y","N")</f>
        <v>N</v>
      </c>
      <c r="AC388" s="3" t="s">
        <v>6</v>
      </c>
    </row>
    <row r="389" spans="2:29" ht="409.6" x14ac:dyDescent="0.25">
      <c r="B389">
        <v>2016</v>
      </c>
      <c r="C389" s="1">
        <v>21337</v>
      </c>
      <c r="D389" s="2" t="s">
        <v>0</v>
      </c>
      <c r="E389" s="2" t="s">
        <v>1</v>
      </c>
      <c r="F389" s="2" t="s">
        <v>2</v>
      </c>
      <c r="G389" s="3" t="s">
        <v>3</v>
      </c>
      <c r="H389" s="4">
        <v>57</v>
      </c>
      <c r="I389" s="2" t="s">
        <v>10</v>
      </c>
      <c r="J389" t="str">
        <f>IF((ISNUMBER(SEARCH({"Cash"},[1]Sheet1!$I389))),"Avg","AboveAvg")</f>
        <v>AboveAvg</v>
      </c>
      <c r="K389" t="str">
        <f t="shared" si="6"/>
        <v>Y</v>
      </c>
      <c r="L389" s="2" t="s">
        <v>1</v>
      </c>
      <c r="P389" t="str">
        <f>IF(OR(ISNUMBER(SEARCH({"BP","Hyper"},$Z389))),"Y","N")</f>
        <v>Y</v>
      </c>
      <c r="T389" s="5" t="s">
        <v>1</v>
      </c>
      <c r="U389" s="5" t="s">
        <v>1</v>
      </c>
      <c r="Y389" s="6" t="s">
        <v>5</v>
      </c>
      <c r="Z389" s="7" t="s">
        <v>214</v>
      </c>
      <c r="AA389" t="str">
        <f>IF(OR(ISNUMBER(SEARCH({"Diabetes","Diabetic"},$Z389))),"Y","N")</f>
        <v>Y</v>
      </c>
      <c r="AC389" s="3" t="s">
        <v>6</v>
      </c>
    </row>
    <row r="390" spans="2:29" ht="409.6" x14ac:dyDescent="0.25">
      <c r="B390">
        <v>2016</v>
      </c>
      <c r="C390" s="1">
        <v>27954</v>
      </c>
      <c r="D390" s="2" t="s">
        <v>0</v>
      </c>
      <c r="E390" s="2" t="s">
        <v>1</v>
      </c>
      <c r="F390" s="2" t="s">
        <v>2</v>
      </c>
      <c r="G390" s="3" t="s">
        <v>3</v>
      </c>
      <c r="H390" s="4">
        <v>39</v>
      </c>
      <c r="I390" s="2" t="s">
        <v>10</v>
      </c>
      <c r="J390" t="str">
        <f>IF((ISNUMBER(SEARCH({"Cash"},[1]Sheet1!$I390))),"Avg","AboveAvg")</f>
        <v>AboveAvg</v>
      </c>
      <c r="K390" t="str">
        <f t="shared" si="6"/>
        <v>N</v>
      </c>
      <c r="L390" s="2" t="s">
        <v>1</v>
      </c>
      <c r="P390" t="str">
        <f>IF(OR(ISNUMBER(SEARCH({"BP","Hyper"},$Z390))),"Y","N")</f>
        <v>Y</v>
      </c>
      <c r="T390" s="5" t="s">
        <v>1</v>
      </c>
      <c r="U390" s="5" t="s">
        <v>1</v>
      </c>
      <c r="Y390" s="6" t="s">
        <v>5</v>
      </c>
      <c r="Z390" s="7" t="s">
        <v>215</v>
      </c>
      <c r="AA390" t="str">
        <f>IF(OR(ISNUMBER(SEARCH({"Diabetes","Diabetic"},$Z390))),"Y","N")</f>
        <v>N</v>
      </c>
      <c r="AC390" s="3" t="s">
        <v>6</v>
      </c>
    </row>
    <row r="391" spans="2:29" ht="382.8" x14ac:dyDescent="0.25">
      <c r="B391">
        <v>2016</v>
      </c>
      <c r="C391" s="1">
        <v>26928</v>
      </c>
      <c r="D391" s="2" t="s">
        <v>0</v>
      </c>
      <c r="E391" s="2" t="s">
        <v>1</v>
      </c>
      <c r="F391" s="2" t="s">
        <v>2</v>
      </c>
      <c r="G391" s="3" t="s">
        <v>3</v>
      </c>
      <c r="H391" s="4">
        <v>42</v>
      </c>
      <c r="I391" s="2" t="s">
        <v>10</v>
      </c>
      <c r="J391" t="str">
        <f>IF((ISNUMBER(SEARCH({"Cash"},[1]Sheet1!$I391))),"Avg","AboveAvg")</f>
        <v>AboveAvg</v>
      </c>
      <c r="K391" t="str">
        <f t="shared" si="6"/>
        <v>N</v>
      </c>
      <c r="L391" s="2" t="s">
        <v>8</v>
      </c>
      <c r="P391" t="str">
        <f>IF(OR(ISNUMBER(SEARCH({"BP","Hyper"},$Z391))),"Y","N")</f>
        <v>Y</v>
      </c>
      <c r="T391" s="5" t="s">
        <v>1</v>
      </c>
      <c r="U391" s="5" t="s">
        <v>1</v>
      </c>
      <c r="Y391" s="6" t="s">
        <v>5</v>
      </c>
      <c r="Z391" s="7" t="s">
        <v>216</v>
      </c>
      <c r="AA391" t="str">
        <f>IF(OR(ISNUMBER(SEARCH({"Diabetes","Diabetic"},$Z391))),"Y","N")</f>
        <v>N</v>
      </c>
      <c r="AC391" s="3" t="s">
        <v>6</v>
      </c>
    </row>
    <row r="392" spans="2:29" ht="26.4" x14ac:dyDescent="0.25">
      <c r="B392">
        <v>2016</v>
      </c>
      <c r="C392" s="1">
        <v>17816</v>
      </c>
      <c r="D392" s="2" t="s">
        <v>0</v>
      </c>
      <c r="E392" s="2" t="s">
        <v>1</v>
      </c>
      <c r="F392" s="2" t="s">
        <v>2</v>
      </c>
      <c r="G392" s="3" t="s">
        <v>3</v>
      </c>
      <c r="H392" s="4">
        <v>67</v>
      </c>
      <c r="I392" s="2" t="s">
        <v>10</v>
      </c>
      <c r="J392" t="str">
        <f>IF((ISNUMBER(SEARCH({"Cash"},[1]Sheet1!$I392))),"Avg","AboveAvg")</f>
        <v>Avg</v>
      </c>
      <c r="K392" t="str">
        <f t="shared" si="6"/>
        <v>N</v>
      </c>
      <c r="L392" s="2" t="s">
        <v>1</v>
      </c>
      <c r="P392" t="str">
        <f>IF(OR(ISNUMBER(SEARCH({"BP","Hyper"},$Z392))),"Y","N")</f>
        <v>N</v>
      </c>
      <c r="T392" s="5" t="s">
        <v>1</v>
      </c>
      <c r="U392" s="5" t="s">
        <v>1</v>
      </c>
      <c r="Y392" s="6" t="s">
        <v>5</v>
      </c>
      <c r="Z392" s="7" t="s">
        <v>1</v>
      </c>
      <c r="AA392" t="str">
        <f>IF(OR(ISNUMBER(SEARCH({"Diabetes","Diabetic"},$Z392))),"Y","N")</f>
        <v>N</v>
      </c>
      <c r="AC392" s="3" t="s">
        <v>6</v>
      </c>
    </row>
    <row r="393" spans="2:29" ht="26.4" x14ac:dyDescent="0.25">
      <c r="B393">
        <v>2016</v>
      </c>
      <c r="C393" s="1">
        <v>27921</v>
      </c>
      <c r="D393" s="2" t="s">
        <v>0</v>
      </c>
      <c r="E393" s="2" t="s">
        <v>1</v>
      </c>
      <c r="F393" s="2" t="s">
        <v>7</v>
      </c>
      <c r="G393" s="3" t="s">
        <v>3</v>
      </c>
      <c r="H393" s="4">
        <v>40</v>
      </c>
      <c r="I393" s="2" t="s">
        <v>4</v>
      </c>
      <c r="J393" t="str">
        <f>IF((ISNUMBER(SEARCH({"Cash"},[1]Sheet1!$I393))),"Avg","AboveAvg")</f>
        <v>Avg</v>
      </c>
      <c r="K393" t="str">
        <f t="shared" si="6"/>
        <v>Y</v>
      </c>
      <c r="L393" s="2" t="s">
        <v>1</v>
      </c>
      <c r="P393" t="str">
        <f>IF(OR(ISNUMBER(SEARCH({"BP","Hyper"},$Z393))),"Y","N")</f>
        <v>N</v>
      </c>
      <c r="T393" s="5" t="s">
        <v>1</v>
      </c>
      <c r="U393" s="5" t="s">
        <v>1</v>
      </c>
      <c r="Y393" s="6" t="s">
        <v>5</v>
      </c>
      <c r="Z393" s="7" t="s">
        <v>217</v>
      </c>
      <c r="AA393" t="str">
        <f>IF(OR(ISNUMBER(SEARCH({"Diabetes","Diabetic"},$Z393))),"Y","N")</f>
        <v>Y</v>
      </c>
      <c r="AC393" s="3" t="s">
        <v>6</v>
      </c>
    </row>
    <row r="394" spans="2:29" ht="26.4" x14ac:dyDescent="0.25">
      <c r="B394">
        <v>2016</v>
      </c>
      <c r="C394" s="1">
        <v>21300</v>
      </c>
      <c r="D394" s="2" t="s">
        <v>0</v>
      </c>
      <c r="E394" s="2" t="s">
        <v>1</v>
      </c>
      <c r="F394" s="2" t="s">
        <v>7</v>
      </c>
      <c r="G394" s="3" t="s">
        <v>3</v>
      </c>
      <c r="H394" s="4">
        <v>58</v>
      </c>
      <c r="I394" s="2" t="s">
        <v>10</v>
      </c>
      <c r="J394" t="str">
        <f>IF((ISNUMBER(SEARCH({"Cash"},[1]Sheet1!$I394))),"Avg","AboveAvg")</f>
        <v>Avg</v>
      </c>
      <c r="K394" t="str">
        <f t="shared" si="6"/>
        <v>N</v>
      </c>
      <c r="L394" s="2" t="s">
        <v>1</v>
      </c>
      <c r="P394" t="str">
        <f>IF(OR(ISNUMBER(SEARCH({"BP","Hyper"},$Z394))),"Y","N")</f>
        <v>N</v>
      </c>
      <c r="T394" s="5" t="s">
        <v>1</v>
      </c>
      <c r="U394" s="5" t="s">
        <v>1</v>
      </c>
      <c r="Y394" s="6" t="s">
        <v>5</v>
      </c>
      <c r="Z394" s="7" t="s">
        <v>1</v>
      </c>
      <c r="AA394" t="str">
        <f>IF(OR(ISNUMBER(SEARCH({"Diabetes","Diabetic"},$Z394))),"Y","N")</f>
        <v>N</v>
      </c>
      <c r="AC394" s="3" t="s">
        <v>6</v>
      </c>
    </row>
    <row r="395" spans="2:29" ht="396" x14ac:dyDescent="0.25">
      <c r="B395">
        <v>2016</v>
      </c>
      <c r="C395" s="1">
        <v>21626</v>
      </c>
      <c r="D395" s="2" t="s">
        <v>0</v>
      </c>
      <c r="E395" s="2" t="s">
        <v>1</v>
      </c>
      <c r="F395" s="2" t="s">
        <v>2</v>
      </c>
      <c r="G395" s="3" t="s">
        <v>3</v>
      </c>
      <c r="H395" s="4">
        <v>57</v>
      </c>
      <c r="I395" s="2" t="s">
        <v>4</v>
      </c>
      <c r="J395" t="str">
        <f>IF((ISNUMBER(SEARCH({"Cash"},[1]Sheet1!$I395))),"Avg","AboveAvg")</f>
        <v>AboveAvg</v>
      </c>
      <c r="K395" t="str">
        <f t="shared" si="6"/>
        <v>N</v>
      </c>
      <c r="L395" s="2" t="s">
        <v>1</v>
      </c>
      <c r="P395" t="str">
        <f>IF(OR(ISNUMBER(SEARCH({"BP","Hyper"},$Z395))),"Y","N")</f>
        <v>Y</v>
      </c>
      <c r="T395" s="5" t="s">
        <v>1</v>
      </c>
      <c r="U395" s="5" t="s">
        <v>1</v>
      </c>
      <c r="Y395" s="6" t="s">
        <v>5</v>
      </c>
      <c r="Z395" s="7" t="s">
        <v>218</v>
      </c>
      <c r="AA395" t="str">
        <f>IF(OR(ISNUMBER(SEARCH({"Diabetes","Diabetic"},$Z395))),"Y","N")</f>
        <v>N</v>
      </c>
      <c r="AC395" s="3" t="s">
        <v>6</v>
      </c>
    </row>
    <row r="396" spans="2:29" ht="26.4" x14ac:dyDescent="0.25">
      <c r="B396">
        <v>2016</v>
      </c>
      <c r="C396" s="1">
        <v>18094</v>
      </c>
      <c r="D396" s="2" t="s">
        <v>0</v>
      </c>
      <c r="E396" s="2" t="s">
        <v>1</v>
      </c>
      <c r="F396" s="2" t="s">
        <v>2</v>
      </c>
      <c r="G396" s="3" t="s">
        <v>3</v>
      </c>
      <c r="H396" s="4">
        <v>66</v>
      </c>
      <c r="I396" s="2" t="s">
        <v>4</v>
      </c>
      <c r="J396" t="str">
        <f>IF((ISNUMBER(SEARCH({"Cash"},[1]Sheet1!$I396))),"Avg","AboveAvg")</f>
        <v>Avg</v>
      </c>
      <c r="K396" t="str">
        <f t="shared" si="6"/>
        <v>N</v>
      </c>
      <c r="L396" s="2" t="s">
        <v>18</v>
      </c>
      <c r="P396" t="str">
        <f>IF(OR(ISNUMBER(SEARCH({"BP","Hyper"},$Z396))),"Y","N")</f>
        <v>N</v>
      </c>
      <c r="T396" s="5" t="s">
        <v>1</v>
      </c>
      <c r="U396" s="5" t="s">
        <v>1</v>
      </c>
      <c r="Y396" s="6" t="s">
        <v>5</v>
      </c>
      <c r="Z396" s="7" t="s">
        <v>1</v>
      </c>
      <c r="AA396" t="str">
        <f>IF(OR(ISNUMBER(SEARCH({"Diabetes","Diabetic"},$Z396))),"Y","N")</f>
        <v>N</v>
      </c>
      <c r="AC396" s="3" t="s">
        <v>6</v>
      </c>
    </row>
    <row r="397" spans="2:29" ht="26.4" x14ac:dyDescent="0.25">
      <c r="B397">
        <v>2016</v>
      </c>
      <c r="C397" s="1">
        <v>23496</v>
      </c>
      <c r="D397" s="2" t="s">
        <v>0</v>
      </c>
      <c r="E397" s="2" t="s">
        <v>1</v>
      </c>
      <c r="F397" s="2" t="s">
        <v>2</v>
      </c>
      <c r="G397" s="3" t="s">
        <v>3</v>
      </c>
      <c r="H397" s="4">
        <v>52</v>
      </c>
      <c r="I397" s="2" t="s">
        <v>4</v>
      </c>
      <c r="J397" t="str">
        <f>IF((ISNUMBER(SEARCH({"Cash"},[1]Sheet1!$I397))),"Avg","AboveAvg")</f>
        <v>AboveAvg</v>
      </c>
      <c r="K397" t="str">
        <f t="shared" si="6"/>
        <v>N</v>
      </c>
      <c r="L397" s="2" t="s">
        <v>1</v>
      </c>
      <c r="P397" t="str">
        <f>IF(OR(ISNUMBER(SEARCH({"BP","Hyper"},$Z397))),"Y","N")</f>
        <v>N</v>
      </c>
      <c r="T397" s="5" t="s">
        <v>1</v>
      </c>
      <c r="U397" s="5" t="s">
        <v>1</v>
      </c>
      <c r="Y397" s="6" t="s">
        <v>5</v>
      </c>
      <c r="Z397" s="7" t="s">
        <v>1</v>
      </c>
      <c r="AA397" t="str">
        <f>IF(OR(ISNUMBER(SEARCH({"Diabetes","Diabetic"},$Z397))),"Y","N")</f>
        <v>N</v>
      </c>
      <c r="AC397" s="3" t="s">
        <v>6</v>
      </c>
    </row>
    <row r="398" spans="2:29" ht="409.6" x14ac:dyDescent="0.25">
      <c r="B398">
        <v>2016</v>
      </c>
      <c r="C398" s="1">
        <v>24243</v>
      </c>
      <c r="D398" s="2" t="s">
        <v>0</v>
      </c>
      <c r="E398" s="2" t="s">
        <v>1</v>
      </c>
      <c r="F398" s="2" t="s">
        <v>2</v>
      </c>
      <c r="G398" s="3" t="s">
        <v>3</v>
      </c>
      <c r="H398" s="4">
        <v>50</v>
      </c>
      <c r="I398" s="2" t="s">
        <v>4</v>
      </c>
      <c r="J398" t="str">
        <f>IF((ISNUMBER(SEARCH({"Cash"},[1]Sheet1!$I398))),"Avg","AboveAvg")</f>
        <v>AboveAvg</v>
      </c>
      <c r="K398" t="str">
        <f t="shared" si="6"/>
        <v>N</v>
      </c>
      <c r="L398" s="2" t="s">
        <v>1</v>
      </c>
      <c r="P398" t="str">
        <f>IF(OR(ISNUMBER(SEARCH({"BP","Hyper"},$Z398))),"Y","N")</f>
        <v>Y</v>
      </c>
      <c r="T398" s="5" t="s">
        <v>1</v>
      </c>
      <c r="U398" s="5" t="s">
        <v>1</v>
      </c>
      <c r="Y398" s="6" t="s">
        <v>5</v>
      </c>
      <c r="Z398" s="7" t="s">
        <v>219</v>
      </c>
      <c r="AA398" t="str">
        <f>IF(OR(ISNUMBER(SEARCH({"Diabetes","Diabetic"},$Z398))),"Y","N")</f>
        <v>N</v>
      </c>
      <c r="AC398" s="3" t="s">
        <v>6</v>
      </c>
    </row>
    <row r="399" spans="2:29" ht="250.8" x14ac:dyDescent="0.25">
      <c r="B399">
        <v>2016</v>
      </c>
      <c r="C399" s="1">
        <v>15714</v>
      </c>
      <c r="D399" s="2" t="s">
        <v>0</v>
      </c>
      <c r="E399" s="2" t="s">
        <v>1</v>
      </c>
      <c r="F399" s="2" t="s">
        <v>2</v>
      </c>
      <c r="G399" s="3" t="s">
        <v>3</v>
      </c>
      <c r="H399" s="4">
        <v>73</v>
      </c>
      <c r="I399" s="2" t="s">
        <v>4</v>
      </c>
      <c r="J399" t="str">
        <f>IF((ISNUMBER(SEARCH({"Cash"},[1]Sheet1!$I399))),"Avg","AboveAvg")</f>
        <v>Avg</v>
      </c>
      <c r="K399" t="str">
        <f t="shared" si="6"/>
        <v>N</v>
      </c>
      <c r="L399" s="2" t="s">
        <v>1</v>
      </c>
      <c r="P399" t="str">
        <f>IF(OR(ISNUMBER(SEARCH({"BP","Hyper"},$Z399))),"Y","N")</f>
        <v>Y</v>
      </c>
      <c r="T399" s="5" t="s">
        <v>1</v>
      </c>
      <c r="U399" s="5" t="s">
        <v>1</v>
      </c>
      <c r="Y399" s="6" t="s">
        <v>5</v>
      </c>
      <c r="Z399" s="7" t="s">
        <v>220</v>
      </c>
      <c r="AA399" t="str">
        <f>IF(OR(ISNUMBER(SEARCH({"Diabetes","Diabetic"},$Z399))),"Y","N")</f>
        <v>N</v>
      </c>
      <c r="AC399" s="3" t="s">
        <v>6</v>
      </c>
    </row>
    <row r="400" spans="2:29" ht="92.4" x14ac:dyDescent="0.25">
      <c r="B400">
        <v>2016</v>
      </c>
      <c r="C400" s="1">
        <v>19140</v>
      </c>
      <c r="D400" s="2" t="s">
        <v>0</v>
      </c>
      <c r="E400" s="2" t="s">
        <v>1</v>
      </c>
      <c r="F400" s="2" t="s">
        <v>2</v>
      </c>
      <c r="G400" s="3" t="s">
        <v>3</v>
      </c>
      <c r="H400" s="4">
        <v>64</v>
      </c>
      <c r="I400" s="2" t="s">
        <v>4</v>
      </c>
      <c r="J400" t="str">
        <f>IF((ISNUMBER(SEARCH({"Cash"},[1]Sheet1!$I400))),"Avg","AboveAvg")</f>
        <v>Avg</v>
      </c>
      <c r="K400" t="str">
        <f t="shared" si="6"/>
        <v>N</v>
      </c>
      <c r="L400" s="2" t="s">
        <v>34</v>
      </c>
      <c r="P400" t="str">
        <f>IF(OR(ISNUMBER(SEARCH({"BP","Hyper"},$Z400))),"Y","N")</f>
        <v>N</v>
      </c>
      <c r="T400" s="5" t="s">
        <v>1</v>
      </c>
      <c r="U400" s="5" t="s">
        <v>1</v>
      </c>
      <c r="Y400" s="6" t="s">
        <v>9</v>
      </c>
      <c r="Z400" s="7" t="s">
        <v>1</v>
      </c>
      <c r="AA400" t="str">
        <f>IF(OR(ISNUMBER(SEARCH({"Diabetes","Diabetic"},$Z400))),"Y","N")</f>
        <v>N</v>
      </c>
      <c r="AC400" s="3" t="s">
        <v>6</v>
      </c>
    </row>
    <row r="401" spans="2:29" ht="92.4" x14ac:dyDescent="0.25">
      <c r="B401">
        <v>2016</v>
      </c>
      <c r="C401" s="1">
        <v>26262</v>
      </c>
      <c r="D401" s="2" t="s">
        <v>0</v>
      </c>
      <c r="E401" s="2" t="s">
        <v>1</v>
      </c>
      <c r="F401" s="2" t="s">
        <v>2</v>
      </c>
      <c r="G401" s="3" t="s">
        <v>3</v>
      </c>
      <c r="H401" s="4">
        <v>44</v>
      </c>
      <c r="I401" s="2" t="s">
        <v>10</v>
      </c>
      <c r="J401" t="str">
        <f>IF((ISNUMBER(SEARCH({"Cash"},[1]Sheet1!$I401))),"Avg","AboveAvg")</f>
        <v>Avg</v>
      </c>
      <c r="K401" t="str">
        <f t="shared" si="6"/>
        <v>N</v>
      </c>
      <c r="L401" s="2" t="s">
        <v>8</v>
      </c>
      <c r="P401" t="str">
        <f>IF(OR(ISNUMBER(SEARCH({"BP","Hyper"},$Z401))),"Y","N")</f>
        <v>N</v>
      </c>
      <c r="T401" s="5" t="s">
        <v>1</v>
      </c>
      <c r="U401" s="5" t="s">
        <v>1</v>
      </c>
      <c r="Y401" s="6" t="s">
        <v>9</v>
      </c>
      <c r="Z401" s="7" t="s">
        <v>1</v>
      </c>
      <c r="AA401" t="str">
        <f>IF(OR(ISNUMBER(SEARCH({"Diabetes","Diabetic"},$Z401))),"Y","N")</f>
        <v>N</v>
      </c>
      <c r="AC401" s="3" t="s">
        <v>6</v>
      </c>
    </row>
    <row r="402" spans="2:29" ht="409.2" x14ac:dyDescent="0.25">
      <c r="B402">
        <v>2016</v>
      </c>
      <c r="C402" s="1">
        <v>15575</v>
      </c>
      <c r="D402" s="2" t="s">
        <v>0</v>
      </c>
      <c r="E402" s="2" t="s">
        <v>1</v>
      </c>
      <c r="F402" s="2" t="s">
        <v>2</v>
      </c>
      <c r="G402" s="3" t="s">
        <v>3</v>
      </c>
      <c r="H402" s="4">
        <v>73</v>
      </c>
      <c r="I402" s="2" t="s">
        <v>4</v>
      </c>
      <c r="J402" t="str">
        <f>IF((ISNUMBER(SEARCH({"Cash"},[1]Sheet1!$I402))),"Avg","AboveAvg")</f>
        <v>Avg</v>
      </c>
      <c r="K402" t="str">
        <f t="shared" si="6"/>
        <v>N</v>
      </c>
      <c r="L402" s="2" t="s">
        <v>34</v>
      </c>
      <c r="P402" t="str">
        <f>IF(OR(ISNUMBER(SEARCH({"BP","Hyper"},$Z402))),"Y","N")</f>
        <v>Y</v>
      </c>
      <c r="T402" s="5" t="s">
        <v>1</v>
      </c>
      <c r="U402" s="5" t="s">
        <v>1</v>
      </c>
      <c r="Y402" s="6" t="s">
        <v>5</v>
      </c>
      <c r="Z402" s="7" t="s">
        <v>221</v>
      </c>
      <c r="AA402" t="str">
        <f>IF(OR(ISNUMBER(SEARCH({"Diabetes","Diabetic"},$Z402))),"Y","N")</f>
        <v>N</v>
      </c>
      <c r="AC402" s="3" t="s">
        <v>6</v>
      </c>
    </row>
    <row r="403" spans="2:29" ht="26.4" x14ac:dyDescent="0.25">
      <c r="B403">
        <v>2016</v>
      </c>
      <c r="C403" s="1">
        <v>21282</v>
      </c>
      <c r="D403" s="2" t="s">
        <v>0</v>
      </c>
      <c r="E403" s="2" t="s">
        <v>1</v>
      </c>
      <c r="F403" s="2" t="s">
        <v>2</v>
      </c>
      <c r="G403" s="3" t="s">
        <v>3</v>
      </c>
      <c r="H403" s="4">
        <v>58</v>
      </c>
      <c r="I403" s="2" t="s">
        <v>4</v>
      </c>
      <c r="J403" t="str">
        <f>IF((ISNUMBER(SEARCH({"Cash"},[1]Sheet1!$I403))),"Avg","AboveAvg")</f>
        <v>AboveAvg</v>
      </c>
      <c r="K403" t="str">
        <f t="shared" si="6"/>
        <v>N</v>
      </c>
      <c r="L403" s="2" t="s">
        <v>1</v>
      </c>
      <c r="P403" t="str">
        <f>IF(OR(ISNUMBER(SEARCH({"BP","Hyper"},$Z403))),"Y","N")</f>
        <v>N</v>
      </c>
      <c r="T403" s="5" t="s">
        <v>1</v>
      </c>
      <c r="U403" s="5" t="s">
        <v>1</v>
      </c>
      <c r="Y403" s="6" t="s">
        <v>5</v>
      </c>
      <c r="Z403" s="7" t="s">
        <v>1</v>
      </c>
      <c r="AA403" t="str">
        <f>IF(OR(ISNUMBER(SEARCH({"Diabetes","Diabetic"},$Z403))),"Y","N")</f>
        <v>N</v>
      </c>
      <c r="AC403" s="3" t="s">
        <v>6</v>
      </c>
    </row>
    <row r="404" spans="2:29" ht="409.6" x14ac:dyDescent="0.25">
      <c r="B404">
        <v>2016</v>
      </c>
      <c r="C404" s="1">
        <v>21706</v>
      </c>
      <c r="D404" s="2" t="s">
        <v>0</v>
      </c>
      <c r="E404" s="2" t="s">
        <v>1</v>
      </c>
      <c r="F404" s="2" t="s">
        <v>2</v>
      </c>
      <c r="G404" s="3" t="s">
        <v>3</v>
      </c>
      <c r="H404" s="4">
        <v>57</v>
      </c>
      <c r="I404" s="2" t="s">
        <v>10</v>
      </c>
      <c r="J404" t="str">
        <f>IF((ISNUMBER(SEARCH({"Cash"},[1]Sheet1!$I404))),"Avg","AboveAvg")</f>
        <v>Avg</v>
      </c>
      <c r="K404" t="str">
        <f t="shared" si="6"/>
        <v>Y</v>
      </c>
      <c r="L404" s="2" t="s">
        <v>1</v>
      </c>
      <c r="P404" t="str">
        <f>IF(OR(ISNUMBER(SEARCH({"BP","Hyper"},$Z404))),"Y","N")</f>
        <v>Y</v>
      </c>
      <c r="T404" s="5" t="s">
        <v>1</v>
      </c>
      <c r="U404" s="5" t="s">
        <v>1</v>
      </c>
      <c r="Y404" s="6" t="s">
        <v>5</v>
      </c>
      <c r="Z404" s="7" t="s">
        <v>222</v>
      </c>
      <c r="AA404" t="str">
        <f>IF(OR(ISNUMBER(SEARCH({"Diabetes","Diabetic"},$Z404))),"Y","N")</f>
        <v>Y</v>
      </c>
      <c r="AC404" s="3" t="s">
        <v>6</v>
      </c>
    </row>
    <row r="405" spans="2:29" ht="92.4" x14ac:dyDescent="0.25">
      <c r="B405">
        <v>2016</v>
      </c>
      <c r="C405" s="1">
        <v>22870</v>
      </c>
      <c r="D405" s="2" t="s">
        <v>0</v>
      </c>
      <c r="E405" s="2" t="s">
        <v>1</v>
      </c>
      <c r="F405" s="2" t="s">
        <v>2</v>
      </c>
      <c r="G405" s="3" t="s">
        <v>3</v>
      </c>
      <c r="H405" s="4">
        <v>53</v>
      </c>
      <c r="I405" s="2" t="s">
        <v>4</v>
      </c>
      <c r="J405" t="str">
        <f>IF((ISNUMBER(SEARCH({"Cash"},[1]Sheet1!$I405))),"Avg","AboveAvg")</f>
        <v>Avg</v>
      </c>
      <c r="K405" t="str">
        <f t="shared" si="6"/>
        <v>N</v>
      </c>
      <c r="L405" s="2" t="s">
        <v>18</v>
      </c>
      <c r="P405" t="str">
        <f>IF(OR(ISNUMBER(SEARCH({"BP","Hyper"},$Z405))),"Y","N")</f>
        <v>N</v>
      </c>
      <c r="T405" s="5" t="s">
        <v>1</v>
      </c>
      <c r="U405" s="5" t="s">
        <v>1</v>
      </c>
      <c r="Y405" s="6" t="s">
        <v>9</v>
      </c>
      <c r="Z405" s="7" t="s">
        <v>1</v>
      </c>
      <c r="AA405" t="str">
        <f>IF(OR(ISNUMBER(SEARCH({"Diabetes","Diabetic"},$Z405))),"Y","N")</f>
        <v>N</v>
      </c>
      <c r="AC405" s="3" t="s">
        <v>6</v>
      </c>
    </row>
    <row r="406" spans="2:29" ht="409.6" x14ac:dyDescent="0.25">
      <c r="B406">
        <v>2016</v>
      </c>
      <c r="C406" s="1">
        <v>21305</v>
      </c>
      <c r="D406" s="2" t="s">
        <v>0</v>
      </c>
      <c r="E406" s="2" t="s">
        <v>1</v>
      </c>
      <c r="F406" s="2" t="s">
        <v>2</v>
      </c>
      <c r="G406" s="3" t="s">
        <v>3</v>
      </c>
      <c r="H406" s="4">
        <v>58</v>
      </c>
      <c r="I406" s="2" t="s">
        <v>10</v>
      </c>
      <c r="J406" t="str">
        <f>IF((ISNUMBER(SEARCH({"Cash"},[1]Sheet1!$I406))),"Avg","AboveAvg")</f>
        <v>AboveAvg</v>
      </c>
      <c r="K406" t="str">
        <f t="shared" si="6"/>
        <v>Y</v>
      </c>
      <c r="L406" s="2" t="s">
        <v>1</v>
      </c>
      <c r="P406" t="str">
        <f>IF(OR(ISNUMBER(SEARCH({"BP","Hyper"},$Z406))),"Y","N")</f>
        <v>Y</v>
      </c>
      <c r="T406" s="5" t="s">
        <v>1</v>
      </c>
      <c r="U406" s="5" t="s">
        <v>1</v>
      </c>
      <c r="Y406" s="6" t="s">
        <v>5</v>
      </c>
      <c r="Z406" s="7" t="s">
        <v>223</v>
      </c>
      <c r="AA406" t="str">
        <f>IF(OR(ISNUMBER(SEARCH({"Diabetes","Diabetic"},$Z406))),"Y","N")</f>
        <v>Y</v>
      </c>
      <c r="AC406" s="3" t="s">
        <v>6</v>
      </c>
    </row>
    <row r="407" spans="2:29" ht="409.6" x14ac:dyDescent="0.25">
      <c r="B407">
        <v>2016</v>
      </c>
      <c r="C407" s="1">
        <v>17356</v>
      </c>
      <c r="D407" s="2" t="s">
        <v>0</v>
      </c>
      <c r="E407" s="2" t="s">
        <v>1</v>
      </c>
      <c r="F407" s="2" t="s">
        <v>7</v>
      </c>
      <c r="G407" s="3" t="s">
        <v>3</v>
      </c>
      <c r="H407" s="4">
        <v>68</v>
      </c>
      <c r="I407" s="2" t="s">
        <v>4</v>
      </c>
      <c r="J407" t="str">
        <f>IF((ISNUMBER(SEARCH({"Cash"},[1]Sheet1!$I407))),"Avg","AboveAvg")</f>
        <v>AboveAvg</v>
      </c>
      <c r="K407" t="str">
        <f t="shared" si="6"/>
        <v>Y</v>
      </c>
      <c r="L407" s="2" t="s">
        <v>1</v>
      </c>
      <c r="P407" t="str">
        <f>IF(OR(ISNUMBER(SEARCH({"BP","Hyper"},$Z407))),"Y","N")</f>
        <v>Y</v>
      </c>
      <c r="T407" s="5" t="s">
        <v>1</v>
      </c>
      <c r="U407" s="5" t="s">
        <v>1</v>
      </c>
      <c r="Y407" s="6" t="s">
        <v>5</v>
      </c>
      <c r="Z407" s="7" t="s">
        <v>224</v>
      </c>
      <c r="AA407" t="str">
        <f>IF(OR(ISNUMBER(SEARCH({"Diabetes","Diabetic"},$Z407))),"Y","N")</f>
        <v>Y</v>
      </c>
      <c r="AC407" s="3" t="s">
        <v>6</v>
      </c>
    </row>
    <row r="408" spans="2:29" ht="92.4" x14ac:dyDescent="0.25">
      <c r="B408">
        <v>2016</v>
      </c>
      <c r="C408" s="1">
        <v>23471</v>
      </c>
      <c r="D408" s="2" t="s">
        <v>0</v>
      </c>
      <c r="E408" s="2" t="s">
        <v>1</v>
      </c>
      <c r="F408" s="2" t="s">
        <v>2</v>
      </c>
      <c r="G408" s="3" t="s">
        <v>3</v>
      </c>
      <c r="H408" s="4">
        <v>52</v>
      </c>
      <c r="I408" s="2" t="s">
        <v>4</v>
      </c>
      <c r="J408" t="str">
        <f>IF((ISNUMBER(SEARCH({"Cash"},[1]Sheet1!$I408))),"Avg","AboveAvg")</f>
        <v>AboveAvg</v>
      </c>
      <c r="K408" t="str">
        <f t="shared" si="6"/>
        <v>N</v>
      </c>
      <c r="L408" s="2" t="s">
        <v>1</v>
      </c>
      <c r="P408" t="str">
        <f>IF(OR(ISNUMBER(SEARCH({"BP","Hyper"},$Z408))),"Y","N")</f>
        <v>N</v>
      </c>
      <c r="T408" s="5" t="s">
        <v>1</v>
      </c>
      <c r="U408" s="5" t="s">
        <v>1</v>
      </c>
      <c r="Y408" s="6" t="s">
        <v>9</v>
      </c>
      <c r="Z408" s="7" t="s">
        <v>1</v>
      </c>
      <c r="AA408" t="str">
        <f>IF(OR(ISNUMBER(SEARCH({"Diabetes","Diabetic"},$Z408))),"Y","N")</f>
        <v>N</v>
      </c>
      <c r="AC408" s="3" t="s">
        <v>6</v>
      </c>
    </row>
    <row r="409" spans="2:29" ht="356.4" x14ac:dyDescent="0.25">
      <c r="B409">
        <v>2016</v>
      </c>
      <c r="C409" s="1">
        <v>16484</v>
      </c>
      <c r="D409" s="2" t="s">
        <v>0</v>
      </c>
      <c r="E409" s="2" t="s">
        <v>1</v>
      </c>
      <c r="F409" s="2" t="s">
        <v>2</v>
      </c>
      <c r="G409" s="3" t="s">
        <v>3</v>
      </c>
      <c r="H409" s="4">
        <v>71</v>
      </c>
      <c r="I409" s="2" t="s">
        <v>10</v>
      </c>
      <c r="J409" t="str">
        <f>IF((ISNUMBER(SEARCH({"Cash"},[1]Sheet1!$I409))),"Avg","AboveAvg")</f>
        <v>AboveAvg</v>
      </c>
      <c r="K409" t="str">
        <f t="shared" si="6"/>
        <v>N</v>
      </c>
      <c r="L409" s="2" t="s">
        <v>1</v>
      </c>
      <c r="P409" t="str">
        <f>IF(OR(ISNUMBER(SEARCH({"BP","Hyper"},$Z409))),"Y","N")</f>
        <v>Y</v>
      </c>
      <c r="T409" s="5" t="s">
        <v>1</v>
      </c>
      <c r="U409" s="5" t="s">
        <v>1</v>
      </c>
      <c r="Y409" s="6" t="s">
        <v>5</v>
      </c>
      <c r="Z409" s="7" t="s">
        <v>225</v>
      </c>
      <c r="AA409" t="str">
        <f>IF(OR(ISNUMBER(SEARCH({"Diabetes","Diabetic"},$Z409))),"Y","N")</f>
        <v>N</v>
      </c>
      <c r="AC409" s="3" t="s">
        <v>6</v>
      </c>
    </row>
    <row r="410" spans="2:29" ht="26.4" x14ac:dyDescent="0.25">
      <c r="B410">
        <v>2016</v>
      </c>
      <c r="C410" s="1">
        <v>19843</v>
      </c>
      <c r="D410" s="2" t="s">
        <v>0</v>
      </c>
      <c r="E410" s="2" t="s">
        <v>1</v>
      </c>
      <c r="F410" s="2" t="s">
        <v>7</v>
      </c>
      <c r="G410" s="3" t="s">
        <v>3</v>
      </c>
      <c r="H410" s="4">
        <v>62</v>
      </c>
      <c r="I410" s="2" t="s">
        <v>4</v>
      </c>
      <c r="J410" t="str">
        <f>IF((ISNUMBER(SEARCH({"Cash"},[1]Sheet1!$I410))),"Avg","AboveAvg")</f>
        <v>AboveAvg</v>
      </c>
      <c r="K410" t="str">
        <f t="shared" si="6"/>
        <v>N</v>
      </c>
      <c r="L410" s="2" t="s">
        <v>8</v>
      </c>
      <c r="P410" t="str">
        <f>IF(OR(ISNUMBER(SEARCH({"BP","Hyper"},$Z410))),"Y","N")</f>
        <v>N</v>
      </c>
      <c r="T410" s="5" t="s">
        <v>1</v>
      </c>
      <c r="U410" s="5" t="s">
        <v>1</v>
      </c>
      <c r="Y410" s="6" t="s">
        <v>5</v>
      </c>
      <c r="Z410" s="7" t="s">
        <v>1</v>
      </c>
      <c r="AA410" t="str">
        <f>IF(OR(ISNUMBER(SEARCH({"Diabetes","Diabetic"},$Z410))),"Y","N")</f>
        <v>N</v>
      </c>
      <c r="AC410" s="3" t="s">
        <v>6</v>
      </c>
    </row>
    <row r="411" spans="2:29" ht="26.4" x14ac:dyDescent="0.25">
      <c r="B411">
        <v>2016</v>
      </c>
      <c r="C411" s="1">
        <v>22282</v>
      </c>
      <c r="D411" s="2" t="s">
        <v>0</v>
      </c>
      <c r="E411" s="2" t="s">
        <v>1</v>
      </c>
      <c r="F411" s="2" t="s">
        <v>2</v>
      </c>
      <c r="G411" s="3" t="s">
        <v>3</v>
      </c>
      <c r="H411" s="4">
        <v>55</v>
      </c>
      <c r="I411" s="2" t="s">
        <v>10</v>
      </c>
      <c r="J411" t="str">
        <f>IF((ISNUMBER(SEARCH({"Cash"},[1]Sheet1!$I411))),"Avg","AboveAvg")</f>
        <v>Avg</v>
      </c>
      <c r="K411" t="str">
        <f t="shared" si="6"/>
        <v>N</v>
      </c>
      <c r="L411" s="2" t="s">
        <v>1</v>
      </c>
      <c r="P411" t="str">
        <f>IF(OR(ISNUMBER(SEARCH({"BP","Hyper"},$Z411))),"Y","N")</f>
        <v>N</v>
      </c>
      <c r="T411" s="5" t="s">
        <v>1</v>
      </c>
      <c r="U411" s="5" t="s">
        <v>1</v>
      </c>
      <c r="Y411" s="6" t="s">
        <v>5</v>
      </c>
      <c r="Z411" s="7" t="s">
        <v>1</v>
      </c>
      <c r="AA411" t="str">
        <f>IF(OR(ISNUMBER(SEARCH({"Diabetes","Diabetic"},$Z411))),"Y","N")</f>
        <v>N</v>
      </c>
      <c r="AC411" s="3" t="s">
        <v>6</v>
      </c>
    </row>
    <row r="412" spans="2:29" ht="26.4" x14ac:dyDescent="0.25">
      <c r="B412">
        <v>2016</v>
      </c>
      <c r="C412" s="1">
        <v>29012</v>
      </c>
      <c r="D412" s="2" t="s">
        <v>0</v>
      </c>
      <c r="E412" s="2" t="s">
        <v>1</v>
      </c>
      <c r="F412" s="2" t="s">
        <v>2</v>
      </c>
      <c r="G412" s="3" t="s">
        <v>3</v>
      </c>
      <c r="H412" s="4">
        <v>37</v>
      </c>
      <c r="I412" s="2" t="s">
        <v>4</v>
      </c>
      <c r="J412" t="str">
        <f>IF((ISNUMBER(SEARCH({"Cash"},[1]Sheet1!$I412))),"Avg","AboveAvg")</f>
        <v>AboveAvg</v>
      </c>
      <c r="K412" t="str">
        <f t="shared" si="6"/>
        <v>N</v>
      </c>
      <c r="L412" s="2" t="s">
        <v>1</v>
      </c>
      <c r="P412" t="str">
        <f>IF(OR(ISNUMBER(SEARCH({"BP","Hyper"},$Z412))),"Y","N")</f>
        <v>N</v>
      </c>
      <c r="T412" s="5" t="s">
        <v>1</v>
      </c>
      <c r="U412" s="5" t="s">
        <v>1</v>
      </c>
      <c r="Y412" s="6" t="s">
        <v>5</v>
      </c>
      <c r="Z412" s="7" t="s">
        <v>1</v>
      </c>
      <c r="AA412" t="str">
        <f>IF(OR(ISNUMBER(SEARCH({"Diabetes","Diabetic"},$Z412))),"Y","N")</f>
        <v>N</v>
      </c>
      <c r="AC412" s="3" t="s">
        <v>6</v>
      </c>
    </row>
    <row r="413" spans="2:29" ht="26.4" x14ac:dyDescent="0.25">
      <c r="B413">
        <v>2016</v>
      </c>
      <c r="C413" s="1">
        <v>23625</v>
      </c>
      <c r="D413" s="2" t="s">
        <v>0</v>
      </c>
      <c r="E413" s="2" t="s">
        <v>1</v>
      </c>
      <c r="F413" s="2" t="s">
        <v>7</v>
      </c>
      <c r="G413" s="3" t="s">
        <v>3</v>
      </c>
      <c r="H413" s="4">
        <v>51</v>
      </c>
      <c r="I413" s="2" t="s">
        <v>4</v>
      </c>
      <c r="J413" t="str">
        <f>IF((ISNUMBER(SEARCH({"Cash"},[1]Sheet1!$I413))),"Avg","AboveAvg")</f>
        <v>AboveAvg</v>
      </c>
      <c r="K413" t="str">
        <f t="shared" si="6"/>
        <v>N</v>
      </c>
      <c r="L413" s="2" t="s">
        <v>18</v>
      </c>
      <c r="P413" t="str">
        <f>IF(OR(ISNUMBER(SEARCH({"BP","Hyper"},$Z413))),"Y","N")</f>
        <v>N</v>
      </c>
      <c r="T413" s="5" t="s">
        <v>1</v>
      </c>
      <c r="U413" s="5" t="s">
        <v>1</v>
      </c>
      <c r="Y413" s="6" t="s">
        <v>5</v>
      </c>
      <c r="Z413" s="7" t="s">
        <v>1</v>
      </c>
      <c r="AA413" t="str">
        <f>IF(OR(ISNUMBER(SEARCH({"Diabetes","Diabetic"},$Z413))),"Y","N")</f>
        <v>N</v>
      </c>
      <c r="AC413" s="3" t="s">
        <v>6</v>
      </c>
    </row>
    <row r="414" spans="2:29" ht="26.4" x14ac:dyDescent="0.25">
      <c r="B414">
        <v>2016</v>
      </c>
      <c r="C414" s="1">
        <v>23575</v>
      </c>
      <c r="D414" s="2" t="s">
        <v>0</v>
      </c>
      <c r="E414" s="2" t="s">
        <v>1</v>
      </c>
      <c r="F414" s="2" t="s">
        <v>2</v>
      </c>
      <c r="G414" s="3" t="s">
        <v>3</v>
      </c>
      <c r="H414" s="4">
        <v>51</v>
      </c>
      <c r="I414" s="2" t="s">
        <v>4</v>
      </c>
      <c r="J414" t="str">
        <f>IF((ISNUMBER(SEARCH({"Cash"},[1]Sheet1!$I414))),"Avg","AboveAvg")</f>
        <v>AboveAvg</v>
      </c>
      <c r="K414" t="str">
        <f t="shared" si="6"/>
        <v>N</v>
      </c>
      <c r="L414" s="2" t="s">
        <v>1</v>
      </c>
      <c r="P414" t="str">
        <f>IF(OR(ISNUMBER(SEARCH({"BP","Hyper"},$Z414))),"Y","N")</f>
        <v>N</v>
      </c>
      <c r="T414" s="5" t="s">
        <v>1</v>
      </c>
      <c r="U414" s="5" t="s">
        <v>1</v>
      </c>
      <c r="Y414" s="6" t="s">
        <v>5</v>
      </c>
      <c r="Z414" s="7" t="s">
        <v>1</v>
      </c>
      <c r="AA414" t="str">
        <f>IF(OR(ISNUMBER(SEARCH({"Diabetes","Diabetic"},$Z414))),"Y","N")</f>
        <v>N</v>
      </c>
      <c r="AC414" s="3" t="s">
        <v>6</v>
      </c>
    </row>
    <row r="415" spans="2:29" ht="92.4" x14ac:dyDescent="0.25">
      <c r="B415">
        <v>2016</v>
      </c>
      <c r="C415" s="1">
        <v>17781</v>
      </c>
      <c r="D415" s="2" t="s">
        <v>0</v>
      </c>
      <c r="E415" s="2" t="s">
        <v>1</v>
      </c>
      <c r="F415" s="2" t="s">
        <v>7</v>
      </c>
      <c r="G415" s="3" t="s">
        <v>3</v>
      </c>
      <c r="H415" s="4">
        <v>67</v>
      </c>
      <c r="I415" s="2" t="s">
        <v>10</v>
      </c>
      <c r="J415" t="str">
        <f>IF((ISNUMBER(SEARCH({"Cash"},[1]Sheet1!$I415))),"Avg","AboveAvg")</f>
        <v>Avg</v>
      </c>
      <c r="K415" t="str">
        <f t="shared" si="6"/>
        <v>N</v>
      </c>
      <c r="L415" s="2" t="s">
        <v>34</v>
      </c>
      <c r="P415" t="str">
        <f>IF(OR(ISNUMBER(SEARCH({"BP","Hyper"},$Z415))),"Y","N")</f>
        <v>N</v>
      </c>
      <c r="T415" s="5" t="s">
        <v>1</v>
      </c>
      <c r="U415" s="5" t="s">
        <v>1</v>
      </c>
      <c r="Y415" s="6" t="s">
        <v>9</v>
      </c>
      <c r="Z415" s="7" t="s">
        <v>1</v>
      </c>
      <c r="AA415" t="str">
        <f>IF(OR(ISNUMBER(SEARCH({"Diabetes","Diabetic"},$Z415))),"Y","N")</f>
        <v>N</v>
      </c>
      <c r="AC415" s="3" t="s">
        <v>6</v>
      </c>
    </row>
    <row r="416" spans="2:29" ht="316.8" x14ac:dyDescent="0.25">
      <c r="B416">
        <v>2016</v>
      </c>
      <c r="C416" s="1">
        <v>20477</v>
      </c>
      <c r="D416" s="2" t="s">
        <v>0</v>
      </c>
      <c r="E416" s="2" t="s">
        <v>1</v>
      </c>
      <c r="F416" s="2" t="s">
        <v>2</v>
      </c>
      <c r="G416" s="3" t="s">
        <v>3</v>
      </c>
      <c r="H416" s="4">
        <v>60</v>
      </c>
      <c r="I416" s="2" t="s">
        <v>10</v>
      </c>
      <c r="J416" t="str">
        <f>IF((ISNUMBER(SEARCH({"Cash"},[1]Sheet1!$I416))),"Avg","AboveAvg")</f>
        <v>Avg</v>
      </c>
      <c r="K416" t="str">
        <f t="shared" si="6"/>
        <v>Y</v>
      </c>
      <c r="L416" s="2" t="s">
        <v>1</v>
      </c>
      <c r="P416" t="str">
        <f>IF(OR(ISNUMBER(SEARCH({"BP","Hyper"},$Z416))),"Y","N")</f>
        <v>Y</v>
      </c>
      <c r="T416" s="5" t="s">
        <v>1</v>
      </c>
      <c r="U416" s="5" t="s">
        <v>1</v>
      </c>
      <c r="Y416" s="6" t="s">
        <v>5</v>
      </c>
      <c r="Z416" s="7" t="s">
        <v>226</v>
      </c>
      <c r="AA416" t="str">
        <f>IF(OR(ISNUMBER(SEARCH({"Diabetes","Diabetic"},$Z416))),"Y","N")</f>
        <v>Y</v>
      </c>
      <c r="AC416" s="3" t="s">
        <v>6</v>
      </c>
    </row>
    <row r="417" spans="2:29" ht="92.4" x14ac:dyDescent="0.25">
      <c r="B417">
        <v>2016</v>
      </c>
      <c r="C417" s="1">
        <v>22863</v>
      </c>
      <c r="D417" s="2" t="s">
        <v>0</v>
      </c>
      <c r="E417" s="2" t="s">
        <v>1</v>
      </c>
      <c r="F417" s="2" t="s">
        <v>2</v>
      </c>
      <c r="G417" s="3" t="s">
        <v>3</v>
      </c>
      <c r="H417" s="4">
        <v>53</v>
      </c>
      <c r="I417" s="2" t="s">
        <v>4</v>
      </c>
      <c r="J417" t="str">
        <f>IF((ISNUMBER(SEARCH({"Cash"},[1]Sheet1!$I417))),"Avg","AboveAvg")</f>
        <v>AboveAvg</v>
      </c>
      <c r="K417" t="str">
        <f t="shared" si="6"/>
        <v>N</v>
      </c>
      <c r="L417" s="2" t="s">
        <v>18</v>
      </c>
      <c r="P417" t="str">
        <f>IF(OR(ISNUMBER(SEARCH({"BP","Hyper"},$Z417))),"Y","N")</f>
        <v>N</v>
      </c>
      <c r="T417" s="5" t="s">
        <v>1</v>
      </c>
      <c r="U417" s="5" t="s">
        <v>1</v>
      </c>
      <c r="Y417" s="6" t="s">
        <v>9</v>
      </c>
      <c r="Z417" s="7" t="s">
        <v>1</v>
      </c>
      <c r="AA417" t="str">
        <f>IF(OR(ISNUMBER(SEARCH({"Diabetes","Diabetic"},$Z417))),"Y","N")</f>
        <v>N</v>
      </c>
      <c r="AC417" s="3" t="s">
        <v>6</v>
      </c>
    </row>
    <row r="418" spans="2:29" ht="26.4" x14ac:dyDescent="0.25">
      <c r="B418">
        <v>2016</v>
      </c>
      <c r="C418" s="1">
        <v>22302</v>
      </c>
      <c r="D418" s="2" t="s">
        <v>0</v>
      </c>
      <c r="E418" s="2" t="s">
        <v>1</v>
      </c>
      <c r="F418" s="2" t="s">
        <v>7</v>
      </c>
      <c r="G418" s="3" t="s">
        <v>3</v>
      </c>
      <c r="H418" s="4">
        <v>55</v>
      </c>
      <c r="I418" s="2" t="s">
        <v>4</v>
      </c>
      <c r="J418" t="str">
        <f>IF((ISNUMBER(SEARCH({"Cash"},[1]Sheet1!$I418))),"Avg","AboveAvg")</f>
        <v>Avg</v>
      </c>
      <c r="K418" t="str">
        <f t="shared" si="6"/>
        <v>N</v>
      </c>
      <c r="L418" s="2" t="s">
        <v>1</v>
      </c>
      <c r="P418" t="str">
        <f>IF(OR(ISNUMBER(SEARCH({"BP","Hyper"},$Z418))),"Y","N")</f>
        <v>N</v>
      </c>
      <c r="T418" s="5" t="s">
        <v>1</v>
      </c>
      <c r="U418" s="5" t="s">
        <v>1</v>
      </c>
      <c r="Y418" s="6" t="s">
        <v>5</v>
      </c>
      <c r="Z418" s="7" t="s">
        <v>1</v>
      </c>
      <c r="AA418" t="str">
        <f>IF(OR(ISNUMBER(SEARCH({"Diabetes","Diabetic"},$Z418))),"Y","N")</f>
        <v>N</v>
      </c>
      <c r="AC418" s="3" t="s">
        <v>6</v>
      </c>
    </row>
    <row r="419" spans="2:29" ht="396" x14ac:dyDescent="0.25">
      <c r="B419">
        <v>2016</v>
      </c>
      <c r="C419" s="1">
        <v>18782</v>
      </c>
      <c r="D419" s="2" t="s">
        <v>0</v>
      </c>
      <c r="E419" s="2" t="s">
        <v>1</v>
      </c>
      <c r="F419" s="2" t="s">
        <v>2</v>
      </c>
      <c r="G419" s="3" t="s">
        <v>3</v>
      </c>
      <c r="H419" s="4">
        <v>65</v>
      </c>
      <c r="I419" s="2" t="s">
        <v>4</v>
      </c>
      <c r="J419" t="str">
        <f>IF((ISNUMBER(SEARCH({"Cash"},[1]Sheet1!$I419))),"Avg","AboveAvg")</f>
        <v>Avg</v>
      </c>
      <c r="K419" t="str">
        <f t="shared" si="6"/>
        <v>N</v>
      </c>
      <c r="L419" s="2" t="s">
        <v>1</v>
      </c>
      <c r="P419" t="str">
        <f>IF(OR(ISNUMBER(SEARCH({"BP","Hyper"},$Z419))),"Y","N")</f>
        <v>Y</v>
      </c>
      <c r="T419" s="5" t="s">
        <v>1</v>
      </c>
      <c r="U419" s="5" t="s">
        <v>1</v>
      </c>
      <c r="Y419" s="6" t="s">
        <v>5</v>
      </c>
      <c r="Z419" s="7" t="s">
        <v>227</v>
      </c>
      <c r="AA419" t="str">
        <f>IF(OR(ISNUMBER(SEARCH({"Diabetes","Diabetic"},$Z419))),"Y","N")</f>
        <v>N</v>
      </c>
      <c r="AC419" s="3" t="s">
        <v>6</v>
      </c>
    </row>
    <row r="420" spans="2:29" ht="198" x14ac:dyDescent="0.25">
      <c r="B420">
        <v>2016</v>
      </c>
      <c r="C420" s="1">
        <v>20855</v>
      </c>
      <c r="D420" s="2" t="s">
        <v>0</v>
      </c>
      <c r="E420" s="2" t="s">
        <v>1</v>
      </c>
      <c r="F420" s="2" t="s">
        <v>7</v>
      </c>
      <c r="G420" s="3" t="s">
        <v>3</v>
      </c>
      <c r="H420" s="4">
        <v>59</v>
      </c>
      <c r="I420" s="2" t="s">
        <v>4</v>
      </c>
      <c r="J420" t="str">
        <f>IF((ISNUMBER(SEARCH({"Cash"},[1]Sheet1!$I420))),"Avg","AboveAvg")</f>
        <v>Avg</v>
      </c>
      <c r="K420" t="str">
        <f t="shared" si="6"/>
        <v>N</v>
      </c>
      <c r="L420" s="2" t="s">
        <v>34</v>
      </c>
      <c r="P420" t="str">
        <f>IF(OR(ISNUMBER(SEARCH({"BP","Hyper"},$Z420))),"Y","N")</f>
        <v>N</v>
      </c>
      <c r="T420" s="5" t="s">
        <v>1</v>
      </c>
      <c r="U420" s="5" t="s">
        <v>1</v>
      </c>
      <c r="Y420" s="6" t="s">
        <v>5</v>
      </c>
      <c r="Z420" s="7" t="s">
        <v>228</v>
      </c>
      <c r="AA420" t="str">
        <f>IF(OR(ISNUMBER(SEARCH({"Diabetes","Diabetic"},$Z420))),"Y","N")</f>
        <v>N</v>
      </c>
      <c r="AC420" s="3" t="s">
        <v>6</v>
      </c>
    </row>
    <row r="421" spans="2:29" ht="409.6" x14ac:dyDescent="0.25">
      <c r="B421">
        <v>2016</v>
      </c>
      <c r="C421" s="1">
        <v>18591</v>
      </c>
      <c r="D421" s="2" t="s">
        <v>0</v>
      </c>
      <c r="E421" s="2" t="s">
        <v>1</v>
      </c>
      <c r="F421" s="2" t="s">
        <v>7</v>
      </c>
      <c r="G421" s="3" t="s">
        <v>3</v>
      </c>
      <c r="H421" s="4">
        <v>65</v>
      </c>
      <c r="I421" s="2" t="s">
        <v>10</v>
      </c>
      <c r="J421" t="str">
        <f>IF((ISNUMBER(SEARCH({"Cash"},[1]Sheet1!$I421))),"Avg","AboveAvg")</f>
        <v>AboveAvg</v>
      </c>
      <c r="K421" t="str">
        <f t="shared" si="6"/>
        <v>N</v>
      </c>
      <c r="L421" s="2" t="s">
        <v>1</v>
      </c>
      <c r="P421" t="str">
        <f>IF(OR(ISNUMBER(SEARCH({"BP","Hyper"},$Z421))),"Y","N")</f>
        <v>Y</v>
      </c>
      <c r="T421" s="5" t="s">
        <v>1</v>
      </c>
      <c r="U421" s="5" t="s">
        <v>1</v>
      </c>
      <c r="Y421" s="6" t="s">
        <v>5</v>
      </c>
      <c r="Z421" s="7" t="s">
        <v>229</v>
      </c>
      <c r="AA421" t="str">
        <f>IF(OR(ISNUMBER(SEARCH({"Diabetes","Diabetic"},$Z421))),"Y","N")</f>
        <v>N</v>
      </c>
      <c r="AC421" s="3" t="s">
        <v>6</v>
      </c>
    </row>
    <row r="422" spans="2:29" ht="330" x14ac:dyDescent="0.25">
      <c r="B422">
        <v>2016</v>
      </c>
      <c r="C422" s="1">
        <v>21675</v>
      </c>
      <c r="D422" s="2" t="s">
        <v>0</v>
      </c>
      <c r="E422" s="2" t="s">
        <v>1</v>
      </c>
      <c r="F422" s="2" t="s">
        <v>2</v>
      </c>
      <c r="G422" s="3" t="s">
        <v>3</v>
      </c>
      <c r="H422" s="4">
        <v>56</v>
      </c>
      <c r="I422" s="2" t="s">
        <v>10</v>
      </c>
      <c r="J422" t="str">
        <f>IF((ISNUMBER(SEARCH({"Cash"},[1]Sheet1!$I422))),"Avg","AboveAvg")</f>
        <v>Avg</v>
      </c>
      <c r="K422" t="str">
        <f t="shared" si="6"/>
        <v>Y</v>
      </c>
      <c r="L422" s="2" t="s">
        <v>1</v>
      </c>
      <c r="P422" t="str">
        <f>IF(OR(ISNUMBER(SEARCH({"BP","Hyper"},$Z422))),"Y","N")</f>
        <v>Y</v>
      </c>
      <c r="T422" s="5" t="s">
        <v>1</v>
      </c>
      <c r="U422" s="5" t="s">
        <v>1</v>
      </c>
      <c r="Y422" s="6" t="s">
        <v>5</v>
      </c>
      <c r="Z422" s="7" t="s">
        <v>230</v>
      </c>
      <c r="AA422" t="str">
        <f>IF(OR(ISNUMBER(SEARCH({"Diabetes","Diabetic"},$Z422))),"Y","N")</f>
        <v>Y</v>
      </c>
      <c r="AC422" s="3" t="s">
        <v>6</v>
      </c>
    </row>
    <row r="423" spans="2:29" ht="92.4" x14ac:dyDescent="0.25">
      <c r="B423">
        <v>2016</v>
      </c>
      <c r="C423" s="1">
        <v>20212</v>
      </c>
      <c r="D423" s="2" t="s">
        <v>0</v>
      </c>
      <c r="E423" s="2" t="s">
        <v>1</v>
      </c>
      <c r="F423" s="2" t="s">
        <v>2</v>
      </c>
      <c r="G423" s="3" t="s">
        <v>3</v>
      </c>
      <c r="H423" s="4">
        <v>61</v>
      </c>
      <c r="I423" s="2" t="s">
        <v>10</v>
      </c>
      <c r="J423" t="str">
        <f>IF((ISNUMBER(SEARCH({"Cash"},[1]Sheet1!$I423))),"Avg","AboveAvg")</f>
        <v>Avg</v>
      </c>
      <c r="K423" t="str">
        <f t="shared" si="6"/>
        <v>N</v>
      </c>
      <c r="L423" s="2" t="s">
        <v>68</v>
      </c>
      <c r="P423" t="str">
        <f>IF(OR(ISNUMBER(SEARCH({"BP","Hyper"},$Z423))),"Y","N")</f>
        <v>N</v>
      </c>
      <c r="T423" s="5" t="s">
        <v>1</v>
      </c>
      <c r="U423" s="5" t="s">
        <v>1</v>
      </c>
      <c r="Y423" s="6" t="s">
        <v>9</v>
      </c>
      <c r="Z423" s="7" t="s">
        <v>1</v>
      </c>
      <c r="AA423" t="str">
        <f>IF(OR(ISNUMBER(SEARCH({"Diabetes","Diabetic"},$Z423))),"Y","N")</f>
        <v>N</v>
      </c>
      <c r="AC423" s="3" t="s">
        <v>6</v>
      </c>
    </row>
    <row r="424" spans="2:29" ht="158.4" x14ac:dyDescent="0.25">
      <c r="B424">
        <v>2016</v>
      </c>
      <c r="C424" s="1">
        <v>15499</v>
      </c>
      <c r="D424" s="2" t="s">
        <v>0</v>
      </c>
      <c r="E424" s="2" t="s">
        <v>1</v>
      </c>
      <c r="F424" s="2" t="s">
        <v>7</v>
      </c>
      <c r="G424" s="3" t="s">
        <v>3</v>
      </c>
      <c r="H424" s="4">
        <v>74</v>
      </c>
      <c r="I424" s="2" t="s">
        <v>4</v>
      </c>
      <c r="J424" t="str">
        <f>IF((ISNUMBER(SEARCH({"Cash"},[1]Sheet1!$I424))),"Avg","AboveAvg")</f>
        <v>Avg</v>
      </c>
      <c r="K424" t="str">
        <f t="shared" si="6"/>
        <v>N</v>
      </c>
      <c r="L424" s="2" t="s">
        <v>1</v>
      </c>
      <c r="P424" t="str">
        <f>IF(OR(ISNUMBER(SEARCH({"BP","Hyper"},$Z424))),"Y","N")</f>
        <v>N</v>
      </c>
      <c r="T424" s="5" t="s">
        <v>1</v>
      </c>
      <c r="U424" s="5" t="s">
        <v>1</v>
      </c>
      <c r="Y424" s="6" t="s">
        <v>5</v>
      </c>
      <c r="Z424" s="7" t="s">
        <v>231</v>
      </c>
      <c r="AA424" t="str">
        <f>IF(OR(ISNUMBER(SEARCH({"Diabetes","Diabetic"},$Z424))),"Y","N")</f>
        <v>N</v>
      </c>
      <c r="AC424" s="3" t="s">
        <v>6</v>
      </c>
    </row>
    <row r="425" spans="2:29" ht="26.4" x14ac:dyDescent="0.25">
      <c r="B425">
        <v>2016</v>
      </c>
      <c r="C425" s="1">
        <v>19364</v>
      </c>
      <c r="D425" s="2" t="s">
        <v>0</v>
      </c>
      <c r="E425" s="2" t="s">
        <v>1</v>
      </c>
      <c r="F425" s="2" t="s">
        <v>2</v>
      </c>
      <c r="G425" s="3" t="s">
        <v>3</v>
      </c>
      <c r="H425" s="4">
        <v>63</v>
      </c>
      <c r="I425" s="2" t="s">
        <v>10</v>
      </c>
      <c r="J425" t="str">
        <f>IF((ISNUMBER(SEARCH({"Cash"},[1]Sheet1!$I425))),"Avg","AboveAvg")</f>
        <v>Avg</v>
      </c>
      <c r="K425" t="str">
        <f t="shared" si="6"/>
        <v>N</v>
      </c>
      <c r="L425" s="2" t="s">
        <v>1</v>
      </c>
      <c r="P425" t="str">
        <f>IF(OR(ISNUMBER(SEARCH({"BP","Hyper"},$Z425))),"Y","N")</f>
        <v>N</v>
      </c>
      <c r="T425" s="5" t="s">
        <v>1</v>
      </c>
      <c r="U425" s="5" t="s">
        <v>1</v>
      </c>
      <c r="Y425" s="6" t="s">
        <v>5</v>
      </c>
      <c r="Z425" s="7" t="s">
        <v>1</v>
      </c>
      <c r="AA425" t="str">
        <f>IF(OR(ISNUMBER(SEARCH({"Diabetes","Diabetic"},$Z425))),"Y","N")</f>
        <v>N</v>
      </c>
      <c r="AC425" s="3" t="s">
        <v>6</v>
      </c>
    </row>
    <row r="426" spans="2:29" ht="92.4" x14ac:dyDescent="0.25">
      <c r="B426">
        <v>2016</v>
      </c>
      <c r="C426" s="1">
        <v>20632</v>
      </c>
      <c r="D426" s="2" t="s">
        <v>0</v>
      </c>
      <c r="E426" s="2" t="s">
        <v>1</v>
      </c>
      <c r="F426" s="2" t="s">
        <v>2</v>
      </c>
      <c r="G426" s="3" t="s">
        <v>3</v>
      </c>
      <c r="H426" s="4">
        <v>59</v>
      </c>
      <c r="I426" s="2" t="s">
        <v>10</v>
      </c>
      <c r="J426" t="str">
        <f>IF((ISNUMBER(SEARCH({"Cash"},[1]Sheet1!$I426))),"Avg","AboveAvg")</f>
        <v>AboveAvg</v>
      </c>
      <c r="K426" t="str">
        <f t="shared" si="6"/>
        <v>N</v>
      </c>
      <c r="L426" s="2" t="s">
        <v>36</v>
      </c>
      <c r="P426" t="str">
        <f>IF(OR(ISNUMBER(SEARCH({"BP","Hyper"},$Z426))),"Y","N")</f>
        <v>N</v>
      </c>
      <c r="T426" s="5" t="s">
        <v>1</v>
      </c>
      <c r="U426" s="5" t="s">
        <v>1</v>
      </c>
      <c r="Y426" s="6" t="s">
        <v>9</v>
      </c>
      <c r="Z426" s="7" t="s">
        <v>1</v>
      </c>
      <c r="AA426" t="str">
        <f>IF(OR(ISNUMBER(SEARCH({"Diabetes","Diabetic"},$Z426))),"Y","N")</f>
        <v>N</v>
      </c>
      <c r="AC426" s="3" t="s">
        <v>6</v>
      </c>
    </row>
    <row r="427" spans="2:29" ht="26.4" x14ac:dyDescent="0.25">
      <c r="B427">
        <v>2016</v>
      </c>
      <c r="C427" s="1">
        <v>20530</v>
      </c>
      <c r="D427" s="2" t="s">
        <v>0</v>
      </c>
      <c r="E427" s="2" t="s">
        <v>1</v>
      </c>
      <c r="F427" s="2" t="s">
        <v>7</v>
      </c>
      <c r="G427" s="3" t="s">
        <v>3</v>
      </c>
      <c r="H427" s="4">
        <v>60</v>
      </c>
      <c r="I427" s="2" t="s">
        <v>4</v>
      </c>
      <c r="J427" t="str">
        <f>IF((ISNUMBER(SEARCH({"Cash"},[1]Sheet1!$I427))),"Avg","AboveAvg")</f>
        <v>Avg</v>
      </c>
      <c r="K427" t="str">
        <f t="shared" si="6"/>
        <v>N</v>
      </c>
      <c r="L427" s="2" t="s">
        <v>1</v>
      </c>
      <c r="P427" t="str">
        <f>IF(OR(ISNUMBER(SEARCH({"BP","Hyper"},$Z427))),"Y","N")</f>
        <v>N</v>
      </c>
      <c r="T427" s="5" t="s">
        <v>1</v>
      </c>
      <c r="U427" s="5" t="s">
        <v>1</v>
      </c>
      <c r="Y427" s="6" t="s">
        <v>5</v>
      </c>
      <c r="Z427" s="7" t="s">
        <v>1</v>
      </c>
      <c r="AA427" t="str">
        <f>IF(OR(ISNUMBER(SEARCH({"Diabetes","Diabetic"},$Z427))),"Y","N")</f>
        <v>N</v>
      </c>
      <c r="AC427" s="3" t="s">
        <v>6</v>
      </c>
    </row>
    <row r="428" spans="2:29" ht="26.4" x14ac:dyDescent="0.25">
      <c r="B428">
        <v>2016</v>
      </c>
      <c r="C428" s="1">
        <v>25716</v>
      </c>
      <c r="D428" s="2" t="s">
        <v>0</v>
      </c>
      <c r="E428" s="2" t="s">
        <v>1</v>
      </c>
      <c r="F428" s="2" t="s">
        <v>7</v>
      </c>
      <c r="G428" s="3" t="s">
        <v>3</v>
      </c>
      <c r="H428" s="4">
        <v>46</v>
      </c>
      <c r="I428" s="2" t="s">
        <v>4</v>
      </c>
      <c r="J428" t="str">
        <f>IF((ISNUMBER(SEARCH({"Cash"},[1]Sheet1!$I428))),"Avg","AboveAvg")</f>
        <v>Avg</v>
      </c>
      <c r="K428" t="str">
        <f t="shared" si="6"/>
        <v>N</v>
      </c>
      <c r="L428" s="2" t="s">
        <v>1</v>
      </c>
      <c r="P428" t="str">
        <f>IF(OR(ISNUMBER(SEARCH({"BP","Hyper"},$Z428))),"Y","N")</f>
        <v>N</v>
      </c>
      <c r="T428" s="5" t="s">
        <v>1</v>
      </c>
      <c r="U428" s="5" t="s">
        <v>1</v>
      </c>
      <c r="Y428" s="6" t="s">
        <v>5</v>
      </c>
      <c r="Z428" s="7" t="s">
        <v>1</v>
      </c>
      <c r="AA428" t="str">
        <f>IF(OR(ISNUMBER(SEARCH({"Diabetes","Diabetic"},$Z428))),"Y","N")</f>
        <v>N</v>
      </c>
      <c r="AC428" s="3" t="s">
        <v>6</v>
      </c>
    </row>
    <row r="429" spans="2:29" ht="409.6" x14ac:dyDescent="0.25">
      <c r="B429">
        <v>2016</v>
      </c>
      <c r="C429" s="1">
        <v>28161</v>
      </c>
      <c r="D429" s="2" t="s">
        <v>0</v>
      </c>
      <c r="E429" s="2" t="s">
        <v>1</v>
      </c>
      <c r="F429" s="2" t="s">
        <v>7</v>
      </c>
      <c r="G429" s="3" t="s">
        <v>3</v>
      </c>
      <c r="H429" s="4">
        <v>39</v>
      </c>
      <c r="I429" s="2" t="s">
        <v>10</v>
      </c>
      <c r="J429" t="str">
        <f>IF((ISNUMBER(SEARCH({"Cash"},[1]Sheet1!$I429))),"Avg","AboveAvg")</f>
        <v>Avg</v>
      </c>
      <c r="K429" t="str">
        <f t="shared" si="6"/>
        <v>N</v>
      </c>
      <c r="L429" s="2" t="s">
        <v>18</v>
      </c>
      <c r="P429" t="str">
        <f>IF(OR(ISNUMBER(SEARCH({"BP","Hyper"},$Z429))),"Y","N")</f>
        <v>Y</v>
      </c>
      <c r="T429" s="5" t="s">
        <v>1</v>
      </c>
      <c r="U429" s="5" t="s">
        <v>1</v>
      </c>
      <c r="Y429" s="6" t="s">
        <v>5</v>
      </c>
      <c r="Z429" s="7" t="s">
        <v>232</v>
      </c>
      <c r="AA429" t="str">
        <f>IF(OR(ISNUMBER(SEARCH({"Diabetes","Diabetic"},$Z429))),"Y","N")</f>
        <v>N</v>
      </c>
      <c r="AC429" s="3" t="s">
        <v>6</v>
      </c>
    </row>
    <row r="430" spans="2:29" ht="409.6" x14ac:dyDescent="0.25">
      <c r="B430">
        <v>2016</v>
      </c>
      <c r="C430" s="1">
        <v>28161</v>
      </c>
      <c r="D430" s="2" t="s">
        <v>0</v>
      </c>
      <c r="E430" s="2" t="s">
        <v>1</v>
      </c>
      <c r="F430" s="2" t="s">
        <v>7</v>
      </c>
      <c r="G430" s="3" t="s">
        <v>3</v>
      </c>
      <c r="H430" s="4">
        <v>39</v>
      </c>
      <c r="I430" s="2" t="s">
        <v>10</v>
      </c>
      <c r="J430" t="str">
        <f>IF((ISNUMBER(SEARCH({"Cash"},[1]Sheet1!$I430))),"Avg","AboveAvg")</f>
        <v>Avg</v>
      </c>
      <c r="K430" t="str">
        <f t="shared" si="6"/>
        <v>N</v>
      </c>
      <c r="L430" s="2" t="s">
        <v>18</v>
      </c>
      <c r="P430" t="str">
        <f>IF(OR(ISNUMBER(SEARCH({"BP","Hyper"},$Z430))),"Y","N")</f>
        <v>Y</v>
      </c>
      <c r="T430" s="5" t="s">
        <v>1</v>
      </c>
      <c r="U430" s="5" t="s">
        <v>1</v>
      </c>
      <c r="Y430" s="6" t="s">
        <v>5</v>
      </c>
      <c r="Z430" s="7" t="s">
        <v>232</v>
      </c>
      <c r="AA430" t="str">
        <f>IF(OR(ISNUMBER(SEARCH({"Diabetes","Diabetic"},$Z430))),"Y","N")</f>
        <v>N</v>
      </c>
      <c r="AC430" s="3" t="s">
        <v>6</v>
      </c>
    </row>
    <row r="431" spans="2:29" ht="39.6" x14ac:dyDescent="0.25">
      <c r="B431">
        <v>2016</v>
      </c>
      <c r="C431" s="1">
        <v>20557</v>
      </c>
      <c r="D431" s="2" t="s">
        <v>0</v>
      </c>
      <c r="E431" s="2" t="s">
        <v>1</v>
      </c>
      <c r="F431" s="2" t="s">
        <v>2</v>
      </c>
      <c r="G431" s="3" t="s">
        <v>3</v>
      </c>
      <c r="H431" s="4">
        <v>60</v>
      </c>
      <c r="I431" s="2" t="s">
        <v>4</v>
      </c>
      <c r="J431" t="str">
        <f>IF((ISNUMBER(SEARCH({"Cash"},[1]Sheet1!$I431))),"Avg","AboveAvg")</f>
        <v>AboveAvg</v>
      </c>
      <c r="K431" t="str">
        <f t="shared" si="6"/>
        <v>N</v>
      </c>
      <c r="L431" s="2" t="s">
        <v>1</v>
      </c>
      <c r="P431" t="str">
        <f>IF(OR(ISNUMBER(SEARCH({"BP","Hyper"},$Z431))),"Y","N")</f>
        <v>N</v>
      </c>
      <c r="T431" s="5" t="s">
        <v>1</v>
      </c>
      <c r="U431" s="5" t="s">
        <v>1</v>
      </c>
      <c r="Y431" s="6" t="s">
        <v>5</v>
      </c>
      <c r="Z431" s="7" t="s">
        <v>233</v>
      </c>
      <c r="AA431" t="str">
        <f>IF(OR(ISNUMBER(SEARCH({"Diabetes","Diabetic"},$Z431))),"Y","N")</f>
        <v>N</v>
      </c>
      <c r="AC431" s="3" t="s">
        <v>6</v>
      </c>
    </row>
    <row r="432" spans="2:29" ht="330" x14ac:dyDescent="0.25">
      <c r="B432">
        <v>2016</v>
      </c>
      <c r="C432" s="1">
        <v>14768</v>
      </c>
      <c r="D432" s="2" t="s">
        <v>0</v>
      </c>
      <c r="E432" s="2" t="s">
        <v>1</v>
      </c>
      <c r="F432" s="2" t="s">
        <v>7</v>
      </c>
      <c r="G432" s="3" t="s">
        <v>3</v>
      </c>
      <c r="H432" s="4">
        <v>75</v>
      </c>
      <c r="I432" s="2" t="s">
        <v>10</v>
      </c>
      <c r="J432" t="str">
        <f>IF((ISNUMBER(SEARCH({"Cash"},[1]Sheet1!$I432))),"Avg","AboveAvg")</f>
        <v>AboveAvg</v>
      </c>
      <c r="K432" t="str">
        <f t="shared" si="6"/>
        <v>N</v>
      </c>
      <c r="L432" s="2" t="s">
        <v>1</v>
      </c>
      <c r="P432" t="str">
        <f>IF(OR(ISNUMBER(SEARCH({"BP","Hyper"},$Z432))),"Y","N")</f>
        <v>Y</v>
      </c>
      <c r="T432" s="5" t="s">
        <v>1</v>
      </c>
      <c r="U432" s="5" t="s">
        <v>1</v>
      </c>
      <c r="Y432" s="6" t="s">
        <v>5</v>
      </c>
      <c r="Z432" s="7" t="s">
        <v>234</v>
      </c>
      <c r="AA432" t="str">
        <f>IF(OR(ISNUMBER(SEARCH({"Diabetes","Diabetic"},$Z432))),"Y","N")</f>
        <v>N</v>
      </c>
      <c r="AC432" s="3" t="s">
        <v>6</v>
      </c>
    </row>
    <row r="433" spans="2:29" ht="92.4" x14ac:dyDescent="0.25">
      <c r="B433">
        <v>2016</v>
      </c>
      <c r="C433" s="1">
        <v>21743</v>
      </c>
      <c r="D433" s="2" t="s">
        <v>0</v>
      </c>
      <c r="E433" s="2" t="s">
        <v>1</v>
      </c>
      <c r="F433" s="2" t="s">
        <v>2</v>
      </c>
      <c r="G433" s="3" t="s">
        <v>3</v>
      </c>
      <c r="H433" s="4">
        <v>56</v>
      </c>
      <c r="I433" s="2" t="s">
        <v>4</v>
      </c>
      <c r="J433" t="str">
        <f>IF((ISNUMBER(SEARCH({"Cash"},[1]Sheet1!$I433))),"Avg","AboveAvg")</f>
        <v>AboveAvg</v>
      </c>
      <c r="K433" t="str">
        <f t="shared" si="6"/>
        <v>N</v>
      </c>
      <c r="L433" s="2" t="s">
        <v>34</v>
      </c>
      <c r="P433" t="str">
        <f>IF(OR(ISNUMBER(SEARCH({"BP","Hyper"},$Z433))),"Y","N")</f>
        <v>N</v>
      </c>
      <c r="T433" s="5" t="s">
        <v>1</v>
      </c>
      <c r="U433" s="5" t="s">
        <v>1</v>
      </c>
      <c r="Y433" s="6" t="s">
        <v>9</v>
      </c>
      <c r="Z433" s="7" t="s">
        <v>1</v>
      </c>
      <c r="AA433" t="str">
        <f>IF(OR(ISNUMBER(SEARCH({"Diabetes","Diabetic"},$Z433))),"Y","N")</f>
        <v>N</v>
      </c>
      <c r="AC433" s="3" t="s">
        <v>6</v>
      </c>
    </row>
    <row r="434" spans="2:29" ht="409.6" x14ac:dyDescent="0.25">
      <c r="B434">
        <v>2016</v>
      </c>
      <c r="C434" s="1">
        <v>27896</v>
      </c>
      <c r="D434" s="2" t="s">
        <v>0</v>
      </c>
      <c r="E434" s="2" t="s">
        <v>1</v>
      </c>
      <c r="F434" s="2" t="s">
        <v>2</v>
      </c>
      <c r="G434" s="3" t="s">
        <v>3</v>
      </c>
      <c r="H434" s="4">
        <v>40</v>
      </c>
      <c r="I434" s="2" t="s">
        <v>10</v>
      </c>
      <c r="J434" t="str">
        <f>IF((ISNUMBER(SEARCH({"Cash"},[1]Sheet1!$I434))),"Avg","AboveAvg")</f>
        <v>Avg</v>
      </c>
      <c r="K434" t="str">
        <f t="shared" si="6"/>
        <v>N</v>
      </c>
      <c r="L434" s="2" t="s">
        <v>1</v>
      </c>
      <c r="P434" t="str">
        <f>IF(OR(ISNUMBER(SEARCH({"BP","Hyper"},$Z434))),"Y","N")</f>
        <v>Y</v>
      </c>
      <c r="T434" s="5" t="s">
        <v>1</v>
      </c>
      <c r="U434" s="5" t="s">
        <v>1</v>
      </c>
      <c r="Y434" s="6" t="s">
        <v>5</v>
      </c>
      <c r="Z434" s="7" t="s">
        <v>235</v>
      </c>
      <c r="AA434" t="str">
        <f>IF(OR(ISNUMBER(SEARCH({"Diabetes","Diabetic"},$Z434))),"Y","N")</f>
        <v>N</v>
      </c>
      <c r="AC434" s="3" t="s">
        <v>6</v>
      </c>
    </row>
    <row r="435" spans="2:29" ht="184.8" x14ac:dyDescent="0.25">
      <c r="B435">
        <v>2016</v>
      </c>
      <c r="C435" s="1">
        <v>17533</v>
      </c>
      <c r="D435" s="2" t="s">
        <v>0</v>
      </c>
      <c r="E435" s="2" t="s">
        <v>1</v>
      </c>
      <c r="F435" s="2" t="s">
        <v>2</v>
      </c>
      <c r="G435" s="3" t="s">
        <v>3</v>
      </c>
      <c r="H435" s="4">
        <v>68</v>
      </c>
      <c r="I435" s="2" t="s">
        <v>4</v>
      </c>
      <c r="J435" t="str">
        <f>IF((ISNUMBER(SEARCH({"Cash"},[1]Sheet1!$I435))),"Avg","AboveAvg")</f>
        <v>AboveAvg</v>
      </c>
      <c r="K435" t="str">
        <f t="shared" si="6"/>
        <v>N</v>
      </c>
      <c r="L435" s="2" t="s">
        <v>1</v>
      </c>
      <c r="P435" t="str">
        <f>IF(OR(ISNUMBER(SEARCH({"BP","Hyper"},$Z435))),"Y","N")</f>
        <v>Y</v>
      </c>
      <c r="T435" s="5" t="s">
        <v>1</v>
      </c>
      <c r="U435" s="5" t="s">
        <v>1</v>
      </c>
      <c r="Y435" s="6" t="s">
        <v>5</v>
      </c>
      <c r="Z435" s="7" t="s">
        <v>236</v>
      </c>
      <c r="AA435" t="str">
        <f>IF(OR(ISNUMBER(SEARCH({"Diabetes","Diabetic"},$Z435))),"Y","N")</f>
        <v>N</v>
      </c>
      <c r="AC435" s="3" t="s">
        <v>6</v>
      </c>
    </row>
    <row r="436" spans="2:29" ht="26.4" x14ac:dyDescent="0.25">
      <c r="B436">
        <v>2016</v>
      </c>
      <c r="C436" s="1">
        <v>22754</v>
      </c>
      <c r="D436" s="2" t="s">
        <v>0</v>
      </c>
      <c r="E436" s="2" t="s">
        <v>1</v>
      </c>
      <c r="F436" s="2" t="s">
        <v>2</v>
      </c>
      <c r="G436" s="3" t="s">
        <v>3</v>
      </c>
      <c r="H436" s="4">
        <v>54</v>
      </c>
      <c r="I436" s="2" t="s">
        <v>4</v>
      </c>
      <c r="J436" t="str">
        <f>IF((ISNUMBER(SEARCH({"Cash"},[1]Sheet1!$I436))),"Avg","AboveAvg")</f>
        <v>Avg</v>
      </c>
      <c r="K436" t="str">
        <f t="shared" si="6"/>
        <v>N</v>
      </c>
      <c r="L436" s="2" t="s">
        <v>1</v>
      </c>
      <c r="P436" t="str">
        <f>IF(OR(ISNUMBER(SEARCH({"BP","Hyper"},$Z436))),"Y","N")</f>
        <v>N</v>
      </c>
      <c r="T436" s="5" t="s">
        <v>1</v>
      </c>
      <c r="U436" s="5" t="s">
        <v>1</v>
      </c>
      <c r="Y436" s="6" t="s">
        <v>5</v>
      </c>
      <c r="Z436" s="7" t="s">
        <v>1</v>
      </c>
      <c r="AA436" t="str">
        <f>IF(OR(ISNUMBER(SEARCH({"Diabetes","Diabetic"},$Z436))),"Y","N")</f>
        <v>N</v>
      </c>
      <c r="AC436" s="3" t="s">
        <v>6</v>
      </c>
    </row>
    <row r="437" spans="2:29" ht="92.4" x14ac:dyDescent="0.25">
      <c r="B437">
        <v>2016</v>
      </c>
      <c r="C437" s="1">
        <v>20608</v>
      </c>
      <c r="D437" s="2" t="s">
        <v>0</v>
      </c>
      <c r="E437" s="2" t="s">
        <v>1</v>
      </c>
      <c r="F437" s="2" t="s">
        <v>2</v>
      </c>
      <c r="G437" s="3" t="s">
        <v>3</v>
      </c>
      <c r="H437" s="4">
        <v>59</v>
      </c>
      <c r="I437" s="2" t="s">
        <v>10</v>
      </c>
      <c r="J437" t="str">
        <f>IF((ISNUMBER(SEARCH({"Cash"},[1]Sheet1!$I437))),"Avg","AboveAvg")</f>
        <v>AboveAvg</v>
      </c>
      <c r="K437" t="str">
        <f t="shared" si="6"/>
        <v>N</v>
      </c>
      <c r="L437" s="2" t="s">
        <v>34</v>
      </c>
      <c r="P437" t="str">
        <f>IF(OR(ISNUMBER(SEARCH({"BP","Hyper"},$Z437))),"Y","N")</f>
        <v>N</v>
      </c>
      <c r="T437" s="5" t="s">
        <v>1</v>
      </c>
      <c r="U437" s="5" t="s">
        <v>1</v>
      </c>
      <c r="Y437" s="6" t="s">
        <v>9</v>
      </c>
      <c r="Z437" s="7" t="s">
        <v>1</v>
      </c>
      <c r="AA437" t="str">
        <f>IF(OR(ISNUMBER(SEARCH({"Diabetes","Diabetic"},$Z437))),"Y","N")</f>
        <v>N</v>
      </c>
      <c r="AC437" s="3" t="s">
        <v>6</v>
      </c>
    </row>
    <row r="438" spans="2:29" ht="92.4" x14ac:dyDescent="0.25">
      <c r="B438">
        <v>2016</v>
      </c>
      <c r="C438" s="1">
        <v>20608</v>
      </c>
      <c r="D438" s="2" t="s">
        <v>0</v>
      </c>
      <c r="E438" s="2" t="s">
        <v>1</v>
      </c>
      <c r="F438" s="2" t="s">
        <v>2</v>
      </c>
      <c r="G438" s="3" t="s">
        <v>3</v>
      </c>
      <c r="H438" s="4">
        <v>59</v>
      </c>
      <c r="I438" s="2" t="s">
        <v>10</v>
      </c>
      <c r="J438" t="str">
        <f>IF((ISNUMBER(SEARCH({"Cash"},[1]Sheet1!$I438))),"Avg","AboveAvg")</f>
        <v>AboveAvg</v>
      </c>
      <c r="K438" t="str">
        <f t="shared" si="6"/>
        <v>N</v>
      </c>
      <c r="L438" s="2" t="s">
        <v>34</v>
      </c>
      <c r="P438" t="str">
        <f>IF(OR(ISNUMBER(SEARCH({"BP","Hyper"},$Z438))),"Y","N")</f>
        <v>N</v>
      </c>
      <c r="T438" s="5" t="s">
        <v>1</v>
      </c>
      <c r="U438" s="5" t="s">
        <v>1</v>
      </c>
      <c r="Y438" s="6" t="s">
        <v>9</v>
      </c>
      <c r="Z438" s="7" t="s">
        <v>1</v>
      </c>
      <c r="AA438" t="str">
        <f>IF(OR(ISNUMBER(SEARCH({"Diabetes","Diabetic"},$Z438))),"Y","N")</f>
        <v>N</v>
      </c>
      <c r="AC438" s="3" t="s">
        <v>6</v>
      </c>
    </row>
    <row r="439" spans="2:29" ht="356.4" x14ac:dyDescent="0.25">
      <c r="B439">
        <v>2016</v>
      </c>
      <c r="C439" s="1">
        <v>25720</v>
      </c>
      <c r="D439" s="2" t="s">
        <v>0</v>
      </c>
      <c r="E439" s="2" t="s">
        <v>1</v>
      </c>
      <c r="F439" s="2" t="s">
        <v>2</v>
      </c>
      <c r="G439" s="3" t="s">
        <v>3</v>
      </c>
      <c r="H439" s="4">
        <v>45</v>
      </c>
      <c r="I439" s="2" t="s">
        <v>10</v>
      </c>
      <c r="J439" t="str">
        <f>IF((ISNUMBER(SEARCH({"Cash"},[1]Sheet1!$I439))),"Avg","AboveAvg")</f>
        <v>Avg</v>
      </c>
      <c r="K439" t="str">
        <f t="shared" si="6"/>
        <v>N</v>
      </c>
      <c r="L439" s="2" t="s">
        <v>1</v>
      </c>
      <c r="P439" t="str">
        <f>IF(OR(ISNUMBER(SEARCH({"BP","Hyper"},$Z439))),"Y","N")</f>
        <v>Y</v>
      </c>
      <c r="T439" s="5" t="s">
        <v>1</v>
      </c>
      <c r="U439" s="5" t="s">
        <v>1</v>
      </c>
      <c r="Y439" s="6" t="s">
        <v>5</v>
      </c>
      <c r="Z439" s="7" t="s">
        <v>237</v>
      </c>
      <c r="AA439" t="str">
        <f>IF(OR(ISNUMBER(SEARCH({"Diabetes","Diabetic"},$Z439))),"Y","N")</f>
        <v>N</v>
      </c>
      <c r="AC439" s="3" t="s">
        <v>6</v>
      </c>
    </row>
    <row r="440" spans="2:29" ht="26.4" x14ac:dyDescent="0.25">
      <c r="B440">
        <v>2016</v>
      </c>
      <c r="C440" s="1">
        <v>31329</v>
      </c>
      <c r="D440" s="2" t="s">
        <v>0</v>
      </c>
      <c r="E440" s="2" t="s">
        <v>1</v>
      </c>
      <c r="F440" s="2" t="s">
        <v>7</v>
      </c>
      <c r="G440" s="3" t="s">
        <v>3</v>
      </c>
      <c r="H440" s="4">
        <v>30</v>
      </c>
      <c r="I440" s="2" t="s">
        <v>10</v>
      </c>
      <c r="J440" t="str">
        <f>IF((ISNUMBER(SEARCH({"Cash"},[1]Sheet1!$I440))),"Avg","AboveAvg")</f>
        <v>AboveAvg</v>
      </c>
      <c r="K440" t="str">
        <f t="shared" si="6"/>
        <v>N</v>
      </c>
      <c r="L440" s="2" t="s">
        <v>1</v>
      </c>
      <c r="P440" t="str">
        <f>IF(OR(ISNUMBER(SEARCH({"BP","Hyper"},$Z440))),"Y","N")</f>
        <v>N</v>
      </c>
      <c r="T440" s="5" t="s">
        <v>1</v>
      </c>
      <c r="U440" s="5" t="s">
        <v>1</v>
      </c>
      <c r="Y440" s="6" t="s">
        <v>5</v>
      </c>
      <c r="Z440" s="7" t="s">
        <v>1</v>
      </c>
      <c r="AA440" t="str">
        <f>IF(OR(ISNUMBER(SEARCH({"Diabetes","Diabetic"},$Z440))),"Y","N")</f>
        <v>N</v>
      </c>
      <c r="AC440" s="3" t="s">
        <v>6</v>
      </c>
    </row>
    <row r="441" spans="2:29" ht="343.2" x14ac:dyDescent="0.25">
      <c r="B441">
        <v>2016</v>
      </c>
      <c r="C441" s="1">
        <v>25779</v>
      </c>
      <c r="D441" s="2" t="s">
        <v>0</v>
      </c>
      <c r="E441" s="2" t="s">
        <v>1</v>
      </c>
      <c r="F441" s="2" t="s">
        <v>7</v>
      </c>
      <c r="G441" s="3" t="s">
        <v>3</v>
      </c>
      <c r="H441" s="4">
        <v>45</v>
      </c>
      <c r="I441" s="2" t="s">
        <v>10</v>
      </c>
      <c r="J441" t="str">
        <f>IF((ISNUMBER(SEARCH({"Cash"},[1]Sheet1!$I441))),"Avg","AboveAvg")</f>
        <v>Avg</v>
      </c>
      <c r="K441" t="str">
        <f t="shared" si="6"/>
        <v>N</v>
      </c>
      <c r="L441" s="2" t="s">
        <v>1</v>
      </c>
      <c r="P441" t="str">
        <f>IF(OR(ISNUMBER(SEARCH({"BP","Hyper"},$Z441))),"Y","N")</f>
        <v>Y</v>
      </c>
      <c r="T441" s="5" t="s">
        <v>1</v>
      </c>
      <c r="U441" s="5" t="s">
        <v>1</v>
      </c>
      <c r="Y441" s="6" t="s">
        <v>5</v>
      </c>
      <c r="Z441" s="7" t="s">
        <v>238</v>
      </c>
      <c r="AA441" t="str">
        <f>IF(OR(ISNUMBER(SEARCH({"Diabetes","Diabetic"},$Z441))),"Y","N")</f>
        <v>N</v>
      </c>
      <c r="AC441" s="3" t="s">
        <v>6</v>
      </c>
    </row>
    <row r="442" spans="2:29" ht="382.8" x14ac:dyDescent="0.25">
      <c r="B442">
        <v>2016</v>
      </c>
      <c r="C442" s="1">
        <v>18061</v>
      </c>
      <c r="D442" s="2" t="s">
        <v>0</v>
      </c>
      <c r="E442" s="2" t="s">
        <v>1</v>
      </c>
      <c r="F442" s="2" t="s">
        <v>2</v>
      </c>
      <c r="G442" s="3" t="s">
        <v>3</v>
      </c>
      <c r="H442" s="4">
        <v>67</v>
      </c>
      <c r="I442" s="2" t="s">
        <v>10</v>
      </c>
      <c r="J442" t="str">
        <f>IF((ISNUMBER(SEARCH({"Cash"},[1]Sheet1!$I442))),"Avg","AboveAvg")</f>
        <v>AboveAvg</v>
      </c>
      <c r="K442" t="str">
        <f t="shared" si="6"/>
        <v>N</v>
      </c>
      <c r="L442" s="2" t="s">
        <v>1</v>
      </c>
      <c r="P442" t="str">
        <f>IF(OR(ISNUMBER(SEARCH({"BP","Hyper"},$Z442))),"Y","N")</f>
        <v>Y</v>
      </c>
      <c r="T442" s="5" t="s">
        <v>1</v>
      </c>
      <c r="U442" s="5" t="s">
        <v>1</v>
      </c>
      <c r="Y442" s="6" t="s">
        <v>5</v>
      </c>
      <c r="Z442" s="7" t="s">
        <v>239</v>
      </c>
      <c r="AA442" t="str">
        <f>IF(OR(ISNUMBER(SEARCH({"Diabetes","Diabetic"},$Z442))),"Y","N")</f>
        <v>N</v>
      </c>
      <c r="AC442" s="3" t="s">
        <v>6</v>
      </c>
    </row>
    <row r="443" spans="2:29" ht="409.6" x14ac:dyDescent="0.25">
      <c r="B443">
        <v>2016</v>
      </c>
      <c r="C443" s="1">
        <v>14760</v>
      </c>
      <c r="D443" s="2" t="s">
        <v>0</v>
      </c>
      <c r="E443" s="2" t="s">
        <v>1</v>
      </c>
      <c r="F443" s="2" t="s">
        <v>7</v>
      </c>
      <c r="G443" s="3" t="s">
        <v>3</v>
      </c>
      <c r="H443" s="4">
        <v>76</v>
      </c>
      <c r="I443" s="2" t="s">
        <v>4</v>
      </c>
      <c r="J443" t="str">
        <f>IF((ISNUMBER(SEARCH({"Cash"},[1]Sheet1!$I443))),"Avg","AboveAvg")</f>
        <v>AboveAvg</v>
      </c>
      <c r="K443" t="str">
        <f t="shared" si="6"/>
        <v>Y</v>
      </c>
      <c r="L443" s="2" t="s">
        <v>8</v>
      </c>
      <c r="P443" t="str">
        <f>IF(OR(ISNUMBER(SEARCH({"BP","Hyper"},$Z443))),"Y","N")</f>
        <v>Y</v>
      </c>
      <c r="T443" s="5" t="s">
        <v>1</v>
      </c>
      <c r="U443" s="5" t="s">
        <v>1</v>
      </c>
      <c r="Y443" s="6" t="s">
        <v>5</v>
      </c>
      <c r="Z443" s="7" t="s">
        <v>240</v>
      </c>
      <c r="AA443" t="str">
        <f>IF(OR(ISNUMBER(SEARCH({"Diabetes","Diabetic"},$Z443))),"Y","N")</f>
        <v>Y</v>
      </c>
      <c r="AC443" s="3" t="s">
        <v>6</v>
      </c>
    </row>
    <row r="444" spans="2:29" ht="26.4" x14ac:dyDescent="0.25">
      <c r="B444">
        <v>2016</v>
      </c>
      <c r="C444" s="1">
        <v>21706</v>
      </c>
      <c r="D444" s="2" t="s">
        <v>0</v>
      </c>
      <c r="E444" s="2" t="s">
        <v>1</v>
      </c>
      <c r="F444" s="2" t="s">
        <v>2</v>
      </c>
      <c r="G444" s="3" t="s">
        <v>3</v>
      </c>
      <c r="H444" s="4">
        <v>57</v>
      </c>
      <c r="I444" s="2" t="s">
        <v>4</v>
      </c>
      <c r="J444" t="str">
        <f>IF((ISNUMBER(SEARCH({"Cash"},[1]Sheet1!$I444))),"Avg","AboveAvg")</f>
        <v>Avg</v>
      </c>
      <c r="K444" t="str">
        <f t="shared" si="6"/>
        <v>N</v>
      </c>
      <c r="L444" s="2" t="s">
        <v>1</v>
      </c>
      <c r="P444" t="str">
        <f>IF(OR(ISNUMBER(SEARCH({"BP","Hyper"},$Z444))),"Y","N")</f>
        <v>N</v>
      </c>
      <c r="T444" s="5" t="s">
        <v>1</v>
      </c>
      <c r="U444" s="5" t="s">
        <v>1</v>
      </c>
      <c r="Y444" s="6" t="s">
        <v>5</v>
      </c>
      <c r="Z444" s="7" t="s">
        <v>1</v>
      </c>
      <c r="AA444" t="str">
        <f>IF(OR(ISNUMBER(SEARCH({"Diabetes","Diabetic"},$Z444))),"Y","N")</f>
        <v>N</v>
      </c>
      <c r="AC444" s="3" t="s">
        <v>6</v>
      </c>
    </row>
    <row r="445" spans="2:29" ht="92.4" x14ac:dyDescent="0.25">
      <c r="B445">
        <v>2016</v>
      </c>
      <c r="C445" s="1">
        <v>19391</v>
      </c>
      <c r="D445" s="2" t="s">
        <v>0</v>
      </c>
      <c r="E445" s="2" t="s">
        <v>1</v>
      </c>
      <c r="F445" s="2" t="s">
        <v>2</v>
      </c>
      <c r="G445" s="3" t="s">
        <v>3</v>
      </c>
      <c r="H445" s="4">
        <v>63</v>
      </c>
      <c r="I445" s="2" t="s">
        <v>10</v>
      </c>
      <c r="J445" t="str">
        <f>IF((ISNUMBER(SEARCH({"Cash"},[1]Sheet1!$I445))),"Avg","AboveAvg")</f>
        <v>AboveAvg</v>
      </c>
      <c r="K445" t="str">
        <f t="shared" si="6"/>
        <v>N</v>
      </c>
      <c r="L445" s="2" t="s">
        <v>34</v>
      </c>
      <c r="P445" t="str">
        <f>IF(OR(ISNUMBER(SEARCH({"BP","Hyper"},$Z445))),"Y","N")</f>
        <v>N</v>
      </c>
      <c r="T445" s="5" t="s">
        <v>1</v>
      </c>
      <c r="U445" s="5" t="s">
        <v>1</v>
      </c>
      <c r="Y445" s="6" t="s">
        <v>9</v>
      </c>
      <c r="Z445" s="7" t="s">
        <v>1</v>
      </c>
      <c r="AA445" t="str">
        <f>IF(OR(ISNUMBER(SEARCH({"Diabetes","Diabetic"},$Z445))),"Y","N")</f>
        <v>N</v>
      </c>
      <c r="AC445" s="3" t="s">
        <v>6</v>
      </c>
    </row>
    <row r="446" spans="2:29" ht="92.4" x14ac:dyDescent="0.25">
      <c r="B446">
        <v>2016</v>
      </c>
      <c r="C446" s="1">
        <v>15433</v>
      </c>
      <c r="D446" s="2" t="s">
        <v>0</v>
      </c>
      <c r="E446" s="2" t="s">
        <v>1</v>
      </c>
      <c r="F446" s="2" t="s">
        <v>2</v>
      </c>
      <c r="G446" s="3" t="s">
        <v>3</v>
      </c>
      <c r="H446" s="4">
        <v>74</v>
      </c>
      <c r="I446" s="2" t="s">
        <v>10</v>
      </c>
      <c r="J446" t="str">
        <f>IF((ISNUMBER(SEARCH({"Cash"},[1]Sheet1!$I446))),"Avg","AboveAvg")</f>
        <v>AboveAvg</v>
      </c>
      <c r="K446" t="str">
        <f t="shared" si="6"/>
        <v>N</v>
      </c>
      <c r="L446" s="2" t="s">
        <v>8</v>
      </c>
      <c r="P446" t="str">
        <f>IF(OR(ISNUMBER(SEARCH({"BP","Hyper"},$Z446))),"Y","N")</f>
        <v>N</v>
      </c>
      <c r="T446" s="5" t="s">
        <v>1</v>
      </c>
      <c r="U446" s="5" t="s">
        <v>1</v>
      </c>
      <c r="Y446" s="6" t="s">
        <v>9</v>
      </c>
      <c r="Z446" s="7" t="s">
        <v>1</v>
      </c>
      <c r="AA446" t="str">
        <f>IF(OR(ISNUMBER(SEARCH({"Diabetes","Diabetic"},$Z446))),"Y","N")</f>
        <v>N</v>
      </c>
      <c r="AC446" s="3" t="s">
        <v>6</v>
      </c>
    </row>
    <row r="447" spans="2:29" ht="92.4" x14ac:dyDescent="0.25">
      <c r="B447">
        <v>2016</v>
      </c>
      <c r="C447" s="1">
        <v>21641</v>
      </c>
      <c r="D447" s="2" t="s">
        <v>0</v>
      </c>
      <c r="E447" s="2" t="s">
        <v>1</v>
      </c>
      <c r="F447" s="2" t="s">
        <v>2</v>
      </c>
      <c r="G447" s="3" t="s">
        <v>3</v>
      </c>
      <c r="H447" s="4">
        <v>57</v>
      </c>
      <c r="I447" s="2" t="s">
        <v>10</v>
      </c>
      <c r="J447" t="str">
        <f>IF((ISNUMBER(SEARCH({"Cash"},[1]Sheet1!$I447))),"Avg","AboveAvg")</f>
        <v>AboveAvg</v>
      </c>
      <c r="K447" t="str">
        <f t="shared" si="6"/>
        <v>N</v>
      </c>
      <c r="L447" s="2" t="s">
        <v>8</v>
      </c>
      <c r="P447" t="str">
        <f>IF(OR(ISNUMBER(SEARCH({"BP","Hyper"},$Z447))),"Y","N")</f>
        <v>N</v>
      </c>
      <c r="T447" s="5" t="s">
        <v>1</v>
      </c>
      <c r="U447" s="5" t="s">
        <v>1</v>
      </c>
      <c r="Y447" s="6" t="s">
        <v>9</v>
      </c>
      <c r="Z447" s="7" t="s">
        <v>1</v>
      </c>
      <c r="AA447" t="str">
        <f>IF(OR(ISNUMBER(SEARCH({"Diabetes","Diabetic"},$Z447))),"Y","N")</f>
        <v>N</v>
      </c>
      <c r="AC447" s="3" t="s">
        <v>6</v>
      </c>
    </row>
    <row r="448" spans="2:29" ht="158.4" x14ac:dyDescent="0.25">
      <c r="B448">
        <v>2016</v>
      </c>
      <c r="C448" s="1">
        <v>18002</v>
      </c>
      <c r="D448" s="2" t="s">
        <v>0</v>
      </c>
      <c r="E448" s="2" t="s">
        <v>1</v>
      </c>
      <c r="F448" s="2" t="s">
        <v>2</v>
      </c>
      <c r="G448" s="3" t="s">
        <v>3</v>
      </c>
      <c r="H448" s="4">
        <v>67</v>
      </c>
      <c r="I448" s="2" t="s">
        <v>10</v>
      </c>
      <c r="J448" t="str">
        <f>IF((ISNUMBER(SEARCH({"Cash"},[1]Sheet1!$I448))),"Avg","AboveAvg")</f>
        <v>Avg</v>
      </c>
      <c r="K448" t="str">
        <f t="shared" si="6"/>
        <v>N</v>
      </c>
      <c r="L448" s="2" t="s">
        <v>1</v>
      </c>
      <c r="P448" t="str">
        <f>IF(OR(ISNUMBER(SEARCH({"BP","Hyper"},$Z448))),"Y","N")</f>
        <v>Y</v>
      </c>
      <c r="T448" s="5" t="s">
        <v>1</v>
      </c>
      <c r="U448" s="5" t="s">
        <v>1</v>
      </c>
      <c r="Y448" s="6" t="s">
        <v>5</v>
      </c>
      <c r="Z448" s="7" t="s">
        <v>241</v>
      </c>
      <c r="AA448" t="str">
        <f>IF(OR(ISNUMBER(SEARCH({"Diabetes","Diabetic"},$Z448))),"Y","N")</f>
        <v>N</v>
      </c>
      <c r="AC448" s="3" t="s">
        <v>6</v>
      </c>
    </row>
    <row r="449" spans="2:29" ht="409.6" x14ac:dyDescent="0.25">
      <c r="B449">
        <v>2016</v>
      </c>
      <c r="C449" s="1">
        <v>16158</v>
      </c>
      <c r="D449" s="2" t="s">
        <v>0</v>
      </c>
      <c r="E449" s="2" t="s">
        <v>1</v>
      </c>
      <c r="F449" s="2" t="s">
        <v>7</v>
      </c>
      <c r="G449" s="3" t="s">
        <v>3</v>
      </c>
      <c r="H449" s="4">
        <v>72</v>
      </c>
      <c r="I449" s="2" t="s">
        <v>4</v>
      </c>
      <c r="J449" t="str">
        <f>IF((ISNUMBER(SEARCH({"Cash"},[1]Sheet1!$I449))),"Avg","AboveAvg")</f>
        <v>AboveAvg</v>
      </c>
      <c r="K449" t="str">
        <f t="shared" ref="K449:K512" si="7">$AA449</f>
        <v>N</v>
      </c>
      <c r="L449" s="2" t="s">
        <v>1</v>
      </c>
      <c r="P449" t="str">
        <f>IF(OR(ISNUMBER(SEARCH({"BP","Hyper"},$Z449))),"Y","N")</f>
        <v>Y</v>
      </c>
      <c r="T449" s="5" t="s">
        <v>1</v>
      </c>
      <c r="U449" s="5" t="s">
        <v>1</v>
      </c>
      <c r="Y449" s="6" t="s">
        <v>5</v>
      </c>
      <c r="Z449" s="7" t="s">
        <v>242</v>
      </c>
      <c r="AA449" t="str">
        <f>IF(OR(ISNUMBER(SEARCH({"Diabetes","Diabetic"},$Z449))),"Y","N")</f>
        <v>N</v>
      </c>
      <c r="AC449" s="3" t="s">
        <v>6</v>
      </c>
    </row>
    <row r="450" spans="2:29" ht="26.4" x14ac:dyDescent="0.25">
      <c r="B450">
        <v>2016</v>
      </c>
      <c r="C450" s="1">
        <v>22741</v>
      </c>
      <c r="D450" s="2" t="s">
        <v>0</v>
      </c>
      <c r="E450" s="2" t="s">
        <v>1</v>
      </c>
      <c r="F450" s="2" t="s">
        <v>7</v>
      </c>
      <c r="G450" s="3" t="s">
        <v>3</v>
      </c>
      <c r="H450" s="4">
        <v>54</v>
      </c>
      <c r="I450" s="2" t="s">
        <v>4</v>
      </c>
      <c r="J450" t="str">
        <f>IF((ISNUMBER(SEARCH({"Cash"},[1]Sheet1!$I450))),"Avg","AboveAvg")</f>
        <v>Avg</v>
      </c>
      <c r="K450" t="str">
        <f t="shared" si="7"/>
        <v>N</v>
      </c>
      <c r="L450" s="2" t="s">
        <v>1</v>
      </c>
      <c r="P450" t="str">
        <f>IF(OR(ISNUMBER(SEARCH({"BP","Hyper"},$Z450))),"Y","N")</f>
        <v>N</v>
      </c>
      <c r="T450" s="5" t="s">
        <v>1</v>
      </c>
      <c r="U450" s="5" t="s">
        <v>1</v>
      </c>
      <c r="Y450" s="6" t="s">
        <v>5</v>
      </c>
      <c r="Z450" s="7" t="s">
        <v>1</v>
      </c>
      <c r="AA450" t="str">
        <f>IF(OR(ISNUMBER(SEARCH({"Diabetes","Diabetic"},$Z450))),"Y","N")</f>
        <v>N</v>
      </c>
      <c r="AC450" s="3" t="s">
        <v>6</v>
      </c>
    </row>
    <row r="451" spans="2:29" ht="92.4" x14ac:dyDescent="0.25">
      <c r="B451">
        <v>2016</v>
      </c>
      <c r="C451" s="1">
        <v>16150</v>
      </c>
      <c r="D451" s="2" t="s">
        <v>0</v>
      </c>
      <c r="E451" s="2" t="s">
        <v>1</v>
      </c>
      <c r="F451" s="2" t="s">
        <v>2</v>
      </c>
      <c r="G451" s="3" t="s">
        <v>3</v>
      </c>
      <c r="H451" s="4">
        <v>72</v>
      </c>
      <c r="I451" s="2" t="s">
        <v>4</v>
      </c>
      <c r="J451" t="str">
        <f>IF((ISNUMBER(SEARCH({"Cash"},[1]Sheet1!$I451))),"Avg","AboveAvg")</f>
        <v>Avg</v>
      </c>
      <c r="K451" t="str">
        <f t="shared" si="7"/>
        <v>N</v>
      </c>
      <c r="L451" s="2" t="s">
        <v>34</v>
      </c>
      <c r="P451" t="str">
        <f>IF(OR(ISNUMBER(SEARCH({"BP","Hyper"},$Z451))),"Y","N")</f>
        <v>N</v>
      </c>
      <c r="T451" s="5" t="s">
        <v>1</v>
      </c>
      <c r="U451" s="5" t="s">
        <v>1</v>
      </c>
      <c r="Y451" s="6" t="s">
        <v>9</v>
      </c>
      <c r="Z451" s="7" t="s">
        <v>1</v>
      </c>
      <c r="AA451" t="str">
        <f>IF(OR(ISNUMBER(SEARCH({"Diabetes","Diabetic"},$Z451))),"Y","N")</f>
        <v>N</v>
      </c>
      <c r="AC451" s="3" t="s">
        <v>6</v>
      </c>
    </row>
    <row r="452" spans="2:29" ht="79.2" x14ac:dyDescent="0.25">
      <c r="B452">
        <v>2016</v>
      </c>
      <c r="C452" s="1">
        <v>22432</v>
      </c>
      <c r="D452" s="2" t="s">
        <v>0</v>
      </c>
      <c r="E452" s="2" t="s">
        <v>1</v>
      </c>
      <c r="F452" s="2" t="s">
        <v>2</v>
      </c>
      <c r="G452" s="3" t="s">
        <v>3</v>
      </c>
      <c r="H452" s="4">
        <v>55</v>
      </c>
      <c r="I452" s="2" t="s">
        <v>4</v>
      </c>
      <c r="J452" t="str">
        <f>IF((ISNUMBER(SEARCH({"Cash"},[1]Sheet1!$I452))),"Avg","AboveAvg")</f>
        <v>Avg</v>
      </c>
      <c r="K452" t="str">
        <f t="shared" si="7"/>
        <v>N</v>
      </c>
      <c r="L452" s="2" t="s">
        <v>1</v>
      </c>
      <c r="P452" t="str">
        <f>IF(OR(ISNUMBER(SEARCH({"BP","Hyper"},$Z452))),"Y","N")</f>
        <v>N</v>
      </c>
      <c r="T452" s="5" t="s">
        <v>1</v>
      </c>
      <c r="U452" s="5" t="s">
        <v>1</v>
      </c>
      <c r="Y452" s="6" t="s">
        <v>5</v>
      </c>
      <c r="Z452" s="7" t="s">
        <v>243</v>
      </c>
      <c r="AA452" t="str">
        <f>IF(OR(ISNUMBER(SEARCH({"Diabetes","Diabetic"},$Z452))),"Y","N")</f>
        <v>N</v>
      </c>
      <c r="AC452" s="3" t="s">
        <v>6</v>
      </c>
    </row>
    <row r="453" spans="2:29" ht="92.4" x14ac:dyDescent="0.25">
      <c r="B453">
        <v>2016</v>
      </c>
      <c r="C453" s="1">
        <v>23692</v>
      </c>
      <c r="D453" s="2" t="s">
        <v>0</v>
      </c>
      <c r="E453" s="2" t="s">
        <v>1</v>
      </c>
      <c r="F453" s="2" t="s">
        <v>2</v>
      </c>
      <c r="G453" s="3" t="s">
        <v>3</v>
      </c>
      <c r="H453" s="4">
        <v>51</v>
      </c>
      <c r="I453" s="2" t="s">
        <v>4</v>
      </c>
      <c r="J453" t="str">
        <f>IF((ISNUMBER(SEARCH({"Cash"},[1]Sheet1!$I453))),"Avg","AboveAvg")</f>
        <v>AboveAvg</v>
      </c>
      <c r="K453" t="str">
        <f t="shared" si="7"/>
        <v>N</v>
      </c>
      <c r="L453" s="2" t="s">
        <v>34</v>
      </c>
      <c r="P453" t="str">
        <f>IF(OR(ISNUMBER(SEARCH({"BP","Hyper"},$Z453))),"Y","N")</f>
        <v>N</v>
      </c>
      <c r="T453" s="5" t="s">
        <v>1</v>
      </c>
      <c r="U453" s="5" t="s">
        <v>1</v>
      </c>
      <c r="Y453" s="6" t="s">
        <v>9</v>
      </c>
      <c r="Z453" s="7" t="s">
        <v>1</v>
      </c>
      <c r="AA453" t="str">
        <f>IF(OR(ISNUMBER(SEARCH({"Diabetes","Diabetic"},$Z453))),"Y","N")</f>
        <v>N</v>
      </c>
      <c r="AC453" s="3" t="s">
        <v>6</v>
      </c>
    </row>
    <row r="454" spans="2:29" ht="92.4" x14ac:dyDescent="0.25">
      <c r="B454">
        <v>2016</v>
      </c>
      <c r="C454" s="1">
        <v>18760</v>
      </c>
      <c r="D454" s="2" t="s">
        <v>0</v>
      </c>
      <c r="E454" s="2" t="s">
        <v>1</v>
      </c>
      <c r="F454" s="2" t="s">
        <v>7</v>
      </c>
      <c r="G454" s="3" t="s">
        <v>3</v>
      </c>
      <c r="H454" s="4">
        <v>65</v>
      </c>
      <c r="I454" s="2" t="s">
        <v>10</v>
      </c>
      <c r="J454" t="str">
        <f>IF((ISNUMBER(SEARCH({"Cash"},[1]Sheet1!$I454))),"Avg","AboveAvg")</f>
        <v>Avg</v>
      </c>
      <c r="K454" t="str">
        <f t="shared" si="7"/>
        <v>N</v>
      </c>
      <c r="L454" s="2" t="s">
        <v>18</v>
      </c>
      <c r="P454" t="str">
        <f>IF(OR(ISNUMBER(SEARCH({"BP","Hyper"},$Z454))),"Y","N")</f>
        <v>N</v>
      </c>
      <c r="T454" s="5" t="s">
        <v>1</v>
      </c>
      <c r="U454" s="5" t="s">
        <v>1</v>
      </c>
      <c r="Y454" s="6" t="s">
        <v>9</v>
      </c>
      <c r="Z454" s="7" t="s">
        <v>1</v>
      </c>
      <c r="AA454" t="str">
        <f>IF(OR(ISNUMBER(SEARCH({"Diabetes","Diabetic"},$Z454))),"Y","N")</f>
        <v>N</v>
      </c>
      <c r="AC454" s="3" t="s">
        <v>6</v>
      </c>
    </row>
    <row r="455" spans="2:29" ht="52.8" x14ac:dyDescent="0.25">
      <c r="B455">
        <v>2016</v>
      </c>
      <c r="C455" s="1">
        <v>18436</v>
      </c>
      <c r="D455" s="2" t="s">
        <v>0</v>
      </c>
      <c r="E455" s="2" t="s">
        <v>1</v>
      </c>
      <c r="F455" s="2" t="s">
        <v>2</v>
      </c>
      <c r="G455" s="3" t="s">
        <v>3</v>
      </c>
      <c r="H455" s="4">
        <v>66</v>
      </c>
      <c r="I455" s="2" t="s">
        <v>10</v>
      </c>
      <c r="J455" t="str">
        <f>IF((ISNUMBER(SEARCH({"Cash"},[1]Sheet1!$I455))),"Avg","AboveAvg")</f>
        <v>AboveAvg</v>
      </c>
      <c r="K455" t="str">
        <f t="shared" si="7"/>
        <v>N</v>
      </c>
      <c r="L455" s="2" t="s">
        <v>1</v>
      </c>
      <c r="P455" t="str">
        <f>IF(OR(ISNUMBER(SEARCH({"BP","Hyper"},$Z455))),"Y","N")</f>
        <v>N</v>
      </c>
      <c r="T455" s="5" t="s">
        <v>1</v>
      </c>
      <c r="U455" s="5" t="s">
        <v>1</v>
      </c>
      <c r="Y455" s="6" t="s">
        <v>5</v>
      </c>
      <c r="Z455" s="7" t="s">
        <v>43</v>
      </c>
      <c r="AA455" t="str">
        <f>IF(OR(ISNUMBER(SEARCH({"Diabetes","Diabetic"},$Z455))),"Y","N")</f>
        <v>N</v>
      </c>
      <c r="AC455" s="3" t="s">
        <v>6</v>
      </c>
    </row>
    <row r="456" spans="2:29" ht="66" x14ac:dyDescent="0.25">
      <c r="B456">
        <v>2016</v>
      </c>
      <c r="C456" s="1">
        <v>18535</v>
      </c>
      <c r="D456" s="2" t="s">
        <v>0</v>
      </c>
      <c r="E456" s="2" t="s">
        <v>1</v>
      </c>
      <c r="F456" s="2" t="s">
        <v>2</v>
      </c>
      <c r="G456" s="3" t="s">
        <v>3</v>
      </c>
      <c r="H456" s="4">
        <v>65</v>
      </c>
      <c r="I456" s="2" t="s">
        <v>4</v>
      </c>
      <c r="J456" t="str">
        <f>IF((ISNUMBER(SEARCH({"Cash"},[1]Sheet1!$I456))),"Avg","AboveAvg")</f>
        <v>Avg</v>
      </c>
      <c r="K456" t="str">
        <f t="shared" si="7"/>
        <v>N</v>
      </c>
      <c r="L456" s="2" t="s">
        <v>1</v>
      </c>
      <c r="P456" t="str">
        <f>IF(OR(ISNUMBER(SEARCH({"BP","Hyper"},$Z456))),"Y","N")</f>
        <v>Y</v>
      </c>
      <c r="T456" s="5" t="s">
        <v>1</v>
      </c>
      <c r="U456" s="5" t="s">
        <v>1</v>
      </c>
      <c r="Y456" s="6" t="s">
        <v>5</v>
      </c>
      <c r="Z456" s="7" t="s">
        <v>244</v>
      </c>
      <c r="AA456" t="str">
        <f>IF(OR(ISNUMBER(SEARCH({"Diabetes","Diabetic"},$Z456))),"Y","N")</f>
        <v>N</v>
      </c>
      <c r="AC456" s="3" t="s">
        <v>6</v>
      </c>
    </row>
    <row r="457" spans="2:29" ht="92.4" x14ac:dyDescent="0.25">
      <c r="B457">
        <v>2016</v>
      </c>
      <c r="C457" s="1">
        <v>20558</v>
      </c>
      <c r="D457" s="2" t="s">
        <v>0</v>
      </c>
      <c r="E457" s="2" t="s">
        <v>1</v>
      </c>
      <c r="F457" s="2" t="s">
        <v>7</v>
      </c>
      <c r="G457" s="3" t="s">
        <v>3</v>
      </c>
      <c r="H457" s="4">
        <v>60</v>
      </c>
      <c r="I457" s="2" t="s">
        <v>10</v>
      </c>
      <c r="J457" t="str">
        <f>IF((ISNUMBER(SEARCH({"Cash"},[1]Sheet1!$I457))),"Avg","AboveAvg")</f>
        <v>Avg</v>
      </c>
      <c r="K457" t="str">
        <f t="shared" si="7"/>
        <v>N</v>
      </c>
      <c r="L457" s="2" t="s">
        <v>34</v>
      </c>
      <c r="P457" t="str">
        <f>IF(OR(ISNUMBER(SEARCH({"BP","Hyper"},$Z457))),"Y","N")</f>
        <v>N</v>
      </c>
      <c r="T457" s="5" t="s">
        <v>1</v>
      </c>
      <c r="U457" s="5" t="s">
        <v>1</v>
      </c>
      <c r="Y457" s="6" t="s">
        <v>9</v>
      </c>
      <c r="Z457" s="7" t="s">
        <v>1</v>
      </c>
      <c r="AA457" t="str">
        <f>IF(OR(ISNUMBER(SEARCH({"Diabetes","Diabetic"},$Z457))),"Y","N")</f>
        <v>N</v>
      </c>
      <c r="AC457" s="3" t="s">
        <v>6</v>
      </c>
    </row>
    <row r="458" spans="2:29" ht="79.2" x14ac:dyDescent="0.25">
      <c r="B458">
        <v>2016</v>
      </c>
      <c r="C458" s="1">
        <v>27564</v>
      </c>
      <c r="D458" s="2" t="s">
        <v>0</v>
      </c>
      <c r="E458" s="2" t="s">
        <v>1</v>
      </c>
      <c r="F458" s="2" t="s">
        <v>2</v>
      </c>
      <c r="G458" s="3" t="s">
        <v>3</v>
      </c>
      <c r="H458" s="4">
        <v>40</v>
      </c>
      <c r="I458" s="2" t="s">
        <v>10</v>
      </c>
      <c r="J458" t="str">
        <f>IF((ISNUMBER(SEARCH({"Cash"},[1]Sheet1!$I458))),"Avg","AboveAvg")</f>
        <v>Avg</v>
      </c>
      <c r="K458" t="str">
        <f t="shared" si="7"/>
        <v>Y</v>
      </c>
      <c r="L458" s="2" t="s">
        <v>1</v>
      </c>
      <c r="P458" t="str">
        <f>IF(OR(ISNUMBER(SEARCH({"BP","Hyper"},$Z458))),"Y","N")</f>
        <v>Y</v>
      </c>
      <c r="T458" s="5" t="s">
        <v>1</v>
      </c>
      <c r="U458" s="5" t="s">
        <v>1</v>
      </c>
      <c r="Y458" s="6" t="s">
        <v>5</v>
      </c>
      <c r="Z458" s="7" t="s">
        <v>70</v>
      </c>
      <c r="AA458" t="str">
        <f>IF(OR(ISNUMBER(SEARCH({"Diabetes","Diabetic"},$Z458))),"Y","N")</f>
        <v>Y</v>
      </c>
      <c r="AC458" s="3" t="s">
        <v>6</v>
      </c>
    </row>
    <row r="459" spans="2:29" ht="26.4" x14ac:dyDescent="0.25">
      <c r="B459">
        <v>2016</v>
      </c>
      <c r="C459" s="1">
        <v>20236</v>
      </c>
      <c r="D459" s="2" t="s">
        <v>0</v>
      </c>
      <c r="E459" s="2" t="s">
        <v>1</v>
      </c>
      <c r="F459" s="2" t="s">
        <v>7</v>
      </c>
      <c r="G459" s="3" t="s">
        <v>3</v>
      </c>
      <c r="H459" s="4">
        <v>61</v>
      </c>
      <c r="I459" s="2" t="s">
        <v>10</v>
      </c>
      <c r="J459" t="str">
        <f>IF((ISNUMBER(SEARCH({"Cash"},[1]Sheet1!$I459))),"Avg","AboveAvg")</f>
        <v>Avg</v>
      </c>
      <c r="K459" t="str">
        <f t="shared" si="7"/>
        <v>N</v>
      </c>
      <c r="L459" s="2" t="s">
        <v>1</v>
      </c>
      <c r="P459" t="str">
        <f>IF(OR(ISNUMBER(SEARCH({"BP","Hyper"},$Z459))),"Y","N")</f>
        <v>N</v>
      </c>
      <c r="T459" s="5" t="s">
        <v>1</v>
      </c>
      <c r="U459" s="5" t="s">
        <v>1</v>
      </c>
      <c r="Y459" s="6" t="s">
        <v>5</v>
      </c>
      <c r="Z459" s="7" t="s">
        <v>1</v>
      </c>
      <c r="AA459" t="str">
        <f>IF(OR(ISNUMBER(SEARCH({"Diabetes","Diabetic"},$Z459))),"Y","N")</f>
        <v>N</v>
      </c>
      <c r="AC459" s="3" t="s">
        <v>6</v>
      </c>
    </row>
    <row r="460" spans="2:29" ht="26.4" x14ac:dyDescent="0.25">
      <c r="B460">
        <v>2016</v>
      </c>
      <c r="C460" s="1">
        <v>23924</v>
      </c>
      <c r="D460" s="2" t="s">
        <v>0</v>
      </c>
      <c r="E460" s="2" t="s">
        <v>1</v>
      </c>
      <c r="F460" s="2" t="s">
        <v>2</v>
      </c>
      <c r="G460" s="3" t="s">
        <v>3</v>
      </c>
      <c r="H460" s="4">
        <v>50</v>
      </c>
      <c r="I460" s="2" t="s">
        <v>4</v>
      </c>
      <c r="J460" t="str">
        <f>IF((ISNUMBER(SEARCH({"Cash"},[1]Sheet1!$I460))),"Avg","AboveAvg")</f>
        <v>Avg</v>
      </c>
      <c r="K460" t="str">
        <f t="shared" si="7"/>
        <v>N</v>
      </c>
      <c r="L460" s="2" t="s">
        <v>8</v>
      </c>
      <c r="P460" t="str">
        <f>IF(OR(ISNUMBER(SEARCH({"BP","Hyper"},$Z460))),"Y","N")</f>
        <v>N</v>
      </c>
      <c r="T460" s="5" t="s">
        <v>1</v>
      </c>
      <c r="U460" s="5" t="s">
        <v>1</v>
      </c>
      <c r="Y460" s="6" t="s">
        <v>5</v>
      </c>
      <c r="Z460" s="7" t="s">
        <v>1</v>
      </c>
      <c r="AA460" t="str">
        <f>IF(OR(ISNUMBER(SEARCH({"Diabetes","Diabetic"},$Z460))),"Y","N")</f>
        <v>N</v>
      </c>
      <c r="AC460" s="3" t="s">
        <v>6</v>
      </c>
    </row>
    <row r="461" spans="2:29" ht="409.6" x14ac:dyDescent="0.25">
      <c r="B461">
        <v>2016</v>
      </c>
      <c r="C461" s="1">
        <v>28223</v>
      </c>
      <c r="D461" s="2" t="s">
        <v>0</v>
      </c>
      <c r="E461" s="2" t="s">
        <v>1</v>
      </c>
      <c r="F461" s="2" t="s">
        <v>2</v>
      </c>
      <c r="G461" s="3" t="s">
        <v>3</v>
      </c>
      <c r="H461" s="4">
        <v>39</v>
      </c>
      <c r="I461" s="2" t="s">
        <v>10</v>
      </c>
      <c r="J461" t="str">
        <f>IF((ISNUMBER(SEARCH({"Cash"},[1]Sheet1!$I461))),"Avg","AboveAvg")</f>
        <v>Avg</v>
      </c>
      <c r="K461" t="str">
        <f t="shared" si="7"/>
        <v>N</v>
      </c>
      <c r="L461" s="2" t="s">
        <v>1</v>
      </c>
      <c r="P461" t="str">
        <f>IF(OR(ISNUMBER(SEARCH({"BP","Hyper"},$Z461))),"Y","N")</f>
        <v>Y</v>
      </c>
      <c r="T461" s="5" t="s">
        <v>1</v>
      </c>
      <c r="U461" s="5" t="s">
        <v>1</v>
      </c>
      <c r="Y461" s="6" t="s">
        <v>5</v>
      </c>
      <c r="Z461" s="7" t="s">
        <v>245</v>
      </c>
      <c r="AA461" t="str">
        <f>IF(OR(ISNUMBER(SEARCH({"Diabetes","Diabetic"},$Z461))),"Y","N")</f>
        <v>N</v>
      </c>
      <c r="AC461" s="3" t="s">
        <v>6</v>
      </c>
    </row>
    <row r="462" spans="2:29" ht="92.4" x14ac:dyDescent="0.25">
      <c r="B462">
        <v>2016</v>
      </c>
      <c r="C462" s="1">
        <v>20004</v>
      </c>
      <c r="D462" s="2" t="s">
        <v>0</v>
      </c>
      <c r="E462" s="2" t="s">
        <v>1</v>
      </c>
      <c r="F462" s="2" t="s">
        <v>2</v>
      </c>
      <c r="G462" s="3" t="s">
        <v>3</v>
      </c>
      <c r="H462" s="4">
        <v>61</v>
      </c>
      <c r="I462" s="2" t="s">
        <v>4</v>
      </c>
      <c r="J462" t="str">
        <f>IF((ISNUMBER(SEARCH({"Cash"},[1]Sheet1!$I462))),"Avg","AboveAvg")</f>
        <v>AboveAvg</v>
      </c>
      <c r="K462" t="str">
        <f t="shared" si="7"/>
        <v>N</v>
      </c>
      <c r="L462" s="2" t="s">
        <v>18</v>
      </c>
      <c r="P462" t="str">
        <f>IF(OR(ISNUMBER(SEARCH({"BP","Hyper"},$Z462))),"Y","N")</f>
        <v>N</v>
      </c>
      <c r="T462" s="5" t="s">
        <v>1</v>
      </c>
      <c r="U462" s="5" t="s">
        <v>1</v>
      </c>
      <c r="Y462" s="6" t="s">
        <v>9</v>
      </c>
      <c r="Z462" s="7" t="s">
        <v>1</v>
      </c>
      <c r="AA462" t="str">
        <f>IF(OR(ISNUMBER(SEARCH({"Diabetes","Diabetic"},$Z462))),"Y","N")</f>
        <v>N</v>
      </c>
      <c r="AC462" s="3" t="s">
        <v>6</v>
      </c>
    </row>
    <row r="463" spans="2:29" ht="26.4" x14ac:dyDescent="0.25">
      <c r="B463">
        <v>2016</v>
      </c>
      <c r="C463" s="1">
        <v>18994</v>
      </c>
      <c r="D463" s="2" t="s">
        <v>0</v>
      </c>
      <c r="E463" s="2" t="s">
        <v>1</v>
      </c>
      <c r="F463" s="2" t="s">
        <v>7</v>
      </c>
      <c r="G463" s="3" t="s">
        <v>3</v>
      </c>
      <c r="H463" s="4">
        <v>64</v>
      </c>
      <c r="I463" s="2" t="s">
        <v>4</v>
      </c>
      <c r="J463" t="str">
        <f>IF((ISNUMBER(SEARCH({"Cash"},[1]Sheet1!$I463))),"Avg","AboveAvg")</f>
        <v>Avg</v>
      </c>
      <c r="K463" t="str">
        <f t="shared" si="7"/>
        <v>N</v>
      </c>
      <c r="L463" s="2" t="s">
        <v>1</v>
      </c>
      <c r="P463" t="str">
        <f>IF(OR(ISNUMBER(SEARCH({"BP","Hyper"},$Z463))),"Y","N")</f>
        <v>N</v>
      </c>
      <c r="T463" s="5" t="s">
        <v>1</v>
      </c>
      <c r="U463" s="5" t="s">
        <v>1</v>
      </c>
      <c r="Y463" s="6" t="s">
        <v>5</v>
      </c>
      <c r="Z463" s="7" t="s">
        <v>1</v>
      </c>
      <c r="AA463" t="str">
        <f>IF(OR(ISNUMBER(SEARCH({"Diabetes","Diabetic"},$Z463))),"Y","N")</f>
        <v>N</v>
      </c>
      <c r="AC463" s="3" t="s">
        <v>6</v>
      </c>
    </row>
    <row r="464" spans="2:29" ht="26.4" x14ac:dyDescent="0.25">
      <c r="B464">
        <v>2016</v>
      </c>
      <c r="C464" s="1">
        <v>16647</v>
      </c>
      <c r="D464" s="2" t="s">
        <v>0</v>
      </c>
      <c r="E464" s="2" t="s">
        <v>1</v>
      </c>
      <c r="F464" s="2" t="s">
        <v>2</v>
      </c>
      <c r="G464" s="3" t="s">
        <v>3</v>
      </c>
      <c r="H464" s="4">
        <v>70</v>
      </c>
      <c r="I464" s="2" t="s">
        <v>10</v>
      </c>
      <c r="J464" t="str">
        <f>IF((ISNUMBER(SEARCH({"Cash"},[1]Sheet1!$I464))),"Avg","AboveAvg")</f>
        <v>Avg</v>
      </c>
      <c r="K464" t="str">
        <f t="shared" si="7"/>
        <v>N</v>
      </c>
      <c r="L464" s="2" t="s">
        <v>1</v>
      </c>
      <c r="P464" t="str">
        <f>IF(OR(ISNUMBER(SEARCH({"BP","Hyper"},$Z464))),"Y","N")</f>
        <v>N</v>
      </c>
      <c r="T464" s="5" t="s">
        <v>1</v>
      </c>
      <c r="U464" s="5" t="s">
        <v>1</v>
      </c>
      <c r="Y464" s="6" t="s">
        <v>5</v>
      </c>
      <c r="Z464" s="7" t="s">
        <v>1</v>
      </c>
      <c r="AA464" t="str">
        <f>IF(OR(ISNUMBER(SEARCH({"Diabetes","Diabetic"},$Z464))),"Y","N")</f>
        <v>N</v>
      </c>
      <c r="AC464" s="3" t="s">
        <v>6</v>
      </c>
    </row>
    <row r="465" spans="2:29" ht="92.4" x14ac:dyDescent="0.25">
      <c r="B465">
        <v>2016</v>
      </c>
      <c r="C465" s="1">
        <v>37417</v>
      </c>
      <c r="D465" s="2" t="s">
        <v>0</v>
      </c>
      <c r="E465" s="2" t="s">
        <v>1</v>
      </c>
      <c r="F465" s="2" t="s">
        <v>2</v>
      </c>
      <c r="G465" s="3" t="s">
        <v>3</v>
      </c>
      <c r="H465" s="4">
        <v>14</v>
      </c>
      <c r="I465" s="2" t="s">
        <v>4</v>
      </c>
      <c r="J465" t="str">
        <f>IF((ISNUMBER(SEARCH({"Cash"},[1]Sheet1!$I465))),"Avg","AboveAvg")</f>
        <v>Avg</v>
      </c>
      <c r="K465" t="str">
        <f t="shared" si="7"/>
        <v>N</v>
      </c>
      <c r="L465" s="2" t="s">
        <v>34</v>
      </c>
      <c r="P465" t="str">
        <f>IF(OR(ISNUMBER(SEARCH({"BP","Hyper"},$Z465))),"Y","N")</f>
        <v>N</v>
      </c>
      <c r="T465" s="5" t="s">
        <v>1</v>
      </c>
      <c r="U465" s="5" t="s">
        <v>1</v>
      </c>
      <c r="Y465" s="6" t="s">
        <v>9</v>
      </c>
      <c r="Z465" s="7" t="s">
        <v>1</v>
      </c>
      <c r="AA465" t="str">
        <f>IF(OR(ISNUMBER(SEARCH({"Diabetes","Diabetic"},$Z465))),"Y","N")</f>
        <v>N</v>
      </c>
      <c r="AC465" s="3" t="s">
        <v>6</v>
      </c>
    </row>
    <row r="466" spans="2:29" ht="26.4" x14ac:dyDescent="0.25">
      <c r="B466">
        <v>2016</v>
      </c>
      <c r="C466" s="1">
        <v>20559</v>
      </c>
      <c r="D466" s="2" t="s">
        <v>0</v>
      </c>
      <c r="E466" s="2" t="s">
        <v>1</v>
      </c>
      <c r="F466" s="2" t="s">
        <v>7</v>
      </c>
      <c r="G466" s="3" t="s">
        <v>3</v>
      </c>
      <c r="H466" s="4">
        <v>60</v>
      </c>
      <c r="I466" s="2" t="s">
        <v>4</v>
      </c>
      <c r="J466" t="str">
        <f>IF((ISNUMBER(SEARCH({"Cash"},[1]Sheet1!$I466))),"Avg","AboveAvg")</f>
        <v>AboveAvg</v>
      </c>
      <c r="K466" t="str">
        <f t="shared" si="7"/>
        <v>N</v>
      </c>
      <c r="L466" s="2" t="s">
        <v>1</v>
      </c>
      <c r="P466" t="str">
        <f>IF(OR(ISNUMBER(SEARCH({"BP","Hyper"},$Z466))),"Y","N")</f>
        <v>N</v>
      </c>
      <c r="T466" s="5" t="s">
        <v>1</v>
      </c>
      <c r="U466" s="5" t="s">
        <v>1</v>
      </c>
      <c r="Y466" s="6" t="s">
        <v>5</v>
      </c>
      <c r="Z466" s="7" t="s">
        <v>1</v>
      </c>
      <c r="AA466" t="str">
        <f>IF(OR(ISNUMBER(SEARCH({"Diabetes","Diabetic"},$Z466))),"Y","N")</f>
        <v>N</v>
      </c>
      <c r="AC466" s="3" t="s">
        <v>6</v>
      </c>
    </row>
    <row r="467" spans="2:29" ht="26.4" x14ac:dyDescent="0.25">
      <c r="B467">
        <v>2016</v>
      </c>
      <c r="C467" s="1">
        <v>22103</v>
      </c>
      <c r="D467" s="2" t="s">
        <v>0</v>
      </c>
      <c r="E467" s="2" t="s">
        <v>1</v>
      </c>
      <c r="F467" s="2" t="s">
        <v>7</v>
      </c>
      <c r="G467" s="3" t="s">
        <v>3</v>
      </c>
      <c r="H467" s="4">
        <v>55</v>
      </c>
      <c r="I467" s="2" t="s">
        <v>4</v>
      </c>
      <c r="J467" t="str">
        <f>IF((ISNUMBER(SEARCH({"Cash"},[1]Sheet1!$I467))),"Avg","AboveAvg")</f>
        <v>AboveAvg</v>
      </c>
      <c r="K467" t="str">
        <f t="shared" si="7"/>
        <v>N</v>
      </c>
      <c r="L467" s="2" t="s">
        <v>1</v>
      </c>
      <c r="P467" t="str">
        <f>IF(OR(ISNUMBER(SEARCH({"BP","Hyper"},$Z467))),"Y","N")</f>
        <v>N</v>
      </c>
      <c r="T467" s="5" t="s">
        <v>1</v>
      </c>
      <c r="U467" s="5" t="s">
        <v>1</v>
      </c>
      <c r="Y467" s="6" t="s">
        <v>5</v>
      </c>
      <c r="Z467" s="7" t="s">
        <v>1</v>
      </c>
      <c r="AA467" t="str">
        <f>IF(OR(ISNUMBER(SEARCH({"Diabetes","Diabetic"},$Z467))),"Y","N")</f>
        <v>N</v>
      </c>
      <c r="AC467" s="3" t="s">
        <v>6</v>
      </c>
    </row>
    <row r="468" spans="2:29" ht="396" x14ac:dyDescent="0.25">
      <c r="B468">
        <v>2016</v>
      </c>
      <c r="C468" s="1">
        <v>22098</v>
      </c>
      <c r="D468" s="2" t="s">
        <v>0</v>
      </c>
      <c r="E468" s="2" t="s">
        <v>1</v>
      </c>
      <c r="F468" s="2" t="s">
        <v>2</v>
      </c>
      <c r="G468" s="3" t="s">
        <v>3</v>
      </c>
      <c r="H468" s="4">
        <v>55</v>
      </c>
      <c r="I468" s="2" t="s">
        <v>10</v>
      </c>
      <c r="J468" t="str">
        <f>IF((ISNUMBER(SEARCH({"Cash"},[1]Sheet1!$I468))),"Avg","AboveAvg")</f>
        <v>Avg</v>
      </c>
      <c r="K468" t="str">
        <f t="shared" si="7"/>
        <v>N</v>
      </c>
      <c r="L468" s="2" t="s">
        <v>1</v>
      </c>
      <c r="P468" t="str">
        <f>IF(OR(ISNUMBER(SEARCH({"BP","Hyper"},$Z468))),"Y","N")</f>
        <v>Y</v>
      </c>
      <c r="T468" s="5" t="s">
        <v>1</v>
      </c>
      <c r="U468" s="5" t="s">
        <v>1</v>
      </c>
      <c r="Y468" s="6" t="s">
        <v>5</v>
      </c>
      <c r="Z468" s="7" t="s">
        <v>246</v>
      </c>
      <c r="AA468" t="str">
        <f>IF(OR(ISNUMBER(SEARCH({"Diabetes","Diabetic"},$Z468))),"Y","N")</f>
        <v>N</v>
      </c>
      <c r="AC468" s="3" t="s">
        <v>6</v>
      </c>
    </row>
    <row r="469" spans="2:29" ht="92.4" x14ac:dyDescent="0.25">
      <c r="B469">
        <v>2016</v>
      </c>
      <c r="C469" s="1">
        <v>26060</v>
      </c>
      <c r="D469" s="2" t="s">
        <v>0</v>
      </c>
      <c r="E469" s="2" t="s">
        <v>1</v>
      </c>
      <c r="F469" s="2" t="s">
        <v>7</v>
      </c>
      <c r="G469" s="3" t="s">
        <v>3</v>
      </c>
      <c r="H469" s="4">
        <v>45</v>
      </c>
      <c r="I469" s="2" t="s">
        <v>4</v>
      </c>
      <c r="J469" t="str">
        <f>IF((ISNUMBER(SEARCH({"Cash"},[1]Sheet1!$I469))),"Avg","AboveAvg")</f>
        <v>AboveAvg</v>
      </c>
      <c r="K469" t="str">
        <f t="shared" si="7"/>
        <v>N</v>
      </c>
      <c r="L469" s="2" t="s">
        <v>18</v>
      </c>
      <c r="P469" t="str">
        <f>IF(OR(ISNUMBER(SEARCH({"BP","Hyper"},$Z469))),"Y","N")</f>
        <v>N</v>
      </c>
      <c r="T469" s="5" t="s">
        <v>1</v>
      </c>
      <c r="U469" s="5" t="s">
        <v>1</v>
      </c>
      <c r="Y469" s="6" t="s">
        <v>9</v>
      </c>
      <c r="Z469" s="7" t="s">
        <v>1</v>
      </c>
      <c r="AA469" t="str">
        <f>IF(OR(ISNUMBER(SEARCH({"Diabetes","Diabetic"},$Z469))),"Y","N")</f>
        <v>N</v>
      </c>
      <c r="AC469" s="3" t="s">
        <v>6</v>
      </c>
    </row>
    <row r="470" spans="2:29" ht="26.4" x14ac:dyDescent="0.25">
      <c r="B470">
        <v>2016</v>
      </c>
      <c r="C470" s="1">
        <v>14747</v>
      </c>
      <c r="D470" s="2" t="s">
        <v>126</v>
      </c>
      <c r="E470" s="2" t="s">
        <v>1</v>
      </c>
      <c r="F470" s="2" t="s">
        <v>7</v>
      </c>
      <c r="G470" s="3" t="s">
        <v>3</v>
      </c>
      <c r="H470" s="4">
        <v>75</v>
      </c>
      <c r="I470" s="2" t="s">
        <v>4</v>
      </c>
      <c r="J470" t="str">
        <f>IF((ISNUMBER(SEARCH({"Cash"},[1]Sheet1!$I470))),"Avg","AboveAvg")</f>
        <v>Avg</v>
      </c>
      <c r="K470" t="str">
        <f t="shared" si="7"/>
        <v>N</v>
      </c>
      <c r="L470" s="2" t="s">
        <v>8</v>
      </c>
      <c r="P470" t="str">
        <f>IF(OR(ISNUMBER(SEARCH({"BP","Hyper"},$Z470))),"Y","N")</f>
        <v>N</v>
      </c>
      <c r="T470" s="5" t="s">
        <v>1</v>
      </c>
      <c r="U470" s="5" t="s">
        <v>1</v>
      </c>
      <c r="Y470" s="6" t="s">
        <v>22</v>
      </c>
      <c r="Z470" s="7" t="s">
        <v>1</v>
      </c>
      <c r="AA470" t="str">
        <f>IF(OR(ISNUMBER(SEARCH({"Diabetes","Diabetic"},$Z470))),"Y","N")</f>
        <v>N</v>
      </c>
      <c r="AC470" s="3" t="s">
        <v>6</v>
      </c>
    </row>
    <row r="471" spans="2:29" ht="26.4" x14ac:dyDescent="0.25">
      <c r="B471">
        <v>2016</v>
      </c>
      <c r="C471" s="1">
        <v>24440</v>
      </c>
      <c r="D471" s="2" t="s">
        <v>0</v>
      </c>
      <c r="E471" s="2" t="s">
        <v>1</v>
      </c>
      <c r="F471" s="2" t="s">
        <v>7</v>
      </c>
      <c r="G471" s="3" t="s">
        <v>3</v>
      </c>
      <c r="H471" s="4">
        <v>49</v>
      </c>
      <c r="I471" s="2" t="s">
        <v>4</v>
      </c>
      <c r="J471" t="str">
        <f>IF((ISNUMBER(SEARCH({"Cash"},[1]Sheet1!$I471))),"Avg","AboveAvg")</f>
        <v>Avg</v>
      </c>
      <c r="K471" t="str">
        <f t="shared" si="7"/>
        <v>N</v>
      </c>
      <c r="L471" s="2" t="s">
        <v>1</v>
      </c>
      <c r="P471" t="str">
        <f>IF(OR(ISNUMBER(SEARCH({"BP","Hyper"},$Z471))),"Y","N")</f>
        <v>N</v>
      </c>
      <c r="T471" s="5" t="s">
        <v>1</v>
      </c>
      <c r="U471" s="5" t="s">
        <v>1</v>
      </c>
      <c r="Y471" s="6" t="s">
        <v>5</v>
      </c>
      <c r="Z471" s="7" t="s">
        <v>1</v>
      </c>
      <c r="AA471" t="str">
        <f>IF(OR(ISNUMBER(SEARCH({"Diabetes","Diabetic"},$Z471))),"Y","N")</f>
        <v>N</v>
      </c>
      <c r="AC471" s="3" t="s">
        <v>6</v>
      </c>
    </row>
    <row r="472" spans="2:29" ht="303.60000000000002" x14ac:dyDescent="0.25">
      <c r="B472">
        <v>2016</v>
      </c>
      <c r="C472" s="1">
        <v>19702</v>
      </c>
      <c r="D472" s="2" t="s">
        <v>0</v>
      </c>
      <c r="E472" s="2" t="s">
        <v>1</v>
      </c>
      <c r="F472" s="2" t="s">
        <v>7</v>
      </c>
      <c r="G472" s="3" t="s">
        <v>3</v>
      </c>
      <c r="H472" s="4">
        <v>62</v>
      </c>
      <c r="I472" s="2" t="s">
        <v>10</v>
      </c>
      <c r="J472" t="str">
        <f>IF((ISNUMBER(SEARCH({"Cash"},[1]Sheet1!$I472))),"Avg","AboveAvg")</f>
        <v>Avg</v>
      </c>
      <c r="K472" t="str">
        <f t="shared" si="7"/>
        <v>N</v>
      </c>
      <c r="L472" s="2" t="s">
        <v>34</v>
      </c>
      <c r="P472" t="str">
        <f>IF(OR(ISNUMBER(SEARCH({"BP","Hyper"},$Z472))),"Y","N")</f>
        <v>Y</v>
      </c>
      <c r="T472" s="5" t="s">
        <v>1</v>
      </c>
      <c r="U472" s="5" t="s">
        <v>1</v>
      </c>
      <c r="Y472" s="6" t="s">
        <v>5</v>
      </c>
      <c r="Z472" s="7" t="s">
        <v>247</v>
      </c>
      <c r="AA472" t="str">
        <f>IF(OR(ISNUMBER(SEARCH({"Diabetes","Diabetic"},$Z472))),"Y","N")</f>
        <v>N</v>
      </c>
      <c r="AC472" s="3" t="s">
        <v>6</v>
      </c>
    </row>
    <row r="473" spans="2:29" ht="92.4" x14ac:dyDescent="0.25">
      <c r="B473">
        <v>2016</v>
      </c>
      <c r="C473" s="1">
        <v>25058</v>
      </c>
      <c r="D473" s="2" t="s">
        <v>0</v>
      </c>
      <c r="E473" s="2" t="s">
        <v>1</v>
      </c>
      <c r="F473" s="2" t="s">
        <v>2</v>
      </c>
      <c r="G473" s="3" t="s">
        <v>3</v>
      </c>
      <c r="H473" s="4">
        <v>47</v>
      </c>
      <c r="I473" s="2" t="s">
        <v>10</v>
      </c>
      <c r="J473" t="str">
        <f>IF((ISNUMBER(SEARCH({"Cash"},[1]Sheet1!$I473))),"Avg","AboveAvg")</f>
        <v>AboveAvg</v>
      </c>
      <c r="K473" t="str">
        <f t="shared" si="7"/>
        <v>N</v>
      </c>
      <c r="L473" s="2" t="s">
        <v>34</v>
      </c>
      <c r="P473" t="str">
        <f>IF(OR(ISNUMBER(SEARCH({"BP","Hyper"},$Z473))),"Y","N")</f>
        <v>N</v>
      </c>
      <c r="T473" s="5" t="s">
        <v>1</v>
      </c>
      <c r="U473" s="5" t="s">
        <v>1</v>
      </c>
      <c r="Y473" s="6" t="s">
        <v>9</v>
      </c>
      <c r="Z473" s="7" t="s">
        <v>1</v>
      </c>
      <c r="AA473" t="str">
        <f>IF(OR(ISNUMBER(SEARCH({"Diabetes","Diabetic"},$Z473))),"Y","N")</f>
        <v>N</v>
      </c>
      <c r="AC473" s="3" t="s">
        <v>6</v>
      </c>
    </row>
    <row r="474" spans="2:29" ht="92.4" x14ac:dyDescent="0.25">
      <c r="B474">
        <v>2016</v>
      </c>
      <c r="C474" s="1">
        <v>20298</v>
      </c>
      <c r="D474" s="2" t="s">
        <v>0</v>
      </c>
      <c r="E474" s="2" t="s">
        <v>1</v>
      </c>
      <c r="F474" s="2" t="s">
        <v>2</v>
      </c>
      <c r="G474" s="3" t="s">
        <v>3</v>
      </c>
      <c r="H474" s="4">
        <v>60</v>
      </c>
      <c r="I474" s="2" t="s">
        <v>4</v>
      </c>
      <c r="J474" t="str">
        <f>IF((ISNUMBER(SEARCH({"Cash"},[1]Sheet1!$I474))),"Avg","AboveAvg")</f>
        <v>Avg</v>
      </c>
      <c r="K474" t="str">
        <f t="shared" si="7"/>
        <v>N</v>
      </c>
      <c r="L474" s="2" t="s">
        <v>36</v>
      </c>
      <c r="P474" t="str">
        <f>IF(OR(ISNUMBER(SEARCH({"BP","Hyper"},$Z474))),"Y","N")</f>
        <v>N</v>
      </c>
      <c r="T474" s="5" t="s">
        <v>1</v>
      </c>
      <c r="U474" s="5" t="s">
        <v>1</v>
      </c>
      <c r="Y474" s="6" t="s">
        <v>9</v>
      </c>
      <c r="Z474" s="7" t="s">
        <v>1</v>
      </c>
      <c r="AA474" t="str">
        <f>IF(OR(ISNUMBER(SEARCH({"Diabetes","Diabetic"},$Z474))),"Y","N")</f>
        <v>N</v>
      </c>
      <c r="AC474" s="3" t="s">
        <v>6</v>
      </c>
    </row>
    <row r="475" spans="2:29" ht="409.6" x14ac:dyDescent="0.25">
      <c r="B475">
        <v>2016</v>
      </c>
      <c r="C475" s="1">
        <v>22220</v>
      </c>
      <c r="D475" s="2" t="s">
        <v>0</v>
      </c>
      <c r="E475" s="2" t="s">
        <v>1</v>
      </c>
      <c r="F475" s="2" t="s">
        <v>2</v>
      </c>
      <c r="G475" s="3" t="s">
        <v>3</v>
      </c>
      <c r="H475" s="4">
        <v>55</v>
      </c>
      <c r="I475" s="2" t="s">
        <v>4</v>
      </c>
      <c r="J475" t="str">
        <f>IF((ISNUMBER(SEARCH({"Cash"},[1]Sheet1!$I475))),"Avg","AboveAvg")</f>
        <v>AboveAvg</v>
      </c>
      <c r="K475" t="str">
        <f t="shared" si="7"/>
        <v>N</v>
      </c>
      <c r="L475" s="2" t="s">
        <v>68</v>
      </c>
      <c r="P475" t="str">
        <f>IF(OR(ISNUMBER(SEARCH({"BP","Hyper"},$Z475))),"Y","N")</f>
        <v>Y</v>
      </c>
      <c r="T475" s="5" t="s">
        <v>1</v>
      </c>
      <c r="U475" s="5" t="s">
        <v>1</v>
      </c>
      <c r="Y475" s="6" t="s">
        <v>5</v>
      </c>
      <c r="Z475" s="7" t="s">
        <v>248</v>
      </c>
      <c r="AA475" t="str">
        <f>IF(OR(ISNUMBER(SEARCH({"Diabetes","Diabetic"},$Z475))),"Y","N")</f>
        <v>N</v>
      </c>
      <c r="AC475" s="3" t="s">
        <v>6</v>
      </c>
    </row>
    <row r="476" spans="2:29" ht="409.6" x14ac:dyDescent="0.25">
      <c r="B476">
        <v>2016</v>
      </c>
      <c r="C476" s="1">
        <v>19881</v>
      </c>
      <c r="D476" s="2" t="s">
        <v>0</v>
      </c>
      <c r="E476" s="2" t="s">
        <v>1</v>
      </c>
      <c r="F476" s="2" t="s">
        <v>7</v>
      </c>
      <c r="G476" s="3" t="s">
        <v>3</v>
      </c>
      <c r="H476" s="4">
        <v>62</v>
      </c>
      <c r="I476" s="2" t="s">
        <v>10</v>
      </c>
      <c r="J476" t="str">
        <f>IF((ISNUMBER(SEARCH({"Cash"},[1]Sheet1!$I476))),"Avg","AboveAvg")</f>
        <v>AboveAvg</v>
      </c>
      <c r="K476" t="str">
        <f t="shared" si="7"/>
        <v>N</v>
      </c>
      <c r="L476" s="2" t="s">
        <v>1</v>
      </c>
      <c r="P476" t="str">
        <f>IF(OR(ISNUMBER(SEARCH({"BP","Hyper"},$Z476))),"Y","N")</f>
        <v>Y</v>
      </c>
      <c r="T476" s="5" t="s">
        <v>1</v>
      </c>
      <c r="U476" s="5" t="s">
        <v>1</v>
      </c>
      <c r="Y476" s="6" t="s">
        <v>5</v>
      </c>
      <c r="Z476" s="7" t="s">
        <v>249</v>
      </c>
      <c r="AA476" t="str">
        <f>IF(OR(ISNUMBER(SEARCH({"Diabetes","Diabetic"},$Z476))),"Y","N")</f>
        <v>N</v>
      </c>
      <c r="AC476" s="3" t="s">
        <v>6</v>
      </c>
    </row>
    <row r="477" spans="2:29" ht="26.4" x14ac:dyDescent="0.25">
      <c r="B477">
        <v>2016</v>
      </c>
      <c r="C477" s="1">
        <v>17958</v>
      </c>
      <c r="D477" s="2" t="s">
        <v>0</v>
      </c>
      <c r="E477" s="2" t="s">
        <v>1</v>
      </c>
      <c r="F477" s="2" t="s">
        <v>2</v>
      </c>
      <c r="G477" s="3" t="s">
        <v>3</v>
      </c>
      <c r="H477" s="4">
        <v>67</v>
      </c>
      <c r="I477" s="2" t="s">
        <v>4</v>
      </c>
      <c r="J477" t="str">
        <f>IF((ISNUMBER(SEARCH({"Cash"},[1]Sheet1!$I477))),"Avg","AboveAvg")</f>
        <v>Avg</v>
      </c>
      <c r="K477" t="str">
        <f t="shared" si="7"/>
        <v>N</v>
      </c>
      <c r="L477" s="2" t="s">
        <v>1</v>
      </c>
      <c r="P477" t="str">
        <f>IF(OR(ISNUMBER(SEARCH({"BP","Hyper"},$Z477))),"Y","N")</f>
        <v>N</v>
      </c>
      <c r="T477" s="5" t="s">
        <v>1</v>
      </c>
      <c r="U477" s="5" t="s">
        <v>1</v>
      </c>
      <c r="Y477" s="6" t="s">
        <v>5</v>
      </c>
      <c r="Z477" s="7" t="s">
        <v>1</v>
      </c>
      <c r="AA477" t="str">
        <f>IF(OR(ISNUMBER(SEARCH({"Diabetes","Diabetic"},$Z477))),"Y","N")</f>
        <v>N</v>
      </c>
      <c r="AC477" s="3" t="s">
        <v>6</v>
      </c>
    </row>
    <row r="478" spans="2:29" ht="92.4" x14ac:dyDescent="0.25">
      <c r="B478">
        <v>2016</v>
      </c>
      <c r="C478" s="1">
        <v>19813</v>
      </c>
      <c r="D478" s="2" t="s">
        <v>0</v>
      </c>
      <c r="E478" s="2" t="s">
        <v>1</v>
      </c>
      <c r="F478" s="2" t="s">
        <v>2</v>
      </c>
      <c r="G478" s="3" t="s">
        <v>3</v>
      </c>
      <c r="H478" s="4">
        <v>62</v>
      </c>
      <c r="I478" s="2" t="s">
        <v>4</v>
      </c>
      <c r="J478" t="str">
        <f>IF((ISNUMBER(SEARCH({"Cash"},[1]Sheet1!$I478))),"Avg","AboveAvg")</f>
        <v>Avg</v>
      </c>
      <c r="K478" t="str">
        <f t="shared" si="7"/>
        <v>N</v>
      </c>
      <c r="L478" s="2" t="s">
        <v>34</v>
      </c>
      <c r="P478" t="str">
        <f>IF(OR(ISNUMBER(SEARCH({"BP","Hyper"},$Z478))),"Y","N")</f>
        <v>N</v>
      </c>
      <c r="T478" s="5" t="s">
        <v>1</v>
      </c>
      <c r="U478" s="5" t="s">
        <v>1</v>
      </c>
      <c r="Y478" s="6" t="s">
        <v>9</v>
      </c>
      <c r="Z478" s="7" t="s">
        <v>1</v>
      </c>
      <c r="AA478" t="str">
        <f>IF(OR(ISNUMBER(SEARCH({"Diabetes","Diabetic"},$Z478))),"Y","N")</f>
        <v>N</v>
      </c>
      <c r="AC478" s="3" t="s">
        <v>6</v>
      </c>
    </row>
    <row r="479" spans="2:29" ht="66" x14ac:dyDescent="0.25">
      <c r="B479">
        <v>2016</v>
      </c>
      <c r="C479" s="1">
        <v>19602</v>
      </c>
      <c r="D479" s="2" t="s">
        <v>0</v>
      </c>
      <c r="E479" s="2" t="s">
        <v>1</v>
      </c>
      <c r="F479" s="2" t="s">
        <v>7</v>
      </c>
      <c r="G479" s="3" t="s">
        <v>3</v>
      </c>
      <c r="H479" s="4">
        <v>62</v>
      </c>
      <c r="I479" s="2" t="s">
        <v>10</v>
      </c>
      <c r="J479" t="str">
        <f>IF((ISNUMBER(SEARCH({"Cash"},[1]Sheet1!$I479))),"Avg","AboveAvg")</f>
        <v>Avg</v>
      </c>
      <c r="K479" t="str">
        <f t="shared" si="7"/>
        <v>N</v>
      </c>
      <c r="L479" s="2" t="s">
        <v>1</v>
      </c>
      <c r="P479" t="str">
        <f>IF(OR(ISNUMBER(SEARCH({"BP","Hyper"},$Z479))),"Y","N")</f>
        <v>N</v>
      </c>
      <c r="T479" s="5" t="s">
        <v>1</v>
      </c>
      <c r="U479" s="5" t="s">
        <v>1</v>
      </c>
      <c r="Y479" s="6" t="s">
        <v>5</v>
      </c>
      <c r="Z479" s="7" t="s">
        <v>250</v>
      </c>
      <c r="AA479" t="str">
        <f>IF(OR(ISNUMBER(SEARCH({"Diabetes","Diabetic"},$Z479))),"Y","N")</f>
        <v>N</v>
      </c>
      <c r="AC479" s="3" t="s">
        <v>6</v>
      </c>
    </row>
    <row r="480" spans="2:29" ht="26.4" x14ac:dyDescent="0.25">
      <c r="B480">
        <v>2016</v>
      </c>
      <c r="C480" s="1">
        <v>25457</v>
      </c>
      <c r="D480" s="2" t="s">
        <v>0</v>
      </c>
      <c r="E480" s="2" t="s">
        <v>1</v>
      </c>
      <c r="F480" s="2" t="s">
        <v>2</v>
      </c>
      <c r="G480" s="3" t="s">
        <v>3</v>
      </c>
      <c r="H480" s="4">
        <v>46</v>
      </c>
      <c r="I480" s="2" t="s">
        <v>4</v>
      </c>
      <c r="J480" t="str">
        <f>IF((ISNUMBER(SEARCH({"Cash"},[1]Sheet1!$I480))),"Avg","AboveAvg")</f>
        <v>Avg</v>
      </c>
      <c r="K480" t="str">
        <f t="shared" si="7"/>
        <v>N</v>
      </c>
      <c r="L480" s="2" t="s">
        <v>1</v>
      </c>
      <c r="P480" t="str">
        <f>IF(OR(ISNUMBER(SEARCH({"BP","Hyper"},$Z480))),"Y","N")</f>
        <v>N</v>
      </c>
      <c r="T480" s="5" t="s">
        <v>1</v>
      </c>
      <c r="U480" s="5" t="s">
        <v>1</v>
      </c>
      <c r="Y480" s="6" t="s">
        <v>5</v>
      </c>
      <c r="Z480" s="7" t="s">
        <v>1</v>
      </c>
      <c r="AA480" t="str">
        <f>IF(OR(ISNUMBER(SEARCH({"Diabetes","Diabetic"},$Z480))),"Y","N")</f>
        <v>N</v>
      </c>
      <c r="AC480" s="3" t="s">
        <v>6</v>
      </c>
    </row>
    <row r="481" spans="2:29" ht="92.4" x14ac:dyDescent="0.25">
      <c r="B481">
        <v>2016</v>
      </c>
      <c r="C481" s="1">
        <v>20373</v>
      </c>
      <c r="D481" s="2" t="s">
        <v>0</v>
      </c>
      <c r="E481" s="2" t="s">
        <v>1</v>
      </c>
      <c r="F481" s="2" t="s">
        <v>7</v>
      </c>
      <c r="G481" s="3" t="s">
        <v>3</v>
      </c>
      <c r="H481" s="4">
        <v>60</v>
      </c>
      <c r="I481" s="2" t="s">
        <v>10</v>
      </c>
      <c r="J481" t="str">
        <f>IF((ISNUMBER(SEARCH({"Cash"},[1]Sheet1!$I481))),"Avg","AboveAvg")</f>
        <v>AboveAvg</v>
      </c>
      <c r="K481" t="str">
        <f t="shared" si="7"/>
        <v>N</v>
      </c>
      <c r="L481" s="2" t="s">
        <v>8</v>
      </c>
      <c r="P481" t="str">
        <f>IF(OR(ISNUMBER(SEARCH({"BP","Hyper"},$Z481))),"Y","N")</f>
        <v>N</v>
      </c>
      <c r="T481" s="5" t="s">
        <v>1</v>
      </c>
      <c r="U481" s="5" t="s">
        <v>1</v>
      </c>
      <c r="Y481" s="6" t="s">
        <v>9</v>
      </c>
      <c r="Z481" s="7" t="s">
        <v>1</v>
      </c>
      <c r="AA481" t="str">
        <f>IF(OR(ISNUMBER(SEARCH({"Diabetes","Diabetic"},$Z481))),"Y","N")</f>
        <v>N</v>
      </c>
      <c r="AC481" s="3" t="s">
        <v>6</v>
      </c>
    </row>
    <row r="482" spans="2:29" ht="382.8" x14ac:dyDescent="0.25">
      <c r="B482">
        <v>2016</v>
      </c>
      <c r="C482" s="1">
        <v>17048</v>
      </c>
      <c r="D482" s="2" t="s">
        <v>0</v>
      </c>
      <c r="E482" s="2" t="s">
        <v>1</v>
      </c>
      <c r="F482" s="2" t="s">
        <v>7</v>
      </c>
      <c r="G482" s="3" t="s">
        <v>3</v>
      </c>
      <c r="H482" s="4">
        <v>69</v>
      </c>
      <c r="I482" s="2" t="s">
        <v>10</v>
      </c>
      <c r="J482" t="str">
        <f>IF((ISNUMBER(SEARCH({"Cash"},[1]Sheet1!$I482))),"Avg","AboveAvg")</f>
        <v>AboveAvg</v>
      </c>
      <c r="K482" t="str">
        <f t="shared" si="7"/>
        <v>N</v>
      </c>
      <c r="L482" s="2" t="s">
        <v>8</v>
      </c>
      <c r="P482" t="str">
        <f>IF(OR(ISNUMBER(SEARCH({"BP","Hyper"},$Z482))),"Y","N")</f>
        <v>Y</v>
      </c>
      <c r="T482" s="5" t="s">
        <v>1</v>
      </c>
      <c r="U482" s="5" t="s">
        <v>1</v>
      </c>
      <c r="Y482" s="6" t="s">
        <v>5</v>
      </c>
      <c r="Z482" s="7" t="s">
        <v>251</v>
      </c>
      <c r="AA482" t="str">
        <f>IF(OR(ISNUMBER(SEARCH({"Diabetes","Diabetic"},$Z482))),"Y","N")</f>
        <v>N</v>
      </c>
      <c r="AC482" s="3" t="s">
        <v>6</v>
      </c>
    </row>
    <row r="483" spans="2:29" ht="250.8" x14ac:dyDescent="0.25">
      <c r="B483">
        <v>2016</v>
      </c>
      <c r="C483" s="1">
        <v>19220</v>
      </c>
      <c r="D483" s="2" t="s">
        <v>0</v>
      </c>
      <c r="E483" s="2" t="s">
        <v>1</v>
      </c>
      <c r="F483" s="2" t="s">
        <v>2</v>
      </c>
      <c r="G483" s="3" t="s">
        <v>3</v>
      </c>
      <c r="H483" s="4">
        <v>63</v>
      </c>
      <c r="I483" s="2" t="s">
        <v>10</v>
      </c>
      <c r="J483" t="str">
        <f>IF((ISNUMBER(SEARCH({"Cash"},[1]Sheet1!$I483))),"Avg","AboveAvg")</f>
        <v>Avg</v>
      </c>
      <c r="K483" t="str">
        <f t="shared" si="7"/>
        <v>N</v>
      </c>
      <c r="L483" s="2" t="s">
        <v>1</v>
      </c>
      <c r="P483" t="str">
        <f>IF(OR(ISNUMBER(SEARCH({"BP","Hyper"},$Z483))),"Y","N")</f>
        <v>Y</v>
      </c>
      <c r="T483" s="5" t="s">
        <v>1</v>
      </c>
      <c r="U483" s="5" t="s">
        <v>1</v>
      </c>
      <c r="Y483" s="6" t="s">
        <v>5</v>
      </c>
      <c r="Z483" s="7" t="s">
        <v>252</v>
      </c>
      <c r="AA483" t="str">
        <f>IF(OR(ISNUMBER(SEARCH({"Diabetes","Diabetic"},$Z483))),"Y","N")</f>
        <v>N</v>
      </c>
      <c r="AC483" s="3" t="s">
        <v>6</v>
      </c>
    </row>
    <row r="484" spans="2:29" ht="52.8" x14ac:dyDescent="0.25">
      <c r="B484">
        <v>2016</v>
      </c>
      <c r="C484" s="1">
        <v>18721</v>
      </c>
      <c r="D484" s="2" t="s">
        <v>0</v>
      </c>
      <c r="E484" s="2" t="s">
        <v>1</v>
      </c>
      <c r="F484" s="2" t="s">
        <v>7</v>
      </c>
      <c r="G484" s="3" t="s">
        <v>3</v>
      </c>
      <c r="H484" s="4">
        <v>65</v>
      </c>
      <c r="I484" s="2" t="s">
        <v>4</v>
      </c>
      <c r="J484" t="str">
        <f>IF((ISNUMBER(SEARCH({"Cash"},[1]Sheet1!$I484))),"Avg","AboveAvg")</f>
        <v>AboveAvg</v>
      </c>
      <c r="K484" t="str">
        <f t="shared" si="7"/>
        <v>N</v>
      </c>
      <c r="L484" s="2" t="s">
        <v>1</v>
      </c>
      <c r="P484" t="str">
        <f>IF(OR(ISNUMBER(SEARCH({"BP","Hyper"},$Z484))),"Y","N")</f>
        <v>N</v>
      </c>
      <c r="T484" s="5" t="s">
        <v>1</v>
      </c>
      <c r="U484" s="5" t="s">
        <v>1</v>
      </c>
      <c r="Y484" s="6" t="s">
        <v>5</v>
      </c>
      <c r="Z484" s="7" t="s">
        <v>86</v>
      </c>
      <c r="AA484" t="str">
        <f>IF(OR(ISNUMBER(SEARCH({"Diabetes","Diabetic"},$Z484))),"Y","N")</f>
        <v>N</v>
      </c>
      <c r="AC484" s="3" t="s">
        <v>6</v>
      </c>
    </row>
    <row r="485" spans="2:29" ht="105.6" x14ac:dyDescent="0.25">
      <c r="B485">
        <v>2016</v>
      </c>
      <c r="C485" s="1">
        <v>16633</v>
      </c>
      <c r="D485" s="2" t="s">
        <v>0</v>
      </c>
      <c r="E485" s="2" t="s">
        <v>1</v>
      </c>
      <c r="F485" s="2" t="s">
        <v>2</v>
      </c>
      <c r="G485" s="3" t="s">
        <v>3</v>
      </c>
      <c r="H485" s="4">
        <v>70</v>
      </c>
      <c r="I485" s="2" t="s">
        <v>4</v>
      </c>
      <c r="J485" t="str">
        <f>IF((ISNUMBER(SEARCH({"Cash"},[1]Sheet1!$I485))),"Avg","AboveAvg")</f>
        <v>Avg</v>
      </c>
      <c r="K485" t="str">
        <f t="shared" si="7"/>
        <v>N</v>
      </c>
      <c r="L485" s="2" t="s">
        <v>1</v>
      </c>
      <c r="P485" t="str">
        <f>IF(OR(ISNUMBER(SEARCH({"BP","Hyper"},$Z485))),"Y","N")</f>
        <v>N</v>
      </c>
      <c r="T485" s="5" t="s">
        <v>1</v>
      </c>
      <c r="U485" s="5" t="s">
        <v>1</v>
      </c>
      <c r="Y485" s="6" t="s">
        <v>5</v>
      </c>
      <c r="Z485" s="7" t="s">
        <v>253</v>
      </c>
      <c r="AA485" t="str">
        <f>IF(OR(ISNUMBER(SEARCH({"Diabetes","Diabetic"},$Z485))),"Y","N")</f>
        <v>N</v>
      </c>
      <c r="AC485" s="3" t="s">
        <v>6</v>
      </c>
    </row>
    <row r="486" spans="2:29" ht="409.6" x14ac:dyDescent="0.25">
      <c r="B486">
        <v>2016</v>
      </c>
      <c r="C486" s="1">
        <v>23473</v>
      </c>
      <c r="D486" s="2" t="s">
        <v>0</v>
      </c>
      <c r="E486" s="2" t="s">
        <v>1</v>
      </c>
      <c r="F486" s="2" t="s">
        <v>2</v>
      </c>
      <c r="G486" s="3" t="s">
        <v>3</v>
      </c>
      <c r="H486" s="4">
        <v>52</v>
      </c>
      <c r="I486" s="2" t="s">
        <v>10</v>
      </c>
      <c r="J486" t="str">
        <f>IF((ISNUMBER(SEARCH({"Cash"},[1]Sheet1!$I486))),"Avg","AboveAvg")</f>
        <v>Avg</v>
      </c>
      <c r="K486" t="str">
        <f t="shared" si="7"/>
        <v>N</v>
      </c>
      <c r="L486" s="2" t="s">
        <v>1</v>
      </c>
      <c r="P486" t="str">
        <f>IF(OR(ISNUMBER(SEARCH({"BP","Hyper"},$Z486))),"Y","N")</f>
        <v>Y</v>
      </c>
      <c r="T486" s="5" t="s">
        <v>1</v>
      </c>
      <c r="U486" s="5" t="s">
        <v>1</v>
      </c>
      <c r="Y486" s="6" t="s">
        <v>5</v>
      </c>
      <c r="Z486" s="7" t="s">
        <v>254</v>
      </c>
      <c r="AA486" t="str">
        <f>IF(OR(ISNUMBER(SEARCH({"Diabetes","Diabetic"},$Z486))),"Y","N")</f>
        <v>N</v>
      </c>
      <c r="AC486" s="3" t="s">
        <v>6</v>
      </c>
    </row>
    <row r="487" spans="2:29" ht="409.6" x14ac:dyDescent="0.25">
      <c r="B487">
        <v>2016</v>
      </c>
      <c r="C487" s="1">
        <v>26757</v>
      </c>
      <c r="D487" s="2" t="s">
        <v>0</v>
      </c>
      <c r="E487" s="2" t="s">
        <v>1</v>
      </c>
      <c r="F487" s="2" t="s">
        <v>7</v>
      </c>
      <c r="G487" s="3" t="s">
        <v>3</v>
      </c>
      <c r="H487" s="4">
        <v>43</v>
      </c>
      <c r="I487" s="2" t="s">
        <v>10</v>
      </c>
      <c r="J487" t="str">
        <f>IF((ISNUMBER(SEARCH({"Cash"},[1]Sheet1!$I487))),"Avg","AboveAvg")</f>
        <v>Avg</v>
      </c>
      <c r="K487" t="str">
        <f t="shared" si="7"/>
        <v>Y</v>
      </c>
      <c r="L487" s="2" t="s">
        <v>1</v>
      </c>
      <c r="P487" t="str">
        <f>IF(OR(ISNUMBER(SEARCH({"BP","Hyper"},$Z487))),"Y","N")</f>
        <v>Y</v>
      </c>
      <c r="T487" s="5" t="s">
        <v>1</v>
      </c>
      <c r="U487" s="5" t="s">
        <v>1</v>
      </c>
      <c r="Y487" s="6" t="s">
        <v>5</v>
      </c>
      <c r="Z487" s="7" t="s">
        <v>255</v>
      </c>
      <c r="AA487" t="str">
        <f>IF(OR(ISNUMBER(SEARCH({"Diabetes","Diabetic"},$Z487))),"Y","N")</f>
        <v>Y</v>
      </c>
      <c r="AC487" s="3" t="s">
        <v>6</v>
      </c>
    </row>
    <row r="488" spans="2:29" ht="369.6" x14ac:dyDescent="0.25">
      <c r="B488">
        <v>2016</v>
      </c>
      <c r="C488" s="1">
        <v>15519</v>
      </c>
      <c r="D488" s="2" t="s">
        <v>126</v>
      </c>
      <c r="E488" s="2" t="s">
        <v>1</v>
      </c>
      <c r="F488" s="2" t="s">
        <v>2</v>
      </c>
      <c r="G488" s="3" t="s">
        <v>3</v>
      </c>
      <c r="H488" s="4">
        <v>74</v>
      </c>
      <c r="I488" s="2" t="s">
        <v>4</v>
      </c>
      <c r="J488" t="str">
        <f>IF((ISNUMBER(SEARCH({"Cash"},[1]Sheet1!$I488))),"Avg","AboveAvg")</f>
        <v>Avg</v>
      </c>
      <c r="K488" t="str">
        <f t="shared" si="7"/>
        <v>N</v>
      </c>
      <c r="L488" s="2" t="s">
        <v>1</v>
      </c>
      <c r="P488" t="str">
        <f>IF(OR(ISNUMBER(SEARCH({"BP","Hyper"},$Z488))),"Y","N")</f>
        <v>Y</v>
      </c>
      <c r="T488" s="5" t="s">
        <v>1</v>
      </c>
      <c r="U488" s="5" t="s">
        <v>1</v>
      </c>
      <c r="Y488" s="6" t="s">
        <v>5</v>
      </c>
      <c r="Z488" s="7" t="s">
        <v>256</v>
      </c>
      <c r="AA488" t="str">
        <f>IF(OR(ISNUMBER(SEARCH({"Diabetes","Diabetic"},$Z488))),"Y","N")</f>
        <v>N</v>
      </c>
      <c r="AC488" s="3" t="s">
        <v>6</v>
      </c>
    </row>
    <row r="489" spans="2:29" ht="396" x14ac:dyDescent="0.25">
      <c r="B489">
        <v>2016</v>
      </c>
      <c r="C489" s="1">
        <v>11841</v>
      </c>
      <c r="D489" s="2" t="s">
        <v>0</v>
      </c>
      <c r="E489" s="2" t="s">
        <v>1</v>
      </c>
      <c r="F489" s="2" t="s">
        <v>2</v>
      </c>
      <c r="G489" s="3" t="s">
        <v>3</v>
      </c>
      <c r="H489" s="4">
        <v>83</v>
      </c>
      <c r="I489" s="2" t="s">
        <v>4</v>
      </c>
      <c r="J489" t="str">
        <f>IF((ISNUMBER(SEARCH({"Cash"},[1]Sheet1!$I489))),"Avg","AboveAvg")</f>
        <v>AboveAvg</v>
      </c>
      <c r="K489" t="str">
        <f t="shared" si="7"/>
        <v>N</v>
      </c>
      <c r="L489" s="2" t="s">
        <v>1</v>
      </c>
      <c r="P489" t="str">
        <f>IF(OR(ISNUMBER(SEARCH({"BP","Hyper"},$Z489))),"Y","N")</f>
        <v>Y</v>
      </c>
      <c r="T489" s="5" t="s">
        <v>1</v>
      </c>
      <c r="U489" s="5" t="s">
        <v>1</v>
      </c>
      <c r="Y489" s="6" t="s">
        <v>5</v>
      </c>
      <c r="Z489" s="7" t="s">
        <v>257</v>
      </c>
      <c r="AA489" t="str">
        <f>IF(OR(ISNUMBER(SEARCH({"Diabetes","Diabetic"},$Z489))),"Y","N")</f>
        <v>N</v>
      </c>
      <c r="AC489" s="3" t="s">
        <v>6</v>
      </c>
    </row>
    <row r="490" spans="2:29" ht="92.4" x14ac:dyDescent="0.25">
      <c r="B490">
        <v>2016</v>
      </c>
      <c r="C490" s="1">
        <v>23273</v>
      </c>
      <c r="D490" s="2" t="s">
        <v>0</v>
      </c>
      <c r="E490" s="2" t="s">
        <v>1</v>
      </c>
      <c r="F490" s="2" t="s">
        <v>2</v>
      </c>
      <c r="G490" s="3" t="s">
        <v>3</v>
      </c>
      <c r="H490" s="4">
        <v>52</v>
      </c>
      <c r="I490" s="2" t="s">
        <v>4</v>
      </c>
      <c r="J490" t="str">
        <f>IF((ISNUMBER(SEARCH({"Cash"},[1]Sheet1!$I490))),"Avg","AboveAvg")</f>
        <v>Avg</v>
      </c>
      <c r="K490" t="str">
        <f t="shared" si="7"/>
        <v>N</v>
      </c>
      <c r="L490" s="2" t="s">
        <v>18</v>
      </c>
      <c r="P490" t="str">
        <f>IF(OR(ISNUMBER(SEARCH({"BP","Hyper"},$Z490))),"Y","N")</f>
        <v>N</v>
      </c>
      <c r="T490" s="5" t="s">
        <v>1</v>
      </c>
      <c r="U490" s="5" t="s">
        <v>1</v>
      </c>
      <c r="Y490" s="6" t="s">
        <v>9</v>
      </c>
      <c r="Z490" s="7" t="s">
        <v>1</v>
      </c>
      <c r="AA490" t="str">
        <f>IF(OR(ISNUMBER(SEARCH({"Diabetes","Diabetic"},$Z490))),"Y","N")</f>
        <v>N</v>
      </c>
      <c r="AC490" s="3" t="s">
        <v>6</v>
      </c>
    </row>
    <row r="491" spans="2:29" ht="66" x14ac:dyDescent="0.25">
      <c r="B491">
        <v>2016</v>
      </c>
      <c r="C491" s="1">
        <v>18809</v>
      </c>
      <c r="D491" s="2" t="s">
        <v>0</v>
      </c>
      <c r="E491" s="2" t="s">
        <v>1</v>
      </c>
      <c r="F491" s="2" t="s">
        <v>7</v>
      </c>
      <c r="G491" s="3" t="s">
        <v>3</v>
      </c>
      <c r="H491" s="4">
        <v>65</v>
      </c>
      <c r="I491" s="2" t="s">
        <v>4</v>
      </c>
      <c r="J491" t="str">
        <f>IF((ISNUMBER(SEARCH({"Cash"},[1]Sheet1!$I491))),"Avg","AboveAvg")</f>
        <v>Avg</v>
      </c>
      <c r="K491" t="str">
        <f t="shared" si="7"/>
        <v>N</v>
      </c>
      <c r="L491" s="2" t="s">
        <v>1</v>
      </c>
      <c r="P491" t="str">
        <f>IF(OR(ISNUMBER(SEARCH({"BP","Hyper"},$Z491))),"Y","N")</f>
        <v>N</v>
      </c>
      <c r="T491" s="5" t="s">
        <v>1</v>
      </c>
      <c r="U491" s="5" t="s">
        <v>1</v>
      </c>
      <c r="Y491" s="6" t="s">
        <v>5</v>
      </c>
      <c r="Z491" s="7" t="s">
        <v>258</v>
      </c>
      <c r="AA491" t="str">
        <f>IF(OR(ISNUMBER(SEARCH({"Diabetes","Diabetic"},$Z491))),"Y","N")</f>
        <v>N</v>
      </c>
      <c r="AC491" s="3" t="s">
        <v>6</v>
      </c>
    </row>
    <row r="492" spans="2:29" ht="382.8" x14ac:dyDescent="0.25">
      <c r="B492">
        <v>2016</v>
      </c>
      <c r="C492" s="1">
        <v>22335</v>
      </c>
      <c r="D492" s="2" t="s">
        <v>0</v>
      </c>
      <c r="E492" s="2" t="s">
        <v>1</v>
      </c>
      <c r="F492" s="2" t="s">
        <v>7</v>
      </c>
      <c r="G492" s="3" t="s">
        <v>3</v>
      </c>
      <c r="H492" s="4">
        <v>55</v>
      </c>
      <c r="I492" s="2" t="s">
        <v>4</v>
      </c>
      <c r="J492" t="str">
        <f>IF((ISNUMBER(SEARCH({"Cash"},[1]Sheet1!$I492))),"Avg","AboveAvg")</f>
        <v>AboveAvg</v>
      </c>
      <c r="K492" t="str">
        <f t="shared" si="7"/>
        <v>N</v>
      </c>
      <c r="L492" s="2" t="s">
        <v>1</v>
      </c>
      <c r="P492" t="str">
        <f>IF(OR(ISNUMBER(SEARCH({"BP","Hyper"},$Z492))),"Y","N")</f>
        <v>Y</v>
      </c>
      <c r="T492" s="5" t="s">
        <v>1</v>
      </c>
      <c r="U492" s="5" t="s">
        <v>1</v>
      </c>
      <c r="Y492" s="6" t="s">
        <v>5</v>
      </c>
      <c r="Z492" s="7" t="s">
        <v>259</v>
      </c>
      <c r="AA492" t="str">
        <f>IF(OR(ISNUMBER(SEARCH({"Diabetes","Diabetic"},$Z492))),"Y","N")</f>
        <v>N</v>
      </c>
      <c r="AC492" s="3" t="s">
        <v>6</v>
      </c>
    </row>
    <row r="493" spans="2:29" ht="409.2" x14ac:dyDescent="0.25">
      <c r="B493">
        <v>2016</v>
      </c>
      <c r="C493" s="1">
        <v>28380</v>
      </c>
      <c r="D493" s="2" t="s">
        <v>0</v>
      </c>
      <c r="E493" s="2" t="s">
        <v>1</v>
      </c>
      <c r="F493" s="2" t="s">
        <v>7</v>
      </c>
      <c r="G493" s="3" t="s">
        <v>3</v>
      </c>
      <c r="H493" s="4">
        <v>38</v>
      </c>
      <c r="I493" s="2" t="s">
        <v>10</v>
      </c>
      <c r="J493" t="str">
        <f>IF((ISNUMBER(SEARCH({"Cash"},[1]Sheet1!$I493))),"Avg","AboveAvg")</f>
        <v>Avg</v>
      </c>
      <c r="K493" t="str">
        <f t="shared" si="7"/>
        <v>Y</v>
      </c>
      <c r="L493" s="2" t="s">
        <v>1</v>
      </c>
      <c r="P493" t="str">
        <f>IF(OR(ISNUMBER(SEARCH({"BP","Hyper"},$Z493))),"Y","N")</f>
        <v>Y</v>
      </c>
      <c r="T493" s="5" t="s">
        <v>1</v>
      </c>
      <c r="U493" s="5" t="s">
        <v>1</v>
      </c>
      <c r="Y493" s="6" t="s">
        <v>5</v>
      </c>
      <c r="Z493" s="7" t="s">
        <v>260</v>
      </c>
      <c r="AA493" t="str">
        <f>IF(OR(ISNUMBER(SEARCH({"Diabetes","Diabetic"},$Z493))),"Y","N")</f>
        <v>Y</v>
      </c>
      <c r="AC493" s="3" t="s">
        <v>6</v>
      </c>
    </row>
    <row r="494" spans="2:29" ht="409.6" x14ac:dyDescent="0.25">
      <c r="B494">
        <v>2016</v>
      </c>
      <c r="C494" s="1">
        <v>23575</v>
      </c>
      <c r="D494" s="2" t="s">
        <v>0</v>
      </c>
      <c r="E494" s="2" t="s">
        <v>1</v>
      </c>
      <c r="F494" s="2" t="s">
        <v>7</v>
      </c>
      <c r="G494" s="3" t="s">
        <v>3</v>
      </c>
      <c r="H494" s="4">
        <v>51</v>
      </c>
      <c r="I494" s="2" t="s">
        <v>4</v>
      </c>
      <c r="J494" t="str">
        <f>IF((ISNUMBER(SEARCH({"Cash"},[1]Sheet1!$I494))),"Avg","AboveAvg")</f>
        <v>Avg</v>
      </c>
      <c r="K494" t="str">
        <f t="shared" si="7"/>
        <v>N</v>
      </c>
      <c r="L494" s="2" t="s">
        <v>18</v>
      </c>
      <c r="P494" t="str">
        <f>IF(OR(ISNUMBER(SEARCH({"BP","Hyper"},$Z494))),"Y","N")</f>
        <v>N</v>
      </c>
      <c r="T494" s="5" t="s">
        <v>1</v>
      </c>
      <c r="U494" s="5" t="s">
        <v>1</v>
      </c>
      <c r="Y494" s="6" t="s">
        <v>9</v>
      </c>
      <c r="Z494" s="7" t="s">
        <v>261</v>
      </c>
      <c r="AA494" t="str">
        <f>IF(OR(ISNUMBER(SEARCH({"Diabetes","Diabetic"},$Z494))),"Y","N")</f>
        <v>N</v>
      </c>
      <c r="AC494" s="3" t="s">
        <v>6</v>
      </c>
    </row>
    <row r="495" spans="2:29" ht="409.6" x14ac:dyDescent="0.25">
      <c r="B495">
        <v>2016</v>
      </c>
      <c r="C495" s="1">
        <v>16251</v>
      </c>
      <c r="D495" s="2" t="s">
        <v>0</v>
      </c>
      <c r="E495" s="2" t="s">
        <v>1</v>
      </c>
      <c r="F495" s="2" t="s">
        <v>7</v>
      </c>
      <c r="G495" s="3" t="s">
        <v>3</v>
      </c>
      <c r="H495" s="4">
        <v>72</v>
      </c>
      <c r="I495" s="2" t="s">
        <v>10</v>
      </c>
      <c r="J495" t="str">
        <f>IF((ISNUMBER(SEARCH({"Cash"},[1]Sheet1!$I495))),"Avg","AboveAvg")</f>
        <v>AboveAvg</v>
      </c>
      <c r="K495" t="str">
        <f t="shared" si="7"/>
        <v>N</v>
      </c>
      <c r="L495" s="2" t="s">
        <v>1</v>
      </c>
      <c r="P495" t="str">
        <f>IF(OR(ISNUMBER(SEARCH({"BP","Hyper"},$Z495))),"Y","N")</f>
        <v>Y</v>
      </c>
      <c r="T495" s="5" t="s">
        <v>1</v>
      </c>
      <c r="U495" s="5" t="s">
        <v>1</v>
      </c>
      <c r="Y495" s="6" t="s">
        <v>5</v>
      </c>
      <c r="Z495" s="7" t="s">
        <v>262</v>
      </c>
      <c r="AA495" t="str">
        <f>IF(OR(ISNUMBER(SEARCH({"Diabetes","Diabetic"},$Z495))),"Y","N")</f>
        <v>N</v>
      </c>
      <c r="AC495" s="3" t="s">
        <v>6</v>
      </c>
    </row>
    <row r="496" spans="2:29" ht="409.2" x14ac:dyDescent="0.25">
      <c r="B496">
        <v>2016</v>
      </c>
      <c r="C496" s="1">
        <v>23236</v>
      </c>
      <c r="D496" s="2" t="s">
        <v>0</v>
      </c>
      <c r="E496" s="2" t="s">
        <v>1</v>
      </c>
      <c r="F496" s="2" t="s">
        <v>2</v>
      </c>
      <c r="G496" s="3" t="s">
        <v>3</v>
      </c>
      <c r="H496" s="4">
        <v>52</v>
      </c>
      <c r="I496" s="2" t="s">
        <v>4</v>
      </c>
      <c r="J496" t="str">
        <f>IF((ISNUMBER(SEARCH({"Cash"},[1]Sheet1!$I496))),"Avg","AboveAvg")</f>
        <v>Avg</v>
      </c>
      <c r="K496" t="str">
        <f t="shared" si="7"/>
        <v>N</v>
      </c>
      <c r="L496" s="2" t="s">
        <v>1</v>
      </c>
      <c r="P496" t="str">
        <f>IF(OR(ISNUMBER(SEARCH({"BP","Hyper"},$Z496))),"Y","N")</f>
        <v>Y</v>
      </c>
      <c r="T496" s="5" t="s">
        <v>1</v>
      </c>
      <c r="U496" s="5" t="s">
        <v>1</v>
      </c>
      <c r="Y496" s="6" t="s">
        <v>5</v>
      </c>
      <c r="Z496" s="7" t="s">
        <v>263</v>
      </c>
      <c r="AA496" t="str">
        <f>IF(OR(ISNUMBER(SEARCH({"Diabetes","Diabetic"},$Z496))),"Y","N")</f>
        <v>N</v>
      </c>
      <c r="AC496" s="3" t="s">
        <v>6</v>
      </c>
    </row>
    <row r="497" spans="2:29" ht="92.4" x14ac:dyDescent="0.25">
      <c r="B497">
        <v>2016</v>
      </c>
      <c r="C497" s="1">
        <v>23743</v>
      </c>
      <c r="D497" s="2" t="s">
        <v>0</v>
      </c>
      <c r="E497" s="2" t="s">
        <v>1</v>
      </c>
      <c r="F497" s="2" t="s">
        <v>2</v>
      </c>
      <c r="G497" s="3" t="s">
        <v>3</v>
      </c>
      <c r="H497" s="4">
        <v>51</v>
      </c>
      <c r="I497" s="2" t="s">
        <v>4</v>
      </c>
      <c r="J497" t="str">
        <f>IF((ISNUMBER(SEARCH({"Cash"},[1]Sheet1!$I497))),"Avg","AboveAvg")</f>
        <v>Avg</v>
      </c>
      <c r="K497" t="str">
        <f t="shared" si="7"/>
        <v>N</v>
      </c>
      <c r="L497" s="2" t="s">
        <v>18</v>
      </c>
      <c r="P497" t="str">
        <f>IF(OR(ISNUMBER(SEARCH({"BP","Hyper"},$Z497))),"Y","N")</f>
        <v>N</v>
      </c>
      <c r="T497" s="5" t="s">
        <v>1</v>
      </c>
      <c r="U497" s="5" t="s">
        <v>1</v>
      </c>
      <c r="Y497" s="6" t="s">
        <v>9</v>
      </c>
      <c r="Z497" s="7" t="s">
        <v>1</v>
      </c>
      <c r="AA497" t="str">
        <f>IF(OR(ISNUMBER(SEARCH({"Diabetes","Diabetic"},$Z497))),"Y","N")</f>
        <v>N</v>
      </c>
      <c r="AC497" s="3" t="s">
        <v>6</v>
      </c>
    </row>
    <row r="498" spans="2:29" ht="26.4" x14ac:dyDescent="0.25">
      <c r="B498">
        <v>2016</v>
      </c>
      <c r="C498" s="1">
        <v>28565</v>
      </c>
      <c r="D498" s="2" t="s">
        <v>0</v>
      </c>
      <c r="E498" s="2" t="s">
        <v>1</v>
      </c>
      <c r="F498" s="2" t="s">
        <v>2</v>
      </c>
      <c r="G498" s="3" t="s">
        <v>3</v>
      </c>
      <c r="H498" s="4">
        <v>38</v>
      </c>
      <c r="I498" s="2" t="s">
        <v>10</v>
      </c>
      <c r="J498" t="str">
        <f>IF((ISNUMBER(SEARCH({"Cash"},[1]Sheet1!$I498))),"Avg","AboveAvg")</f>
        <v>AboveAvg</v>
      </c>
      <c r="K498" t="str">
        <f t="shared" si="7"/>
        <v>N</v>
      </c>
      <c r="L498" s="2" t="s">
        <v>1</v>
      </c>
      <c r="P498" t="str">
        <f>IF(OR(ISNUMBER(SEARCH({"BP","Hyper"},$Z498))),"Y","N")</f>
        <v>N</v>
      </c>
      <c r="T498" s="5" t="s">
        <v>1</v>
      </c>
      <c r="U498" s="5" t="s">
        <v>1</v>
      </c>
      <c r="Y498" s="6" t="s">
        <v>5</v>
      </c>
      <c r="Z498" s="7" t="s">
        <v>1</v>
      </c>
      <c r="AA498" t="str">
        <f>IF(OR(ISNUMBER(SEARCH({"Diabetes","Diabetic"},$Z498))),"Y","N")</f>
        <v>N</v>
      </c>
      <c r="AC498" s="3" t="s">
        <v>6</v>
      </c>
    </row>
    <row r="499" spans="2:29" ht="250.8" x14ac:dyDescent="0.25">
      <c r="B499">
        <v>2016</v>
      </c>
      <c r="C499" s="1">
        <v>21554</v>
      </c>
      <c r="D499" s="2" t="s">
        <v>0</v>
      </c>
      <c r="E499" s="2" t="s">
        <v>1</v>
      </c>
      <c r="F499" s="2" t="s">
        <v>2</v>
      </c>
      <c r="G499" s="3" t="s">
        <v>3</v>
      </c>
      <c r="H499" s="4">
        <v>57</v>
      </c>
      <c r="I499" s="2" t="s">
        <v>10</v>
      </c>
      <c r="J499" t="str">
        <f>IF((ISNUMBER(SEARCH({"Cash"},[1]Sheet1!$I499))),"Avg","AboveAvg")</f>
        <v>AboveAvg</v>
      </c>
      <c r="K499" t="str">
        <f t="shared" si="7"/>
        <v>N</v>
      </c>
      <c r="L499" s="2" t="s">
        <v>1</v>
      </c>
      <c r="P499" t="str">
        <f>IF(OR(ISNUMBER(SEARCH({"BP","Hyper"},$Z499))),"Y","N")</f>
        <v>Y</v>
      </c>
      <c r="T499" s="5" t="s">
        <v>1</v>
      </c>
      <c r="U499" s="5" t="s">
        <v>1</v>
      </c>
      <c r="Y499" s="6" t="s">
        <v>5</v>
      </c>
      <c r="Z499" s="7" t="s">
        <v>264</v>
      </c>
      <c r="AA499" t="str">
        <f>IF(OR(ISNUMBER(SEARCH({"Diabetes","Diabetic"},$Z499))),"Y","N")</f>
        <v>N</v>
      </c>
      <c r="AC499" s="3" t="s">
        <v>6</v>
      </c>
    </row>
    <row r="500" spans="2:29" ht="26.4" x14ac:dyDescent="0.25">
      <c r="B500">
        <v>2016</v>
      </c>
      <c r="C500" s="1">
        <v>25338</v>
      </c>
      <c r="D500" s="2" t="s">
        <v>0</v>
      </c>
      <c r="E500" s="2" t="s">
        <v>1</v>
      </c>
      <c r="F500" s="2" t="s">
        <v>2</v>
      </c>
      <c r="G500" s="3" t="s">
        <v>3</v>
      </c>
      <c r="H500" s="4">
        <v>47</v>
      </c>
      <c r="I500" s="2" t="s">
        <v>10</v>
      </c>
      <c r="J500" t="str">
        <f>IF((ISNUMBER(SEARCH({"Cash"},[1]Sheet1!$I500))),"Avg","AboveAvg")</f>
        <v>AboveAvg</v>
      </c>
      <c r="K500" t="str">
        <f t="shared" si="7"/>
        <v>N</v>
      </c>
      <c r="L500" s="2" t="s">
        <v>1</v>
      </c>
      <c r="P500" t="str">
        <f>IF(OR(ISNUMBER(SEARCH({"BP","Hyper"},$Z500))),"Y","N")</f>
        <v>N</v>
      </c>
      <c r="T500" s="5" t="s">
        <v>1</v>
      </c>
      <c r="U500" s="5" t="s">
        <v>1</v>
      </c>
      <c r="Y500" s="6" t="s">
        <v>5</v>
      </c>
      <c r="Z500" s="7" t="s">
        <v>1</v>
      </c>
      <c r="AA500" t="str">
        <f>IF(OR(ISNUMBER(SEARCH({"Diabetes","Diabetic"},$Z500))),"Y","N")</f>
        <v>N</v>
      </c>
      <c r="AC500" s="3" t="s">
        <v>6</v>
      </c>
    </row>
    <row r="501" spans="2:29" ht="26.4" x14ac:dyDescent="0.25">
      <c r="B501">
        <v>2016</v>
      </c>
      <c r="C501" s="1">
        <v>22820</v>
      </c>
      <c r="D501" s="2" t="s">
        <v>0</v>
      </c>
      <c r="E501" s="2" t="s">
        <v>1</v>
      </c>
      <c r="F501" s="2" t="s">
        <v>2</v>
      </c>
      <c r="G501" s="3" t="s">
        <v>3</v>
      </c>
      <c r="H501" s="4">
        <v>53</v>
      </c>
      <c r="I501" s="2" t="s">
        <v>4</v>
      </c>
      <c r="J501" t="str">
        <f>IF((ISNUMBER(SEARCH({"Cash"},[1]Sheet1!$I501))),"Avg","AboveAvg")</f>
        <v>Avg</v>
      </c>
      <c r="K501" t="str">
        <f t="shared" si="7"/>
        <v>N</v>
      </c>
      <c r="L501" s="2" t="s">
        <v>1</v>
      </c>
      <c r="P501" t="str">
        <f>IF(OR(ISNUMBER(SEARCH({"BP","Hyper"},$Z501))),"Y","N")</f>
        <v>N</v>
      </c>
      <c r="T501" s="5" t="s">
        <v>1</v>
      </c>
      <c r="U501" s="5" t="s">
        <v>1</v>
      </c>
      <c r="Y501" s="6" t="s">
        <v>5</v>
      </c>
      <c r="Z501" s="7" t="s">
        <v>1</v>
      </c>
      <c r="AA501" t="str">
        <f>IF(OR(ISNUMBER(SEARCH({"Diabetes","Diabetic"},$Z501))),"Y","N")</f>
        <v>N</v>
      </c>
      <c r="AC501" s="3" t="s">
        <v>6</v>
      </c>
    </row>
    <row r="502" spans="2:29" ht="26.4" x14ac:dyDescent="0.25">
      <c r="B502">
        <v>2016</v>
      </c>
      <c r="C502" s="1">
        <v>29514</v>
      </c>
      <c r="D502" s="2" t="s">
        <v>0</v>
      </c>
      <c r="E502" s="2" t="s">
        <v>1</v>
      </c>
      <c r="F502" s="2" t="s">
        <v>2</v>
      </c>
      <c r="G502" s="3" t="s">
        <v>3</v>
      </c>
      <c r="H502" s="4">
        <v>35</v>
      </c>
      <c r="I502" s="2" t="s">
        <v>4</v>
      </c>
      <c r="J502" t="str">
        <f>IF((ISNUMBER(SEARCH({"Cash"},[1]Sheet1!$I502))),"Avg","AboveAvg")</f>
        <v>Avg</v>
      </c>
      <c r="K502" t="str">
        <f t="shared" si="7"/>
        <v>N</v>
      </c>
      <c r="L502" s="2" t="s">
        <v>1</v>
      </c>
      <c r="P502" t="str">
        <f>IF(OR(ISNUMBER(SEARCH({"BP","Hyper"},$Z502))),"Y","N")</f>
        <v>N</v>
      </c>
      <c r="T502" s="5" t="s">
        <v>1</v>
      </c>
      <c r="U502" s="5" t="s">
        <v>1</v>
      </c>
      <c r="Y502" s="6" t="s">
        <v>5</v>
      </c>
      <c r="Z502" s="7" t="s">
        <v>1</v>
      </c>
      <c r="AA502" t="str">
        <f>IF(OR(ISNUMBER(SEARCH({"Diabetes","Diabetic"},$Z502))),"Y","N")</f>
        <v>N</v>
      </c>
      <c r="AC502" s="3" t="s">
        <v>6</v>
      </c>
    </row>
    <row r="503" spans="2:29" ht="26.4" x14ac:dyDescent="0.25">
      <c r="B503">
        <v>2016</v>
      </c>
      <c r="C503" s="1">
        <v>20628</v>
      </c>
      <c r="D503" s="2" t="s">
        <v>0</v>
      </c>
      <c r="E503" s="2" t="s">
        <v>1</v>
      </c>
      <c r="F503" s="2" t="s">
        <v>7</v>
      </c>
      <c r="G503" s="3" t="s">
        <v>3</v>
      </c>
      <c r="H503" s="4">
        <v>60</v>
      </c>
      <c r="I503" s="2" t="s">
        <v>4</v>
      </c>
      <c r="J503" t="str">
        <f>IF((ISNUMBER(SEARCH({"Cash"},[1]Sheet1!$I503))),"Avg","AboveAvg")</f>
        <v>Avg</v>
      </c>
      <c r="K503" t="str">
        <f t="shared" si="7"/>
        <v>N</v>
      </c>
      <c r="L503" s="2" t="s">
        <v>1</v>
      </c>
      <c r="P503" t="str">
        <f>IF(OR(ISNUMBER(SEARCH({"BP","Hyper"},$Z503))),"Y","N")</f>
        <v>N</v>
      </c>
      <c r="T503" s="5" t="s">
        <v>1</v>
      </c>
      <c r="U503" s="5" t="s">
        <v>1</v>
      </c>
      <c r="Y503" s="6" t="s">
        <v>5</v>
      </c>
      <c r="Z503" s="7" t="s">
        <v>1</v>
      </c>
      <c r="AA503" t="str">
        <f>IF(OR(ISNUMBER(SEARCH({"Diabetes","Diabetic"},$Z503))),"Y","N")</f>
        <v>N</v>
      </c>
      <c r="AC503" s="3" t="s">
        <v>6</v>
      </c>
    </row>
    <row r="504" spans="2:29" ht="409.6" x14ac:dyDescent="0.25">
      <c r="B504">
        <v>2016</v>
      </c>
      <c r="C504" s="1">
        <v>30000</v>
      </c>
      <c r="D504" s="2" t="s">
        <v>0</v>
      </c>
      <c r="E504" s="2" t="s">
        <v>1</v>
      </c>
      <c r="F504" s="2" t="s">
        <v>7</v>
      </c>
      <c r="G504" s="3" t="s">
        <v>3</v>
      </c>
      <c r="H504" s="4">
        <v>34</v>
      </c>
      <c r="I504" s="2" t="s">
        <v>10</v>
      </c>
      <c r="J504" t="str">
        <f>IF((ISNUMBER(SEARCH({"Cash"},[1]Sheet1!$I504))),"Avg","AboveAvg")</f>
        <v>AboveAvg</v>
      </c>
      <c r="K504" t="str">
        <f t="shared" si="7"/>
        <v>N</v>
      </c>
      <c r="L504" s="2" t="s">
        <v>1</v>
      </c>
      <c r="P504" t="str">
        <f>IF(OR(ISNUMBER(SEARCH({"BP","Hyper"},$Z504))),"Y","N")</f>
        <v>Y</v>
      </c>
      <c r="T504" s="5" t="s">
        <v>1</v>
      </c>
      <c r="U504" s="5" t="s">
        <v>1</v>
      </c>
      <c r="Y504" s="6" t="s">
        <v>5</v>
      </c>
      <c r="Z504" s="7" t="s">
        <v>265</v>
      </c>
      <c r="AA504" t="str">
        <f>IF(OR(ISNUMBER(SEARCH({"Diabetes","Diabetic"},$Z504))),"Y","N")</f>
        <v>N</v>
      </c>
      <c r="AC504" s="3" t="s">
        <v>6</v>
      </c>
    </row>
    <row r="505" spans="2:29" ht="184.8" x14ac:dyDescent="0.25">
      <c r="B505">
        <v>2016</v>
      </c>
      <c r="C505" s="1">
        <v>23660</v>
      </c>
      <c r="D505" s="2" t="s">
        <v>0</v>
      </c>
      <c r="E505" s="2" t="s">
        <v>1</v>
      </c>
      <c r="F505" s="2" t="s">
        <v>2</v>
      </c>
      <c r="G505" s="3" t="s">
        <v>3</v>
      </c>
      <c r="H505" s="4">
        <v>51</v>
      </c>
      <c r="I505" s="2" t="s">
        <v>10</v>
      </c>
      <c r="J505" t="str">
        <f>IF((ISNUMBER(SEARCH({"Cash"},[1]Sheet1!$I505))),"Avg","AboveAvg")</f>
        <v>Avg</v>
      </c>
      <c r="K505" t="str">
        <f t="shared" si="7"/>
        <v>N</v>
      </c>
      <c r="L505" s="2" t="s">
        <v>1</v>
      </c>
      <c r="P505" t="str">
        <f>IF(OR(ISNUMBER(SEARCH({"BP","Hyper"},$Z505))),"Y","N")</f>
        <v>N</v>
      </c>
      <c r="T505" s="5" t="s">
        <v>1</v>
      </c>
      <c r="U505" s="5" t="s">
        <v>1</v>
      </c>
      <c r="Y505" s="6" t="s">
        <v>5</v>
      </c>
      <c r="Z505" s="7" t="s">
        <v>266</v>
      </c>
      <c r="AA505" t="str">
        <f>IF(OR(ISNUMBER(SEARCH({"Diabetes","Diabetic"},$Z505))),"Y","N")</f>
        <v>N</v>
      </c>
      <c r="AC505" s="3" t="s">
        <v>6</v>
      </c>
    </row>
    <row r="506" spans="2:29" ht="26.4" x14ac:dyDescent="0.25">
      <c r="B506">
        <v>2016</v>
      </c>
      <c r="C506" s="1">
        <v>26389</v>
      </c>
      <c r="D506" s="2" t="s">
        <v>0</v>
      </c>
      <c r="E506" s="2" t="s">
        <v>1</v>
      </c>
      <c r="F506" s="2" t="s">
        <v>2</v>
      </c>
      <c r="G506" s="3" t="s">
        <v>3</v>
      </c>
      <c r="H506" s="4">
        <v>44</v>
      </c>
      <c r="I506" s="2" t="s">
        <v>4</v>
      </c>
      <c r="J506" t="str">
        <f>IF((ISNUMBER(SEARCH({"Cash"},[1]Sheet1!$I506))),"Avg","AboveAvg")</f>
        <v>AboveAvg</v>
      </c>
      <c r="K506" t="str">
        <f t="shared" si="7"/>
        <v>N</v>
      </c>
      <c r="L506" s="2" t="s">
        <v>1</v>
      </c>
      <c r="P506" t="str">
        <f>IF(OR(ISNUMBER(SEARCH({"BP","Hyper"},$Z506))),"Y","N")</f>
        <v>N</v>
      </c>
      <c r="T506" s="5" t="s">
        <v>1</v>
      </c>
      <c r="U506" s="5" t="s">
        <v>1</v>
      </c>
      <c r="Y506" s="6" t="s">
        <v>5</v>
      </c>
      <c r="Z506" s="7" t="s">
        <v>1</v>
      </c>
      <c r="AA506" t="str">
        <f>IF(OR(ISNUMBER(SEARCH({"Diabetes","Diabetic"},$Z506))),"Y","N")</f>
        <v>N</v>
      </c>
      <c r="AC506" s="3" t="s">
        <v>6</v>
      </c>
    </row>
    <row r="507" spans="2:29" ht="290.39999999999998" x14ac:dyDescent="0.25">
      <c r="B507">
        <v>2016</v>
      </c>
      <c r="C507" s="1">
        <v>25349</v>
      </c>
      <c r="D507" s="2" t="s">
        <v>0</v>
      </c>
      <c r="E507" s="2" t="s">
        <v>1</v>
      </c>
      <c r="F507" s="2" t="s">
        <v>2</v>
      </c>
      <c r="G507" s="3" t="s">
        <v>3</v>
      </c>
      <c r="H507" s="4">
        <v>47</v>
      </c>
      <c r="I507" s="2" t="s">
        <v>10</v>
      </c>
      <c r="J507" t="str">
        <f>IF((ISNUMBER(SEARCH({"Cash"},[1]Sheet1!$I507))),"Avg","AboveAvg")</f>
        <v>Avg</v>
      </c>
      <c r="K507" t="str">
        <f t="shared" si="7"/>
        <v>N</v>
      </c>
      <c r="L507" s="2" t="s">
        <v>1</v>
      </c>
      <c r="P507" t="str">
        <f>IF(OR(ISNUMBER(SEARCH({"BP","Hyper"},$Z507))),"Y","N")</f>
        <v>Y</v>
      </c>
      <c r="T507" s="5" t="s">
        <v>1</v>
      </c>
      <c r="U507" s="5" t="s">
        <v>1</v>
      </c>
      <c r="Y507" s="6" t="s">
        <v>5</v>
      </c>
      <c r="Z507" s="7" t="s">
        <v>267</v>
      </c>
      <c r="AA507" t="str">
        <f>IF(OR(ISNUMBER(SEARCH({"Diabetes","Diabetic"},$Z507))),"Y","N")</f>
        <v>N</v>
      </c>
      <c r="AC507" s="3" t="s">
        <v>6</v>
      </c>
    </row>
    <row r="508" spans="2:29" ht="316.8" x14ac:dyDescent="0.25">
      <c r="B508">
        <v>2016</v>
      </c>
      <c r="C508" s="1">
        <v>26826</v>
      </c>
      <c r="D508" s="2" t="s">
        <v>0</v>
      </c>
      <c r="E508" s="2" t="s">
        <v>1</v>
      </c>
      <c r="F508" s="2" t="s">
        <v>2</v>
      </c>
      <c r="G508" s="3" t="s">
        <v>3</v>
      </c>
      <c r="H508" s="4">
        <v>43</v>
      </c>
      <c r="I508" s="2" t="s">
        <v>10</v>
      </c>
      <c r="J508" t="str">
        <f>IF((ISNUMBER(SEARCH({"Cash"},[1]Sheet1!$I508))),"Avg","AboveAvg")</f>
        <v>Avg</v>
      </c>
      <c r="K508" t="str">
        <f t="shared" si="7"/>
        <v>N</v>
      </c>
      <c r="L508" s="2" t="s">
        <v>1</v>
      </c>
      <c r="P508" t="str">
        <f>IF(OR(ISNUMBER(SEARCH({"BP","Hyper"},$Z508))),"Y","N")</f>
        <v>Y</v>
      </c>
      <c r="T508" s="5" t="s">
        <v>1</v>
      </c>
      <c r="U508" s="5" t="s">
        <v>1</v>
      </c>
      <c r="Y508" s="6" t="s">
        <v>5</v>
      </c>
      <c r="Z508" s="7" t="s">
        <v>268</v>
      </c>
      <c r="AA508" t="str">
        <f>IF(OR(ISNUMBER(SEARCH({"Diabetes","Diabetic"},$Z508))),"Y","N")</f>
        <v>N</v>
      </c>
      <c r="AC508" s="3" t="s">
        <v>6</v>
      </c>
    </row>
    <row r="509" spans="2:29" ht="79.2" x14ac:dyDescent="0.25">
      <c r="B509">
        <v>2016</v>
      </c>
      <c r="C509" s="1">
        <v>18063</v>
      </c>
      <c r="D509" s="2" t="s">
        <v>0</v>
      </c>
      <c r="E509" s="2" t="s">
        <v>1</v>
      </c>
      <c r="F509" s="2" t="s">
        <v>2</v>
      </c>
      <c r="G509" s="3" t="s">
        <v>3</v>
      </c>
      <c r="H509" s="4">
        <v>67</v>
      </c>
      <c r="I509" s="2" t="s">
        <v>10</v>
      </c>
      <c r="J509" t="str">
        <f>IF((ISNUMBER(SEARCH({"Cash"},[1]Sheet1!$I509))),"Avg","AboveAvg")</f>
        <v>AboveAvg</v>
      </c>
      <c r="K509" t="str">
        <f t="shared" si="7"/>
        <v>Y</v>
      </c>
      <c r="L509" s="2" t="s">
        <v>1</v>
      </c>
      <c r="P509" t="str">
        <f>IF(OR(ISNUMBER(SEARCH({"BP","Hyper"},$Z509))),"Y","N")</f>
        <v>Y</v>
      </c>
      <c r="T509" s="5" t="s">
        <v>1</v>
      </c>
      <c r="U509" s="5" t="s">
        <v>1</v>
      </c>
      <c r="Y509" s="6" t="s">
        <v>5</v>
      </c>
      <c r="Z509" s="7" t="s">
        <v>70</v>
      </c>
      <c r="AA509" t="str">
        <f>IF(OR(ISNUMBER(SEARCH({"Diabetes","Diabetic"},$Z509))),"Y","N")</f>
        <v>Y</v>
      </c>
      <c r="AC509" s="3" t="s">
        <v>6</v>
      </c>
    </row>
    <row r="510" spans="2:29" ht="316.8" x14ac:dyDescent="0.25">
      <c r="B510">
        <v>2016</v>
      </c>
      <c r="C510" s="1">
        <v>18084</v>
      </c>
      <c r="D510" s="2" t="s">
        <v>0</v>
      </c>
      <c r="E510" s="2" t="s">
        <v>1</v>
      </c>
      <c r="F510" s="2" t="s">
        <v>2</v>
      </c>
      <c r="G510" s="3" t="s">
        <v>3</v>
      </c>
      <c r="H510" s="4">
        <v>66</v>
      </c>
      <c r="I510" s="2" t="s">
        <v>10</v>
      </c>
      <c r="J510" t="str">
        <f>IF((ISNUMBER(SEARCH({"Cash"},[1]Sheet1!$I510))),"Avg","AboveAvg")</f>
        <v>AboveAvg</v>
      </c>
      <c r="K510" t="str">
        <f t="shared" si="7"/>
        <v>Y</v>
      </c>
      <c r="L510" s="2" t="s">
        <v>1</v>
      </c>
      <c r="P510" t="str">
        <f>IF(OR(ISNUMBER(SEARCH({"BP","Hyper"},$Z510))),"Y","N")</f>
        <v>Y</v>
      </c>
      <c r="T510" s="5" t="s">
        <v>1</v>
      </c>
      <c r="U510" s="5" t="s">
        <v>1</v>
      </c>
      <c r="Y510" s="6" t="s">
        <v>5</v>
      </c>
      <c r="Z510" s="7" t="s">
        <v>269</v>
      </c>
      <c r="AA510" t="str">
        <f>IF(OR(ISNUMBER(SEARCH({"Diabetes","Diabetic"},$Z510))),"Y","N")</f>
        <v>Y</v>
      </c>
      <c r="AC510" s="3" t="s">
        <v>6</v>
      </c>
    </row>
    <row r="511" spans="2:29" ht="409.6" x14ac:dyDescent="0.25">
      <c r="B511">
        <v>2016</v>
      </c>
      <c r="C511" s="1">
        <v>18239</v>
      </c>
      <c r="D511" s="2" t="s">
        <v>0</v>
      </c>
      <c r="E511" s="2" t="s">
        <v>1</v>
      </c>
      <c r="F511" s="2" t="s">
        <v>7</v>
      </c>
      <c r="G511" s="3" t="s">
        <v>3</v>
      </c>
      <c r="H511" s="4">
        <v>66</v>
      </c>
      <c r="I511" s="2" t="s">
        <v>4</v>
      </c>
      <c r="J511" t="str">
        <f>IF((ISNUMBER(SEARCH({"Cash"},[1]Sheet1!$I511))),"Avg","AboveAvg")</f>
        <v>AboveAvg</v>
      </c>
      <c r="K511" t="str">
        <f t="shared" si="7"/>
        <v>N</v>
      </c>
      <c r="L511" s="2" t="s">
        <v>1</v>
      </c>
      <c r="P511" t="str">
        <f>IF(OR(ISNUMBER(SEARCH({"BP","Hyper"},$Z511))),"Y","N")</f>
        <v>Y</v>
      </c>
      <c r="T511" s="5" t="s">
        <v>1</v>
      </c>
      <c r="U511" s="5" t="s">
        <v>1</v>
      </c>
      <c r="Y511" s="6" t="s">
        <v>5</v>
      </c>
      <c r="Z511" s="7" t="s">
        <v>270</v>
      </c>
      <c r="AA511" t="str">
        <f>IF(OR(ISNUMBER(SEARCH({"Diabetes","Diabetic"},$Z511))),"Y","N")</f>
        <v>N</v>
      </c>
      <c r="AC511" s="3" t="s">
        <v>6</v>
      </c>
    </row>
    <row r="512" spans="2:29" ht="26.4" x14ac:dyDescent="0.25">
      <c r="B512">
        <v>2016</v>
      </c>
      <c r="C512" s="1">
        <v>15009</v>
      </c>
      <c r="D512" s="2" t="s">
        <v>0</v>
      </c>
      <c r="E512" s="2" t="s">
        <v>1</v>
      </c>
      <c r="F512" s="2" t="s">
        <v>2</v>
      </c>
      <c r="G512" s="3" t="s">
        <v>3</v>
      </c>
      <c r="H512" s="4">
        <v>75</v>
      </c>
      <c r="I512" s="2" t="s">
        <v>4</v>
      </c>
      <c r="J512" t="str">
        <f>IF((ISNUMBER(SEARCH({"Cash"},[1]Sheet1!$I512))),"Avg","AboveAvg")</f>
        <v>Avg</v>
      </c>
      <c r="K512" t="str">
        <f t="shared" si="7"/>
        <v>N</v>
      </c>
      <c r="L512" s="2" t="s">
        <v>1</v>
      </c>
      <c r="P512" t="str">
        <f>IF(OR(ISNUMBER(SEARCH({"BP","Hyper"},$Z512))),"Y","N")</f>
        <v>N</v>
      </c>
      <c r="T512" s="5" t="s">
        <v>1</v>
      </c>
      <c r="U512" s="5" t="s">
        <v>1</v>
      </c>
      <c r="Y512" s="6" t="s">
        <v>5</v>
      </c>
      <c r="Z512" s="7" t="s">
        <v>1</v>
      </c>
      <c r="AA512" t="str">
        <f>IF(OR(ISNUMBER(SEARCH({"Diabetes","Diabetic"},$Z512))),"Y","N")</f>
        <v>N</v>
      </c>
      <c r="AC512" s="3" t="s">
        <v>6</v>
      </c>
    </row>
    <row r="513" spans="2:29" ht="303.60000000000002" x14ac:dyDescent="0.25">
      <c r="B513">
        <v>2016</v>
      </c>
      <c r="C513" s="1">
        <v>17569</v>
      </c>
      <c r="D513" s="2" t="s">
        <v>0</v>
      </c>
      <c r="E513" s="2" t="s">
        <v>1</v>
      </c>
      <c r="F513" s="2" t="s">
        <v>7</v>
      </c>
      <c r="G513" s="3" t="s">
        <v>3</v>
      </c>
      <c r="H513" s="4">
        <v>68</v>
      </c>
      <c r="I513" s="2" t="s">
        <v>10</v>
      </c>
      <c r="J513" t="str">
        <f>IF((ISNUMBER(SEARCH({"Cash"},[1]Sheet1!$I513))),"Avg","AboveAvg")</f>
        <v>AboveAvg</v>
      </c>
      <c r="K513" t="str">
        <f t="shared" ref="K513:K576" si="8">$AA513</f>
        <v>N</v>
      </c>
      <c r="L513" s="2" t="s">
        <v>1</v>
      </c>
      <c r="P513" t="str">
        <f>IF(OR(ISNUMBER(SEARCH({"BP","Hyper"},$Z513))),"Y","N")</f>
        <v>Y</v>
      </c>
      <c r="T513" s="5" t="s">
        <v>1</v>
      </c>
      <c r="U513" s="5" t="s">
        <v>1</v>
      </c>
      <c r="Y513" s="6" t="s">
        <v>5</v>
      </c>
      <c r="Z513" s="7" t="s">
        <v>271</v>
      </c>
      <c r="AA513" t="str">
        <f>IF(OR(ISNUMBER(SEARCH({"Diabetes","Diabetic"},$Z513))),"Y","N")</f>
        <v>N</v>
      </c>
      <c r="AC513" s="3" t="s">
        <v>6</v>
      </c>
    </row>
    <row r="514" spans="2:29" ht="26.4" x14ac:dyDescent="0.25">
      <c r="B514">
        <v>2016</v>
      </c>
      <c r="C514" s="1">
        <v>20984</v>
      </c>
      <c r="D514" s="2" t="s">
        <v>0</v>
      </c>
      <c r="E514" s="2" t="s">
        <v>1</v>
      </c>
      <c r="F514" s="2" t="s">
        <v>2</v>
      </c>
      <c r="G514" s="3" t="s">
        <v>3</v>
      </c>
      <c r="H514" s="4">
        <v>59</v>
      </c>
      <c r="I514" s="2" t="s">
        <v>4</v>
      </c>
      <c r="J514" t="str">
        <f>IF((ISNUMBER(SEARCH({"Cash"},[1]Sheet1!$I514))),"Avg","AboveAvg")</f>
        <v>Avg</v>
      </c>
      <c r="K514" t="str">
        <f t="shared" si="8"/>
        <v>N</v>
      </c>
      <c r="L514" s="2" t="s">
        <v>1</v>
      </c>
      <c r="P514" t="str">
        <f>IF(OR(ISNUMBER(SEARCH({"BP","Hyper"},$Z514))),"Y","N")</f>
        <v>N</v>
      </c>
      <c r="T514" s="5" t="s">
        <v>1</v>
      </c>
      <c r="U514" s="5" t="s">
        <v>1</v>
      </c>
      <c r="Y514" s="6" t="s">
        <v>5</v>
      </c>
      <c r="Z514" s="7" t="s">
        <v>1</v>
      </c>
      <c r="AA514" t="str">
        <f>IF(OR(ISNUMBER(SEARCH({"Diabetes","Diabetic"},$Z514))),"Y","N")</f>
        <v>N</v>
      </c>
      <c r="AC514" s="3" t="s">
        <v>6</v>
      </c>
    </row>
    <row r="515" spans="2:29" ht="92.4" x14ac:dyDescent="0.25">
      <c r="B515">
        <v>2016</v>
      </c>
      <c r="C515" s="1">
        <v>20840</v>
      </c>
      <c r="D515" s="2" t="s">
        <v>0</v>
      </c>
      <c r="E515" s="2" t="s">
        <v>1</v>
      </c>
      <c r="F515" s="2" t="s">
        <v>2</v>
      </c>
      <c r="G515" s="3" t="s">
        <v>3</v>
      </c>
      <c r="H515" s="4">
        <v>59</v>
      </c>
      <c r="I515" s="2" t="s">
        <v>4</v>
      </c>
      <c r="J515" t="str">
        <f>IF((ISNUMBER(SEARCH({"Cash"},[1]Sheet1!$I515))),"Avg","AboveAvg")</f>
        <v>Avg</v>
      </c>
      <c r="K515" t="str">
        <f t="shared" si="8"/>
        <v>N</v>
      </c>
      <c r="L515" s="2" t="s">
        <v>18</v>
      </c>
      <c r="P515" t="str">
        <f>IF(OR(ISNUMBER(SEARCH({"BP","Hyper"},$Z515))),"Y","N")</f>
        <v>N</v>
      </c>
      <c r="T515" s="5" t="s">
        <v>1</v>
      </c>
      <c r="U515" s="5" t="s">
        <v>1</v>
      </c>
      <c r="Y515" s="6" t="s">
        <v>9</v>
      </c>
      <c r="Z515" s="7" t="s">
        <v>1</v>
      </c>
      <c r="AA515" t="str">
        <f>IF(OR(ISNUMBER(SEARCH({"Diabetes","Diabetic"},$Z515))),"Y","N")</f>
        <v>N</v>
      </c>
      <c r="AC515" s="3" t="s">
        <v>6</v>
      </c>
    </row>
    <row r="516" spans="2:29" ht="26.4" x14ac:dyDescent="0.25">
      <c r="B516">
        <v>2016</v>
      </c>
      <c r="C516" s="1">
        <v>22045</v>
      </c>
      <c r="D516" s="2" t="s">
        <v>0</v>
      </c>
      <c r="E516" s="2" t="s">
        <v>1</v>
      </c>
      <c r="F516" s="2" t="s">
        <v>7</v>
      </c>
      <c r="G516" s="3" t="s">
        <v>3</v>
      </c>
      <c r="H516" s="4">
        <v>56</v>
      </c>
      <c r="I516" s="2" t="s">
        <v>10</v>
      </c>
      <c r="J516" t="str">
        <f>IF((ISNUMBER(SEARCH({"Cash"},[1]Sheet1!$I516))),"Avg","AboveAvg")</f>
        <v>AboveAvg</v>
      </c>
      <c r="K516" t="str">
        <f t="shared" si="8"/>
        <v>N</v>
      </c>
      <c r="L516" s="2" t="s">
        <v>1</v>
      </c>
      <c r="P516" t="str">
        <f>IF(OR(ISNUMBER(SEARCH({"BP","Hyper"},$Z516))),"Y","N")</f>
        <v>N</v>
      </c>
      <c r="T516" s="5" t="s">
        <v>1</v>
      </c>
      <c r="U516" s="5" t="s">
        <v>1</v>
      </c>
      <c r="Y516" s="6" t="s">
        <v>5</v>
      </c>
      <c r="Z516" s="7" t="s">
        <v>1</v>
      </c>
      <c r="AA516" t="str">
        <f>IF(OR(ISNUMBER(SEARCH({"Diabetes","Diabetic"},$Z516))),"Y","N")</f>
        <v>N</v>
      </c>
      <c r="AC516" s="3" t="s">
        <v>6</v>
      </c>
    </row>
    <row r="517" spans="2:29" ht="26.4" x14ac:dyDescent="0.25">
      <c r="B517">
        <v>2016</v>
      </c>
      <c r="C517" s="1">
        <v>23173</v>
      </c>
      <c r="D517" s="2" t="s">
        <v>0</v>
      </c>
      <c r="E517" s="2" t="s">
        <v>1</v>
      </c>
      <c r="F517" s="2" t="s">
        <v>2</v>
      </c>
      <c r="G517" s="3" t="s">
        <v>3</v>
      </c>
      <c r="H517" s="4">
        <v>53</v>
      </c>
      <c r="I517" s="2" t="s">
        <v>10</v>
      </c>
      <c r="J517" t="str">
        <f>IF((ISNUMBER(SEARCH({"Cash"},[1]Sheet1!$I517))),"Avg","AboveAvg")</f>
        <v>Avg</v>
      </c>
      <c r="K517" t="str">
        <f t="shared" si="8"/>
        <v>N</v>
      </c>
      <c r="L517" s="2" t="s">
        <v>1</v>
      </c>
      <c r="P517" t="str">
        <f>IF(OR(ISNUMBER(SEARCH({"BP","Hyper"},$Z517))),"Y","N")</f>
        <v>N</v>
      </c>
      <c r="T517" s="5" t="s">
        <v>1</v>
      </c>
      <c r="U517" s="5" t="s">
        <v>1</v>
      </c>
      <c r="Y517" s="6" t="s">
        <v>5</v>
      </c>
      <c r="Z517" s="7" t="s">
        <v>1</v>
      </c>
      <c r="AA517" t="str">
        <f>IF(OR(ISNUMBER(SEARCH({"Diabetes","Diabetic"},$Z517))),"Y","N")</f>
        <v>N</v>
      </c>
      <c r="AC517" s="3" t="s">
        <v>6</v>
      </c>
    </row>
    <row r="518" spans="2:29" ht="343.2" x14ac:dyDescent="0.25">
      <c r="B518">
        <v>2016</v>
      </c>
      <c r="C518" s="1">
        <v>24257</v>
      </c>
      <c r="D518" s="2" t="s">
        <v>0</v>
      </c>
      <c r="E518" s="2" t="s">
        <v>1</v>
      </c>
      <c r="F518" s="2" t="s">
        <v>2</v>
      </c>
      <c r="G518" s="3" t="s">
        <v>3</v>
      </c>
      <c r="H518" s="4">
        <v>50</v>
      </c>
      <c r="I518" s="2" t="s">
        <v>10</v>
      </c>
      <c r="J518" t="str">
        <f>IF((ISNUMBER(SEARCH({"Cash"},[1]Sheet1!$I518))),"Avg","AboveAvg")</f>
        <v>AboveAvg</v>
      </c>
      <c r="K518" t="str">
        <f t="shared" si="8"/>
        <v>N</v>
      </c>
      <c r="L518" s="2" t="s">
        <v>1</v>
      </c>
      <c r="P518" t="str">
        <f>IF(OR(ISNUMBER(SEARCH({"BP","Hyper"},$Z518))),"Y","N")</f>
        <v>Y</v>
      </c>
      <c r="T518" s="5" t="s">
        <v>1</v>
      </c>
      <c r="U518" s="5" t="s">
        <v>1</v>
      </c>
      <c r="Y518" s="6" t="s">
        <v>5</v>
      </c>
      <c r="Z518" s="7" t="s">
        <v>272</v>
      </c>
      <c r="AA518" t="str">
        <f>IF(OR(ISNUMBER(SEARCH({"Diabetes","Diabetic"},$Z518))),"Y","N")</f>
        <v>N</v>
      </c>
      <c r="AC518" s="3" t="s">
        <v>6</v>
      </c>
    </row>
    <row r="519" spans="2:29" ht="26.4" x14ac:dyDescent="0.25">
      <c r="B519">
        <v>2016</v>
      </c>
      <c r="C519" s="1">
        <v>27126</v>
      </c>
      <c r="D519" s="2" t="s">
        <v>0</v>
      </c>
      <c r="E519" s="2" t="s">
        <v>1</v>
      </c>
      <c r="F519" s="2" t="s">
        <v>7</v>
      </c>
      <c r="G519" s="3" t="s">
        <v>3</v>
      </c>
      <c r="H519" s="4">
        <v>42</v>
      </c>
      <c r="I519" s="2" t="s">
        <v>4</v>
      </c>
      <c r="J519" t="str">
        <f>IF((ISNUMBER(SEARCH({"Cash"},[1]Sheet1!$I519))),"Avg","AboveAvg")</f>
        <v>AboveAvg</v>
      </c>
      <c r="K519" t="str">
        <f t="shared" si="8"/>
        <v>N</v>
      </c>
      <c r="L519" s="2" t="s">
        <v>8</v>
      </c>
      <c r="P519" t="str">
        <f>IF(OR(ISNUMBER(SEARCH({"BP","Hyper"},$Z519))),"Y","N")</f>
        <v>N</v>
      </c>
      <c r="T519" s="5" t="s">
        <v>1</v>
      </c>
      <c r="U519" s="5" t="s">
        <v>1</v>
      </c>
      <c r="Y519" s="6" t="s">
        <v>5</v>
      </c>
      <c r="Z519" s="7" t="s">
        <v>1</v>
      </c>
      <c r="AA519" t="str">
        <f>IF(OR(ISNUMBER(SEARCH({"Diabetes","Diabetic"},$Z519))),"Y","N")</f>
        <v>N</v>
      </c>
      <c r="AC519" s="3" t="s">
        <v>6</v>
      </c>
    </row>
    <row r="520" spans="2:29" ht="250.8" x14ac:dyDescent="0.25">
      <c r="B520">
        <v>2016</v>
      </c>
      <c r="C520" s="1">
        <v>18420</v>
      </c>
      <c r="D520" s="2" t="s">
        <v>126</v>
      </c>
      <c r="E520" s="2" t="s">
        <v>1</v>
      </c>
      <c r="F520" s="2" t="s">
        <v>2</v>
      </c>
      <c r="G520" s="3" t="s">
        <v>3</v>
      </c>
      <c r="H520" s="4">
        <v>66</v>
      </c>
      <c r="I520" s="2" t="s">
        <v>4</v>
      </c>
      <c r="J520" t="str">
        <f>IF((ISNUMBER(SEARCH({"Cash"},[1]Sheet1!$I520))),"Avg","AboveAvg")</f>
        <v>Avg</v>
      </c>
      <c r="K520" t="str">
        <f t="shared" si="8"/>
        <v>N</v>
      </c>
      <c r="L520" s="2" t="s">
        <v>18</v>
      </c>
      <c r="P520" t="str">
        <f>IF(OR(ISNUMBER(SEARCH({"BP","Hyper"},$Z520))),"Y","N")</f>
        <v>Y</v>
      </c>
      <c r="T520" s="5" t="s">
        <v>1</v>
      </c>
      <c r="U520" s="5" t="s">
        <v>1</v>
      </c>
      <c r="Y520" s="6" t="s">
        <v>9</v>
      </c>
      <c r="Z520" s="7" t="s">
        <v>273</v>
      </c>
      <c r="AA520" t="str">
        <f>IF(OR(ISNUMBER(SEARCH({"Diabetes","Diabetic"},$Z520))),"Y","N")</f>
        <v>N</v>
      </c>
      <c r="AC520" s="3" t="s">
        <v>6</v>
      </c>
    </row>
    <row r="521" spans="2:29" ht="92.4" x14ac:dyDescent="0.25">
      <c r="B521">
        <v>2016</v>
      </c>
      <c r="C521" s="1">
        <v>29208</v>
      </c>
      <c r="D521" s="2" t="s">
        <v>126</v>
      </c>
      <c r="E521" s="2" t="s">
        <v>1</v>
      </c>
      <c r="F521" s="2" t="s">
        <v>2</v>
      </c>
      <c r="G521" s="3" t="s">
        <v>3</v>
      </c>
      <c r="H521" s="4">
        <v>36</v>
      </c>
      <c r="I521" s="2" t="s">
        <v>4</v>
      </c>
      <c r="J521" t="str">
        <f>IF((ISNUMBER(SEARCH({"Cash"},[1]Sheet1!$I521))),"Avg","AboveAvg")</f>
        <v>AboveAvg</v>
      </c>
      <c r="K521" t="str">
        <f t="shared" si="8"/>
        <v>N</v>
      </c>
      <c r="L521" s="2" t="s">
        <v>8</v>
      </c>
      <c r="P521" t="str">
        <f>IF(OR(ISNUMBER(SEARCH({"BP","Hyper"},$Z521))),"Y","N")</f>
        <v>N</v>
      </c>
      <c r="T521" s="5" t="s">
        <v>1</v>
      </c>
      <c r="U521" s="5" t="s">
        <v>1</v>
      </c>
      <c r="Y521" s="6" t="s">
        <v>9</v>
      </c>
      <c r="Z521" s="7" t="s">
        <v>1</v>
      </c>
      <c r="AA521" t="str">
        <f>IF(OR(ISNUMBER(SEARCH({"Diabetes","Diabetic"},$Z521))),"Y","N")</f>
        <v>N</v>
      </c>
      <c r="AC521" s="3" t="s">
        <v>6</v>
      </c>
    </row>
    <row r="522" spans="2:29" ht="409.6" x14ac:dyDescent="0.25">
      <c r="B522">
        <v>2016</v>
      </c>
      <c r="C522" s="1">
        <v>23625</v>
      </c>
      <c r="D522" s="2" t="s">
        <v>0</v>
      </c>
      <c r="E522" s="2" t="s">
        <v>1</v>
      </c>
      <c r="F522" s="2" t="s">
        <v>7</v>
      </c>
      <c r="G522" s="3" t="s">
        <v>3</v>
      </c>
      <c r="H522" s="4">
        <v>51</v>
      </c>
      <c r="I522" s="2" t="s">
        <v>10</v>
      </c>
      <c r="J522" t="str">
        <f>IF((ISNUMBER(SEARCH({"Cash"},[1]Sheet1!$I522))),"Avg","AboveAvg")</f>
        <v>Avg</v>
      </c>
      <c r="K522" t="str">
        <f t="shared" si="8"/>
        <v>Y</v>
      </c>
      <c r="L522" s="2" t="s">
        <v>18</v>
      </c>
      <c r="P522" t="str">
        <f>IF(OR(ISNUMBER(SEARCH({"BP","Hyper"},$Z522))),"Y","N")</f>
        <v>Y</v>
      </c>
      <c r="T522" s="5" t="s">
        <v>1</v>
      </c>
      <c r="U522" s="5" t="s">
        <v>1</v>
      </c>
      <c r="Y522" s="6" t="s">
        <v>5</v>
      </c>
      <c r="Z522" s="7" t="s">
        <v>274</v>
      </c>
      <c r="AA522" t="str">
        <f>IF(OR(ISNUMBER(SEARCH({"Diabetes","Diabetic"},$Z522))),"Y","N")</f>
        <v>Y</v>
      </c>
      <c r="AC522" s="3" t="s">
        <v>6</v>
      </c>
    </row>
    <row r="523" spans="2:29" ht="26.4" x14ac:dyDescent="0.25">
      <c r="B523">
        <v>2016</v>
      </c>
      <c r="C523" s="1">
        <v>19909</v>
      </c>
      <c r="D523" s="2" t="s">
        <v>0</v>
      </c>
      <c r="E523" s="2" t="s">
        <v>1</v>
      </c>
      <c r="F523" s="2" t="s">
        <v>7</v>
      </c>
      <c r="G523" s="3" t="s">
        <v>3</v>
      </c>
      <c r="H523" s="4">
        <v>61</v>
      </c>
      <c r="I523" s="2" t="s">
        <v>4</v>
      </c>
      <c r="J523" t="str">
        <f>IF((ISNUMBER(SEARCH({"Cash"},[1]Sheet1!$I523))),"Avg","AboveAvg")</f>
        <v>Avg</v>
      </c>
      <c r="K523" t="str">
        <f t="shared" si="8"/>
        <v>N</v>
      </c>
      <c r="L523" s="2" t="s">
        <v>1</v>
      </c>
      <c r="P523" t="str">
        <f>IF(OR(ISNUMBER(SEARCH({"BP","Hyper"},$Z523))),"Y","N")</f>
        <v>N</v>
      </c>
      <c r="T523" s="5" t="s">
        <v>1</v>
      </c>
      <c r="U523" s="5" t="s">
        <v>1</v>
      </c>
      <c r="Y523" s="6" t="s">
        <v>5</v>
      </c>
      <c r="Z523" s="7" t="s">
        <v>1</v>
      </c>
      <c r="AA523" t="str">
        <f>IF(OR(ISNUMBER(SEARCH({"Diabetes","Diabetic"},$Z523))),"Y","N")</f>
        <v>N</v>
      </c>
      <c r="AC523" s="3" t="s">
        <v>6</v>
      </c>
    </row>
    <row r="524" spans="2:29" ht="409.6" x14ac:dyDescent="0.25">
      <c r="B524">
        <v>2016</v>
      </c>
      <c r="C524" s="1">
        <v>18400</v>
      </c>
      <c r="D524" s="2" t="s">
        <v>0</v>
      </c>
      <c r="E524" s="2" t="s">
        <v>1</v>
      </c>
      <c r="F524" s="2" t="s">
        <v>7</v>
      </c>
      <c r="G524" s="3" t="s">
        <v>3</v>
      </c>
      <c r="H524" s="4">
        <v>66</v>
      </c>
      <c r="I524" s="2" t="s">
        <v>10</v>
      </c>
      <c r="J524" t="str">
        <f>IF((ISNUMBER(SEARCH({"Cash"},[1]Sheet1!$I524))),"Avg","AboveAvg")</f>
        <v>Avg</v>
      </c>
      <c r="K524" t="str">
        <f t="shared" si="8"/>
        <v>N</v>
      </c>
      <c r="L524" s="2" t="s">
        <v>1</v>
      </c>
      <c r="P524" t="str">
        <f>IF(OR(ISNUMBER(SEARCH({"BP","Hyper"},$Z524))),"Y","N")</f>
        <v>Y</v>
      </c>
      <c r="T524" s="5" t="s">
        <v>1</v>
      </c>
      <c r="U524" s="5" t="s">
        <v>1</v>
      </c>
      <c r="Y524" s="6" t="s">
        <v>5</v>
      </c>
      <c r="Z524" s="7" t="s">
        <v>275</v>
      </c>
      <c r="AA524" t="str">
        <f>IF(OR(ISNUMBER(SEARCH({"Diabetes","Diabetic"},$Z524))),"Y","N")</f>
        <v>N</v>
      </c>
      <c r="AC524" s="3" t="s">
        <v>6</v>
      </c>
    </row>
    <row r="525" spans="2:29" ht="26.4" x14ac:dyDescent="0.25">
      <c r="B525">
        <v>2016</v>
      </c>
      <c r="C525" s="1">
        <v>21490</v>
      </c>
      <c r="D525" s="2" t="s">
        <v>0</v>
      </c>
      <c r="E525" s="2" t="s">
        <v>1</v>
      </c>
      <c r="F525" s="2" t="s">
        <v>2</v>
      </c>
      <c r="G525" s="3" t="s">
        <v>3</v>
      </c>
      <c r="H525" s="4">
        <v>57</v>
      </c>
      <c r="I525" s="2" t="s">
        <v>4</v>
      </c>
      <c r="J525" t="str">
        <f>IF((ISNUMBER(SEARCH({"Cash"},[1]Sheet1!$I525))),"Avg","AboveAvg")</f>
        <v>Avg</v>
      </c>
      <c r="K525" t="str">
        <f t="shared" si="8"/>
        <v>N</v>
      </c>
      <c r="L525" s="2" t="s">
        <v>1</v>
      </c>
      <c r="P525" t="str">
        <f>IF(OR(ISNUMBER(SEARCH({"BP","Hyper"},$Z525))),"Y","N")</f>
        <v>N</v>
      </c>
      <c r="T525" s="5" t="s">
        <v>1</v>
      </c>
      <c r="U525" s="5" t="s">
        <v>1</v>
      </c>
      <c r="Y525" s="6" t="s">
        <v>5</v>
      </c>
      <c r="Z525" s="7" t="s">
        <v>1</v>
      </c>
      <c r="AA525" t="str">
        <f>IF(OR(ISNUMBER(SEARCH({"Diabetes","Diabetic"},$Z525))),"Y","N")</f>
        <v>N</v>
      </c>
      <c r="AC525" s="3" t="s">
        <v>6</v>
      </c>
    </row>
    <row r="526" spans="2:29" ht="26.4" x14ac:dyDescent="0.25">
      <c r="B526">
        <v>2016</v>
      </c>
      <c r="C526" s="1">
        <v>26023</v>
      </c>
      <c r="D526" s="2" t="s">
        <v>0</v>
      </c>
      <c r="E526" s="2" t="s">
        <v>1</v>
      </c>
      <c r="F526" s="2" t="s">
        <v>7</v>
      </c>
      <c r="G526" s="3" t="s">
        <v>3</v>
      </c>
      <c r="H526" s="4">
        <v>45</v>
      </c>
      <c r="I526" s="2" t="s">
        <v>4</v>
      </c>
      <c r="J526" t="str">
        <f>IF((ISNUMBER(SEARCH({"Cash"},[1]Sheet1!$I526))),"Avg","AboveAvg")</f>
        <v>Avg</v>
      </c>
      <c r="K526" t="str">
        <f t="shared" si="8"/>
        <v>N</v>
      </c>
      <c r="L526" s="2" t="s">
        <v>1</v>
      </c>
      <c r="P526" t="str">
        <f>IF(OR(ISNUMBER(SEARCH({"BP","Hyper"},$Z526))),"Y","N")</f>
        <v>N</v>
      </c>
      <c r="T526" s="5" t="s">
        <v>1</v>
      </c>
      <c r="U526" s="5" t="s">
        <v>1</v>
      </c>
      <c r="Y526" s="6" t="s">
        <v>5</v>
      </c>
      <c r="Z526" s="7" t="s">
        <v>1</v>
      </c>
      <c r="AA526" t="str">
        <f>IF(OR(ISNUMBER(SEARCH({"Diabetes","Diabetic"},$Z526))),"Y","N")</f>
        <v>N</v>
      </c>
      <c r="AC526" s="3" t="s">
        <v>6</v>
      </c>
    </row>
    <row r="527" spans="2:29" ht="369.6" x14ac:dyDescent="0.25">
      <c r="B527">
        <v>2016</v>
      </c>
      <c r="C527" s="1">
        <v>27184</v>
      </c>
      <c r="D527" s="2" t="s">
        <v>0</v>
      </c>
      <c r="E527" s="2" t="s">
        <v>1</v>
      </c>
      <c r="F527" s="2" t="s">
        <v>2</v>
      </c>
      <c r="G527" s="3" t="s">
        <v>3</v>
      </c>
      <c r="H527" s="4">
        <v>42</v>
      </c>
      <c r="I527" s="2" t="s">
        <v>4</v>
      </c>
      <c r="J527" t="str">
        <f>IF((ISNUMBER(SEARCH({"Cash"},[1]Sheet1!$I527))),"Avg","AboveAvg")</f>
        <v>Avg</v>
      </c>
      <c r="K527" t="str">
        <f t="shared" si="8"/>
        <v>N</v>
      </c>
      <c r="L527" s="2" t="s">
        <v>1</v>
      </c>
      <c r="P527" t="str">
        <f>IF(OR(ISNUMBER(SEARCH({"BP","Hyper"},$Z527))),"Y","N")</f>
        <v>Y</v>
      </c>
      <c r="T527" s="5" t="s">
        <v>1</v>
      </c>
      <c r="U527" s="5" t="s">
        <v>1</v>
      </c>
      <c r="Y527" s="6" t="s">
        <v>5</v>
      </c>
      <c r="Z527" s="7" t="s">
        <v>276</v>
      </c>
      <c r="AA527" t="str">
        <f>IF(OR(ISNUMBER(SEARCH({"Diabetes","Diabetic"},$Z527))),"Y","N")</f>
        <v>N</v>
      </c>
      <c r="AC527" s="3" t="s">
        <v>6</v>
      </c>
    </row>
    <row r="528" spans="2:29" ht="26.4" x14ac:dyDescent="0.25">
      <c r="B528">
        <v>2016</v>
      </c>
      <c r="C528" s="1">
        <v>18582</v>
      </c>
      <c r="D528" s="2" t="s">
        <v>0</v>
      </c>
      <c r="E528" s="2" t="s">
        <v>1</v>
      </c>
      <c r="F528" s="2" t="s">
        <v>7</v>
      </c>
      <c r="G528" s="3" t="s">
        <v>3</v>
      </c>
      <c r="H528" s="4">
        <v>65</v>
      </c>
      <c r="I528" s="2" t="s">
        <v>4</v>
      </c>
      <c r="J528" t="str">
        <f>IF((ISNUMBER(SEARCH({"Cash"},[1]Sheet1!$I528))),"Avg","AboveAvg")</f>
        <v>AboveAvg</v>
      </c>
      <c r="K528" t="str">
        <f t="shared" si="8"/>
        <v>N</v>
      </c>
      <c r="L528" s="2" t="s">
        <v>1</v>
      </c>
      <c r="P528" t="str">
        <f>IF(OR(ISNUMBER(SEARCH({"BP","Hyper"},$Z528))),"Y","N")</f>
        <v>N</v>
      </c>
      <c r="T528" s="5" t="s">
        <v>1</v>
      </c>
      <c r="U528" s="5" t="s">
        <v>1</v>
      </c>
      <c r="Y528" s="6" t="s">
        <v>5</v>
      </c>
      <c r="Z528" s="7" t="s">
        <v>1</v>
      </c>
      <c r="AA528" t="str">
        <f>IF(OR(ISNUMBER(SEARCH({"Diabetes","Diabetic"},$Z528))),"Y","N")</f>
        <v>N</v>
      </c>
      <c r="AC528" s="3" t="s">
        <v>6</v>
      </c>
    </row>
    <row r="529" spans="2:29" ht="409.6" x14ac:dyDescent="0.25">
      <c r="B529">
        <v>2016</v>
      </c>
      <c r="C529" s="1">
        <v>26460</v>
      </c>
      <c r="D529" s="2" t="s">
        <v>0</v>
      </c>
      <c r="E529" s="2" t="s">
        <v>1</v>
      </c>
      <c r="F529" s="2" t="s">
        <v>7</v>
      </c>
      <c r="G529" s="3" t="s">
        <v>3</v>
      </c>
      <c r="H529" s="4">
        <v>43</v>
      </c>
      <c r="I529" s="2" t="s">
        <v>10</v>
      </c>
      <c r="J529" t="str">
        <f>IF((ISNUMBER(SEARCH({"Cash"},[1]Sheet1!$I529))),"Avg","AboveAvg")</f>
        <v>AboveAvg</v>
      </c>
      <c r="K529" t="str">
        <f t="shared" si="8"/>
        <v>N</v>
      </c>
      <c r="L529" s="2" t="s">
        <v>1</v>
      </c>
      <c r="P529" t="str">
        <f>IF(OR(ISNUMBER(SEARCH({"BP","Hyper"},$Z529))),"Y","N")</f>
        <v>Y</v>
      </c>
      <c r="T529" s="5" t="s">
        <v>1</v>
      </c>
      <c r="U529" s="5" t="s">
        <v>1</v>
      </c>
      <c r="Y529" s="6" t="s">
        <v>5</v>
      </c>
      <c r="Z529" s="7" t="s">
        <v>277</v>
      </c>
      <c r="AA529" t="str">
        <f>IF(OR(ISNUMBER(SEARCH({"Diabetes","Diabetic"},$Z529))),"Y","N")</f>
        <v>N</v>
      </c>
      <c r="AC529" s="3" t="s">
        <v>6</v>
      </c>
    </row>
    <row r="530" spans="2:29" ht="26.4" x14ac:dyDescent="0.25">
      <c r="B530">
        <v>2016</v>
      </c>
      <c r="C530" s="1">
        <v>16941</v>
      </c>
      <c r="D530" s="2" t="s">
        <v>0</v>
      </c>
      <c r="E530" s="2" t="s">
        <v>1</v>
      </c>
      <c r="F530" s="2" t="s">
        <v>7</v>
      </c>
      <c r="G530" s="3" t="s">
        <v>3</v>
      </c>
      <c r="H530" s="4">
        <v>70</v>
      </c>
      <c r="I530" s="2" t="s">
        <v>10</v>
      </c>
      <c r="J530" t="str">
        <f>IF((ISNUMBER(SEARCH({"Cash"},[1]Sheet1!$I530))),"Avg","AboveAvg")</f>
        <v>Avg</v>
      </c>
      <c r="K530" t="str">
        <f t="shared" si="8"/>
        <v>N</v>
      </c>
      <c r="L530" s="2" t="s">
        <v>1</v>
      </c>
      <c r="P530" t="str">
        <f>IF(OR(ISNUMBER(SEARCH({"BP","Hyper"},$Z530))),"Y","N")</f>
        <v>N</v>
      </c>
      <c r="T530" s="5" t="s">
        <v>1</v>
      </c>
      <c r="U530" s="5" t="s">
        <v>1</v>
      </c>
      <c r="Y530" s="6" t="s">
        <v>5</v>
      </c>
      <c r="Z530" s="7" t="s">
        <v>1</v>
      </c>
      <c r="AA530" t="str">
        <f>IF(OR(ISNUMBER(SEARCH({"Diabetes","Diabetic"},$Z530))),"Y","N")</f>
        <v>N</v>
      </c>
      <c r="AC530" s="3" t="s">
        <v>6</v>
      </c>
    </row>
    <row r="531" spans="2:29" ht="26.4" x14ac:dyDescent="0.25">
      <c r="B531">
        <v>2016</v>
      </c>
      <c r="C531" s="1">
        <v>26788</v>
      </c>
      <c r="D531" s="2" t="s">
        <v>0</v>
      </c>
      <c r="E531" s="2" t="s">
        <v>1</v>
      </c>
      <c r="F531" s="2" t="s">
        <v>2</v>
      </c>
      <c r="G531" s="3" t="s">
        <v>3</v>
      </c>
      <c r="H531" s="4">
        <v>43</v>
      </c>
      <c r="I531" s="2" t="s">
        <v>4</v>
      </c>
      <c r="J531" t="str">
        <f>IF((ISNUMBER(SEARCH({"Cash"},[1]Sheet1!$I531))),"Avg","AboveAvg")</f>
        <v>Avg</v>
      </c>
      <c r="K531" t="str">
        <f t="shared" si="8"/>
        <v>N</v>
      </c>
      <c r="L531" s="2" t="s">
        <v>1</v>
      </c>
      <c r="P531" t="str">
        <f>IF(OR(ISNUMBER(SEARCH({"BP","Hyper"},$Z531))),"Y","N")</f>
        <v>N</v>
      </c>
      <c r="T531" s="5" t="s">
        <v>1</v>
      </c>
      <c r="U531" s="5" t="s">
        <v>1</v>
      </c>
      <c r="Y531" s="6" t="s">
        <v>5</v>
      </c>
      <c r="Z531" s="7" t="s">
        <v>1</v>
      </c>
      <c r="AA531" t="str">
        <f>IF(OR(ISNUMBER(SEARCH({"Diabetes","Diabetic"},$Z531))),"Y","N")</f>
        <v>N</v>
      </c>
      <c r="AC531" s="3" t="s">
        <v>6</v>
      </c>
    </row>
    <row r="532" spans="2:29" ht="26.4" x14ac:dyDescent="0.25">
      <c r="B532">
        <v>2016</v>
      </c>
      <c r="C532" s="1">
        <v>23269</v>
      </c>
      <c r="D532" s="2" t="s">
        <v>0</v>
      </c>
      <c r="E532" s="2" t="s">
        <v>1</v>
      </c>
      <c r="F532" s="2" t="s">
        <v>2</v>
      </c>
      <c r="G532" s="3" t="s">
        <v>3</v>
      </c>
      <c r="H532" s="4">
        <v>52</v>
      </c>
      <c r="I532" s="2" t="s">
        <v>4</v>
      </c>
      <c r="J532" t="str">
        <f>IF((ISNUMBER(SEARCH({"Cash"},[1]Sheet1!$I532))),"Avg","AboveAvg")</f>
        <v>Avg</v>
      </c>
      <c r="K532" t="str">
        <f t="shared" si="8"/>
        <v>N</v>
      </c>
      <c r="L532" s="2" t="s">
        <v>1</v>
      </c>
      <c r="P532" t="str">
        <f>IF(OR(ISNUMBER(SEARCH({"BP","Hyper"},$Z532))),"Y","N")</f>
        <v>N</v>
      </c>
      <c r="T532" s="5" t="s">
        <v>1</v>
      </c>
      <c r="U532" s="5" t="s">
        <v>1</v>
      </c>
      <c r="Y532" s="6" t="s">
        <v>5</v>
      </c>
      <c r="Z532" s="7" t="s">
        <v>1</v>
      </c>
      <c r="AA532" t="str">
        <f>IF(OR(ISNUMBER(SEARCH({"Diabetes","Diabetic"},$Z532))),"Y","N")</f>
        <v>N</v>
      </c>
      <c r="AC532" s="3" t="s">
        <v>6</v>
      </c>
    </row>
    <row r="533" spans="2:29" ht="290.39999999999998" x14ac:dyDescent="0.25">
      <c r="B533">
        <v>2016</v>
      </c>
      <c r="C533" s="1">
        <v>12738</v>
      </c>
      <c r="D533" s="2" t="s">
        <v>0</v>
      </c>
      <c r="E533" s="2" t="s">
        <v>1</v>
      </c>
      <c r="F533" s="2" t="s">
        <v>2</v>
      </c>
      <c r="G533" s="3" t="s">
        <v>3</v>
      </c>
      <c r="H533" s="4">
        <v>81</v>
      </c>
      <c r="I533" s="2" t="s">
        <v>10</v>
      </c>
      <c r="J533" t="str">
        <f>IF((ISNUMBER(SEARCH({"Cash"},[1]Sheet1!$I533))),"Avg","AboveAvg")</f>
        <v>AboveAvg</v>
      </c>
      <c r="K533" t="str">
        <f t="shared" si="8"/>
        <v>N</v>
      </c>
      <c r="L533" s="2" t="s">
        <v>1</v>
      </c>
      <c r="P533" t="str">
        <f>IF(OR(ISNUMBER(SEARCH({"BP","Hyper"},$Z533))),"Y","N")</f>
        <v>Y</v>
      </c>
      <c r="T533" s="5" t="s">
        <v>1</v>
      </c>
      <c r="U533" s="5" t="s">
        <v>1</v>
      </c>
      <c r="Y533" s="6" t="s">
        <v>5</v>
      </c>
      <c r="Z533" s="7" t="s">
        <v>278</v>
      </c>
      <c r="AA533" t="str">
        <f>IF(OR(ISNUMBER(SEARCH({"Diabetes","Diabetic"},$Z533))),"Y","N")</f>
        <v>N</v>
      </c>
      <c r="AC533" s="3" t="s">
        <v>6</v>
      </c>
    </row>
    <row r="534" spans="2:29" ht="290.39999999999998" x14ac:dyDescent="0.25">
      <c r="B534">
        <v>2016</v>
      </c>
      <c r="C534" s="1">
        <v>19220</v>
      </c>
      <c r="D534" s="2" t="s">
        <v>0</v>
      </c>
      <c r="E534" s="2" t="s">
        <v>1</v>
      </c>
      <c r="F534" s="2" t="s">
        <v>2</v>
      </c>
      <c r="G534" s="3" t="s">
        <v>3</v>
      </c>
      <c r="H534" s="4">
        <v>63</v>
      </c>
      <c r="I534" s="2" t="s">
        <v>10</v>
      </c>
      <c r="J534" t="str">
        <f>IF((ISNUMBER(SEARCH({"Cash"},[1]Sheet1!$I534))),"Avg","AboveAvg")</f>
        <v>AboveAvg</v>
      </c>
      <c r="K534" t="str">
        <f t="shared" si="8"/>
        <v>N</v>
      </c>
      <c r="L534" s="2" t="s">
        <v>1</v>
      </c>
      <c r="P534" t="str">
        <f>IF(OR(ISNUMBER(SEARCH({"BP","Hyper"},$Z534))),"Y","N")</f>
        <v>Y</v>
      </c>
      <c r="T534" s="5" t="s">
        <v>1</v>
      </c>
      <c r="U534" s="5" t="s">
        <v>1</v>
      </c>
      <c r="Y534" s="6" t="s">
        <v>5</v>
      </c>
      <c r="Z534" s="7" t="s">
        <v>279</v>
      </c>
      <c r="AA534" t="str">
        <f>IF(OR(ISNUMBER(SEARCH({"Diabetes","Diabetic"},$Z534))),"Y","N")</f>
        <v>N</v>
      </c>
      <c r="AC534" s="3" t="s">
        <v>6</v>
      </c>
    </row>
    <row r="535" spans="2:29" ht="409.2" x14ac:dyDescent="0.25">
      <c r="B535">
        <v>2016</v>
      </c>
      <c r="C535" s="1">
        <v>26040</v>
      </c>
      <c r="D535" s="2" t="s">
        <v>0</v>
      </c>
      <c r="E535" s="2" t="s">
        <v>1</v>
      </c>
      <c r="F535" s="2" t="s">
        <v>7</v>
      </c>
      <c r="G535" s="3" t="s">
        <v>3</v>
      </c>
      <c r="H535" s="4">
        <v>45</v>
      </c>
      <c r="I535" s="2" t="s">
        <v>10</v>
      </c>
      <c r="J535" t="str">
        <f>IF((ISNUMBER(SEARCH({"Cash"},[1]Sheet1!$I535))),"Avg","AboveAvg")</f>
        <v>AboveAvg</v>
      </c>
      <c r="K535" t="str">
        <f t="shared" si="8"/>
        <v>N</v>
      </c>
      <c r="L535" s="2" t="s">
        <v>1</v>
      </c>
      <c r="P535" t="str">
        <f>IF(OR(ISNUMBER(SEARCH({"BP","Hyper"},$Z535))),"Y","N")</f>
        <v>Y</v>
      </c>
      <c r="T535" s="5" t="s">
        <v>1</v>
      </c>
      <c r="U535" s="5" t="s">
        <v>1</v>
      </c>
      <c r="Y535" s="6" t="s">
        <v>5</v>
      </c>
      <c r="Z535" s="7" t="s">
        <v>280</v>
      </c>
      <c r="AA535" t="str">
        <f>IF(OR(ISNUMBER(SEARCH({"Diabetes","Diabetic"},$Z535))),"Y","N")</f>
        <v>N</v>
      </c>
      <c r="AC535" s="3" t="s">
        <v>6</v>
      </c>
    </row>
    <row r="536" spans="2:29" ht="26.4" x14ac:dyDescent="0.25">
      <c r="B536">
        <v>2016</v>
      </c>
      <c r="C536" s="1">
        <v>29703</v>
      </c>
      <c r="D536" s="2" t="s">
        <v>0</v>
      </c>
      <c r="E536" s="2" t="s">
        <v>1</v>
      </c>
      <c r="F536" s="2" t="s">
        <v>2</v>
      </c>
      <c r="G536" s="3" t="s">
        <v>3</v>
      </c>
      <c r="H536" s="4">
        <v>35</v>
      </c>
      <c r="I536" s="2" t="s">
        <v>10</v>
      </c>
      <c r="J536" t="str">
        <f>IF((ISNUMBER(SEARCH({"Cash"},[1]Sheet1!$I536))),"Avg","AboveAvg")</f>
        <v>Avg</v>
      </c>
      <c r="K536" t="str">
        <f t="shared" si="8"/>
        <v>N</v>
      </c>
      <c r="L536" s="2" t="s">
        <v>18</v>
      </c>
      <c r="P536" t="str">
        <f>IF(OR(ISNUMBER(SEARCH({"BP","Hyper"},$Z536))),"Y","N")</f>
        <v>N</v>
      </c>
      <c r="T536" s="5" t="s">
        <v>1</v>
      </c>
      <c r="U536" s="5" t="s">
        <v>1</v>
      </c>
      <c r="Y536" s="6" t="s">
        <v>5</v>
      </c>
      <c r="Z536" s="7" t="s">
        <v>1</v>
      </c>
      <c r="AA536" t="str">
        <f>IF(OR(ISNUMBER(SEARCH({"Diabetes","Diabetic"},$Z536))),"Y","N")</f>
        <v>N</v>
      </c>
      <c r="AC536" s="3" t="s">
        <v>6</v>
      </c>
    </row>
    <row r="537" spans="2:29" ht="26.4" x14ac:dyDescent="0.25">
      <c r="B537">
        <v>2016</v>
      </c>
      <c r="C537" s="1">
        <v>16917</v>
      </c>
      <c r="D537" s="2" t="s">
        <v>0</v>
      </c>
      <c r="E537" s="2" t="s">
        <v>1</v>
      </c>
      <c r="F537" s="2" t="s">
        <v>7</v>
      </c>
      <c r="G537" s="3" t="s">
        <v>3</v>
      </c>
      <c r="H537" s="4">
        <v>70</v>
      </c>
      <c r="I537" s="2" t="s">
        <v>4</v>
      </c>
      <c r="J537" t="str">
        <f>IF((ISNUMBER(SEARCH({"Cash"},[1]Sheet1!$I537))),"Avg","AboveAvg")</f>
        <v>AboveAvg</v>
      </c>
      <c r="K537" t="str">
        <f t="shared" si="8"/>
        <v>N</v>
      </c>
      <c r="L537" s="2" t="s">
        <v>1</v>
      </c>
      <c r="P537" t="str">
        <f>IF(OR(ISNUMBER(SEARCH({"BP","Hyper"},$Z537))),"Y","N")</f>
        <v>N</v>
      </c>
      <c r="T537" s="5" t="s">
        <v>1</v>
      </c>
      <c r="U537" s="5" t="s">
        <v>1</v>
      </c>
      <c r="Y537" s="6" t="s">
        <v>5</v>
      </c>
      <c r="Z537" s="7" t="s">
        <v>1</v>
      </c>
      <c r="AA537" t="str">
        <f>IF(OR(ISNUMBER(SEARCH({"Diabetes","Diabetic"},$Z537))),"Y","N")</f>
        <v>N</v>
      </c>
      <c r="AC537" s="3" t="s">
        <v>6</v>
      </c>
    </row>
    <row r="538" spans="2:29" ht="26.4" x14ac:dyDescent="0.25">
      <c r="B538">
        <v>2016</v>
      </c>
      <c r="C538" s="1">
        <v>27198</v>
      </c>
      <c r="D538" s="2" t="s">
        <v>0</v>
      </c>
      <c r="E538" s="2" t="s">
        <v>1</v>
      </c>
      <c r="F538" s="2" t="s">
        <v>2</v>
      </c>
      <c r="G538" s="3" t="s">
        <v>3</v>
      </c>
      <c r="H538" s="4">
        <v>42</v>
      </c>
      <c r="I538" s="2" t="s">
        <v>4</v>
      </c>
      <c r="J538" t="str">
        <f>IF((ISNUMBER(SEARCH({"Cash"},[1]Sheet1!$I538))),"Avg","AboveAvg")</f>
        <v>AboveAvg</v>
      </c>
      <c r="K538" t="str">
        <f t="shared" si="8"/>
        <v>N</v>
      </c>
      <c r="L538" s="2" t="s">
        <v>1</v>
      </c>
      <c r="P538" t="str">
        <f>IF(OR(ISNUMBER(SEARCH({"BP","Hyper"},$Z538))),"Y","N")</f>
        <v>N</v>
      </c>
      <c r="T538" s="5" t="s">
        <v>1</v>
      </c>
      <c r="U538" s="5" t="s">
        <v>1</v>
      </c>
      <c r="Y538" s="6" t="s">
        <v>5</v>
      </c>
      <c r="Z538" s="7" t="s">
        <v>1</v>
      </c>
      <c r="AA538" t="str">
        <f>IF(OR(ISNUMBER(SEARCH({"Diabetes","Diabetic"},$Z538))),"Y","N")</f>
        <v>N</v>
      </c>
      <c r="AC538" s="3" t="s">
        <v>6</v>
      </c>
    </row>
    <row r="539" spans="2:29" ht="409.6" x14ac:dyDescent="0.25">
      <c r="B539">
        <v>2016</v>
      </c>
      <c r="C539" s="1">
        <v>18546</v>
      </c>
      <c r="D539" s="2" t="s">
        <v>0</v>
      </c>
      <c r="E539" s="2" t="s">
        <v>1</v>
      </c>
      <c r="F539" s="2" t="s">
        <v>2</v>
      </c>
      <c r="G539" s="3" t="s">
        <v>3</v>
      </c>
      <c r="H539" s="4">
        <v>65</v>
      </c>
      <c r="I539" s="2" t="s">
        <v>10</v>
      </c>
      <c r="J539" t="str">
        <f>IF((ISNUMBER(SEARCH({"Cash"},[1]Sheet1!$I539))),"Avg","AboveAvg")</f>
        <v>AboveAvg</v>
      </c>
      <c r="K539" t="str">
        <f t="shared" si="8"/>
        <v>N</v>
      </c>
      <c r="L539" s="2" t="s">
        <v>1</v>
      </c>
      <c r="P539" t="str">
        <f>IF(OR(ISNUMBER(SEARCH({"BP","Hyper"},$Z539))),"Y","N")</f>
        <v>Y</v>
      </c>
      <c r="T539" s="5" t="s">
        <v>1</v>
      </c>
      <c r="U539" s="5" t="s">
        <v>1</v>
      </c>
      <c r="Y539" s="6" t="s">
        <v>5</v>
      </c>
      <c r="Z539" s="7" t="s">
        <v>281</v>
      </c>
      <c r="AA539" t="str">
        <f>IF(OR(ISNUMBER(SEARCH({"Diabetes","Diabetic"},$Z539))),"Y","N")</f>
        <v>N</v>
      </c>
      <c r="AC539" s="3" t="s">
        <v>6</v>
      </c>
    </row>
    <row r="540" spans="2:29" ht="92.4" x14ac:dyDescent="0.25">
      <c r="B540">
        <v>2016</v>
      </c>
      <c r="C540" s="1">
        <v>22989</v>
      </c>
      <c r="D540" s="2" t="s">
        <v>0</v>
      </c>
      <c r="E540" s="2" t="s">
        <v>1</v>
      </c>
      <c r="F540" s="2" t="s">
        <v>2</v>
      </c>
      <c r="G540" s="3" t="s">
        <v>3</v>
      </c>
      <c r="H540" s="4">
        <v>53</v>
      </c>
      <c r="I540" s="2" t="s">
        <v>4</v>
      </c>
      <c r="J540" t="str">
        <f>IF((ISNUMBER(SEARCH({"Cash"},[1]Sheet1!$I540))),"Avg","AboveAvg")</f>
        <v>Avg</v>
      </c>
      <c r="K540" t="str">
        <f t="shared" si="8"/>
        <v>N</v>
      </c>
      <c r="L540" s="2" t="s">
        <v>18</v>
      </c>
      <c r="P540" t="str">
        <f>IF(OR(ISNUMBER(SEARCH({"BP","Hyper"},$Z540))),"Y","N")</f>
        <v>N</v>
      </c>
      <c r="T540" s="5" t="s">
        <v>1</v>
      </c>
      <c r="U540" s="5" t="s">
        <v>1</v>
      </c>
      <c r="Y540" s="6" t="s">
        <v>9</v>
      </c>
      <c r="Z540" s="7" t="s">
        <v>1</v>
      </c>
      <c r="AA540" t="str">
        <f>IF(OR(ISNUMBER(SEARCH({"Diabetes","Diabetic"},$Z540))),"Y","N")</f>
        <v>N</v>
      </c>
      <c r="AC540" s="3" t="s">
        <v>6</v>
      </c>
    </row>
    <row r="541" spans="2:29" ht="330" x14ac:dyDescent="0.25">
      <c r="B541">
        <v>2016</v>
      </c>
      <c r="C541" s="1">
        <v>16967</v>
      </c>
      <c r="D541" s="2" t="s">
        <v>0</v>
      </c>
      <c r="E541" s="2" t="s">
        <v>1</v>
      </c>
      <c r="F541" s="2" t="s">
        <v>2</v>
      </c>
      <c r="G541" s="3" t="s">
        <v>3</v>
      </c>
      <c r="H541" s="4">
        <v>70</v>
      </c>
      <c r="I541" s="2" t="s">
        <v>4</v>
      </c>
      <c r="J541" t="str">
        <f>IF((ISNUMBER(SEARCH({"Cash"},[1]Sheet1!$I541))),"Avg","AboveAvg")</f>
        <v>Avg</v>
      </c>
      <c r="K541" t="str">
        <f t="shared" si="8"/>
        <v>N</v>
      </c>
      <c r="L541" s="2" t="s">
        <v>1</v>
      </c>
      <c r="P541" t="str">
        <f>IF(OR(ISNUMBER(SEARCH({"BP","Hyper"},$Z541))),"Y","N")</f>
        <v>Y</v>
      </c>
      <c r="T541" s="5" t="s">
        <v>1</v>
      </c>
      <c r="U541" s="5" t="s">
        <v>1</v>
      </c>
      <c r="Y541" s="6" t="s">
        <v>5</v>
      </c>
      <c r="Z541" s="7" t="s">
        <v>282</v>
      </c>
      <c r="AA541" t="str">
        <f>IF(OR(ISNUMBER(SEARCH({"Diabetes","Diabetic"},$Z541))),"Y","N")</f>
        <v>N</v>
      </c>
      <c r="AC541" s="3" t="s">
        <v>6</v>
      </c>
    </row>
    <row r="542" spans="2:29" ht="409.6" x14ac:dyDescent="0.25">
      <c r="B542">
        <v>2016</v>
      </c>
      <c r="C542" s="1">
        <v>22453</v>
      </c>
      <c r="D542" s="2" t="s">
        <v>0</v>
      </c>
      <c r="E542" s="2" t="s">
        <v>1</v>
      </c>
      <c r="F542" s="2" t="s">
        <v>2</v>
      </c>
      <c r="G542" s="3" t="s">
        <v>3</v>
      </c>
      <c r="H542" s="4">
        <v>55</v>
      </c>
      <c r="I542" s="2" t="s">
        <v>4</v>
      </c>
      <c r="J542" t="str">
        <f>IF((ISNUMBER(SEARCH({"Cash"},[1]Sheet1!$I542))),"Avg","AboveAvg")</f>
        <v>AboveAvg</v>
      </c>
      <c r="K542" t="str">
        <f t="shared" si="8"/>
        <v>N</v>
      </c>
      <c r="L542" s="2" t="s">
        <v>1</v>
      </c>
      <c r="P542" t="str">
        <f>IF(OR(ISNUMBER(SEARCH({"BP","Hyper"},$Z542))),"Y","N")</f>
        <v>Y</v>
      </c>
      <c r="T542" s="5" t="s">
        <v>1</v>
      </c>
      <c r="U542" s="5" t="s">
        <v>1</v>
      </c>
      <c r="Y542" s="6" t="s">
        <v>5</v>
      </c>
      <c r="Z542" s="7" t="s">
        <v>283</v>
      </c>
      <c r="AA542" t="str">
        <f>IF(OR(ISNUMBER(SEARCH({"Diabetes","Diabetic"},$Z542))),"Y","N")</f>
        <v>N</v>
      </c>
      <c r="AC542" s="3" t="s">
        <v>6</v>
      </c>
    </row>
    <row r="543" spans="2:29" ht="26.4" x14ac:dyDescent="0.25">
      <c r="B543">
        <v>2016</v>
      </c>
      <c r="C543" s="1">
        <v>19484</v>
      </c>
      <c r="D543" s="2" t="s">
        <v>0</v>
      </c>
      <c r="E543" s="2" t="s">
        <v>1</v>
      </c>
      <c r="F543" s="2" t="s">
        <v>7</v>
      </c>
      <c r="G543" s="3" t="s">
        <v>3</v>
      </c>
      <c r="H543" s="4">
        <v>63</v>
      </c>
      <c r="I543" s="2" t="s">
        <v>10</v>
      </c>
      <c r="J543" t="str">
        <f>IF((ISNUMBER(SEARCH({"Cash"},[1]Sheet1!$I543))),"Avg","AboveAvg")</f>
        <v>Avg</v>
      </c>
      <c r="K543" t="str">
        <f t="shared" si="8"/>
        <v>N</v>
      </c>
      <c r="L543" s="2" t="s">
        <v>1</v>
      </c>
      <c r="P543" t="str">
        <f>IF(OR(ISNUMBER(SEARCH({"BP","Hyper"},$Z543))),"Y","N")</f>
        <v>N</v>
      </c>
      <c r="T543" s="5" t="s">
        <v>1</v>
      </c>
      <c r="U543" s="5" t="s">
        <v>1</v>
      </c>
      <c r="Y543" s="6" t="s">
        <v>5</v>
      </c>
      <c r="Z543" s="7" t="s">
        <v>1</v>
      </c>
      <c r="AA543" t="str">
        <f>IF(OR(ISNUMBER(SEARCH({"Diabetes","Diabetic"},$Z543))),"Y","N")</f>
        <v>N</v>
      </c>
      <c r="AC543" s="3" t="s">
        <v>6</v>
      </c>
    </row>
    <row r="544" spans="2:29" ht="409.6" x14ac:dyDescent="0.25">
      <c r="B544">
        <v>2016</v>
      </c>
      <c r="C544" s="1">
        <v>31608</v>
      </c>
      <c r="D544" s="2" t="s">
        <v>0</v>
      </c>
      <c r="E544" s="2" t="s">
        <v>1</v>
      </c>
      <c r="F544" s="2" t="s">
        <v>7</v>
      </c>
      <c r="G544" s="3" t="s">
        <v>3</v>
      </c>
      <c r="H544" s="4">
        <v>29</v>
      </c>
      <c r="I544" s="2" t="s">
        <v>4</v>
      </c>
      <c r="J544" t="str">
        <f>IF((ISNUMBER(SEARCH({"Cash"},[1]Sheet1!$I544))),"Avg","AboveAvg")</f>
        <v>Avg</v>
      </c>
      <c r="K544" t="str">
        <f t="shared" si="8"/>
        <v>N</v>
      </c>
      <c r="L544" s="2" t="s">
        <v>1</v>
      </c>
      <c r="P544" t="str">
        <f>IF(OR(ISNUMBER(SEARCH({"BP","Hyper"},$Z544))),"Y","N")</f>
        <v>Y</v>
      </c>
      <c r="T544" s="5" t="s">
        <v>1</v>
      </c>
      <c r="U544" s="5" t="s">
        <v>1</v>
      </c>
      <c r="Y544" s="6" t="s">
        <v>5</v>
      </c>
      <c r="Z544" s="7" t="s">
        <v>284</v>
      </c>
      <c r="AA544" t="str">
        <f>IF(OR(ISNUMBER(SEARCH({"Diabetes","Diabetic"},$Z544))),"Y","N")</f>
        <v>N</v>
      </c>
      <c r="AC544" s="3" t="s">
        <v>6</v>
      </c>
    </row>
    <row r="545" spans="2:29" ht="26.4" x14ac:dyDescent="0.25">
      <c r="B545">
        <v>2016</v>
      </c>
      <c r="C545" s="1">
        <v>19897</v>
      </c>
      <c r="D545" s="2" t="s">
        <v>0</v>
      </c>
      <c r="E545" s="2" t="s">
        <v>1</v>
      </c>
      <c r="F545" s="2" t="s">
        <v>2</v>
      </c>
      <c r="G545" s="3" t="s">
        <v>3</v>
      </c>
      <c r="H545" s="4">
        <v>62</v>
      </c>
      <c r="I545" s="2" t="s">
        <v>10</v>
      </c>
      <c r="J545" t="str">
        <f>IF((ISNUMBER(SEARCH({"Cash"},[1]Sheet1!$I545))),"Avg","AboveAvg")</f>
        <v>Avg</v>
      </c>
      <c r="K545" t="str">
        <f t="shared" si="8"/>
        <v>N</v>
      </c>
      <c r="L545" s="2" t="s">
        <v>1</v>
      </c>
      <c r="P545" t="str">
        <f>IF(OR(ISNUMBER(SEARCH({"BP","Hyper"},$Z545))),"Y","N")</f>
        <v>N</v>
      </c>
      <c r="T545" s="5" t="s">
        <v>1</v>
      </c>
      <c r="U545" s="5" t="s">
        <v>1</v>
      </c>
      <c r="Y545" s="6" t="s">
        <v>5</v>
      </c>
      <c r="Z545" s="7" t="s">
        <v>1</v>
      </c>
      <c r="AA545" t="str">
        <f>IF(OR(ISNUMBER(SEARCH({"Diabetes","Diabetic"},$Z545))),"Y","N")</f>
        <v>N</v>
      </c>
      <c r="AC545" s="3" t="s">
        <v>6</v>
      </c>
    </row>
    <row r="546" spans="2:29" ht="158.4" x14ac:dyDescent="0.25">
      <c r="B546">
        <v>2016</v>
      </c>
      <c r="C546" s="1">
        <v>17169</v>
      </c>
      <c r="D546" s="2" t="s">
        <v>0</v>
      </c>
      <c r="E546" s="2" t="s">
        <v>1</v>
      </c>
      <c r="F546" s="2" t="s">
        <v>2</v>
      </c>
      <c r="G546" s="3" t="s">
        <v>3</v>
      </c>
      <c r="H546" s="4">
        <v>69</v>
      </c>
      <c r="I546" s="2" t="s">
        <v>4</v>
      </c>
      <c r="J546" t="str">
        <f>IF((ISNUMBER(SEARCH({"Cash"},[1]Sheet1!$I546))),"Avg","AboveAvg")</f>
        <v>Avg</v>
      </c>
      <c r="K546" t="str">
        <f t="shared" si="8"/>
        <v>N</v>
      </c>
      <c r="L546" s="2" t="s">
        <v>1</v>
      </c>
      <c r="P546" t="str">
        <f>IF(OR(ISNUMBER(SEARCH({"BP","Hyper"},$Z546))),"Y","N")</f>
        <v>N</v>
      </c>
      <c r="T546" s="5" t="s">
        <v>1</v>
      </c>
      <c r="U546" s="5" t="s">
        <v>1</v>
      </c>
      <c r="Y546" s="6" t="s">
        <v>5</v>
      </c>
      <c r="Z546" s="7" t="s">
        <v>285</v>
      </c>
      <c r="AA546" t="str">
        <f>IF(OR(ISNUMBER(SEARCH({"Diabetes","Diabetic"},$Z546))),"Y","N")</f>
        <v>N</v>
      </c>
      <c r="AC546" s="3" t="s">
        <v>6</v>
      </c>
    </row>
    <row r="547" spans="2:29" ht="26.4" x14ac:dyDescent="0.25">
      <c r="B547">
        <v>2016</v>
      </c>
      <c r="C547" s="1">
        <v>15771</v>
      </c>
      <c r="D547" s="2" t="s">
        <v>0</v>
      </c>
      <c r="E547" s="2" t="s">
        <v>1</v>
      </c>
      <c r="F547" s="2" t="s">
        <v>2</v>
      </c>
      <c r="G547" s="3" t="s">
        <v>3</v>
      </c>
      <c r="H547" s="4">
        <v>73</v>
      </c>
      <c r="I547" s="2" t="s">
        <v>10</v>
      </c>
      <c r="J547" t="str">
        <f>IF((ISNUMBER(SEARCH({"Cash"},[1]Sheet1!$I547))),"Avg","AboveAvg")</f>
        <v>AboveAvg</v>
      </c>
      <c r="K547" t="str">
        <f t="shared" si="8"/>
        <v>N</v>
      </c>
      <c r="L547" s="2" t="s">
        <v>34</v>
      </c>
      <c r="P547" t="str">
        <f>IF(OR(ISNUMBER(SEARCH({"BP","Hyper"},$Z547))),"Y","N")</f>
        <v>N</v>
      </c>
      <c r="T547" s="5" t="s">
        <v>1</v>
      </c>
      <c r="U547" s="5" t="s">
        <v>1</v>
      </c>
      <c r="Y547" s="6" t="s">
        <v>5</v>
      </c>
      <c r="Z547" s="7" t="s">
        <v>1</v>
      </c>
      <c r="AA547" t="str">
        <f>IF(OR(ISNUMBER(SEARCH({"Diabetes","Diabetic"},$Z547))),"Y","N")</f>
        <v>N</v>
      </c>
      <c r="AC547" s="3" t="s">
        <v>6</v>
      </c>
    </row>
    <row r="548" spans="2:29" ht="26.4" x14ac:dyDescent="0.25">
      <c r="B548">
        <v>2016</v>
      </c>
      <c r="C548" s="1">
        <v>26115</v>
      </c>
      <c r="D548" s="2" t="s">
        <v>0</v>
      </c>
      <c r="E548" s="2" t="s">
        <v>1</v>
      </c>
      <c r="F548" s="2" t="s">
        <v>2</v>
      </c>
      <c r="G548" s="3" t="s">
        <v>3</v>
      </c>
      <c r="H548" s="4">
        <v>45</v>
      </c>
      <c r="I548" s="2" t="s">
        <v>10</v>
      </c>
      <c r="J548" t="str">
        <f>IF((ISNUMBER(SEARCH({"Cash"},[1]Sheet1!$I548))),"Avg","AboveAvg")</f>
        <v>AboveAvg</v>
      </c>
      <c r="K548" t="str">
        <f t="shared" si="8"/>
        <v>N</v>
      </c>
      <c r="L548" s="2" t="s">
        <v>1</v>
      </c>
      <c r="P548" t="str">
        <f>IF(OR(ISNUMBER(SEARCH({"BP","Hyper"},$Z548))),"Y","N")</f>
        <v>N</v>
      </c>
      <c r="T548" s="5" t="s">
        <v>1</v>
      </c>
      <c r="U548" s="5" t="s">
        <v>1</v>
      </c>
      <c r="Y548" s="6" t="s">
        <v>5</v>
      </c>
      <c r="Z548" s="7" t="s">
        <v>1</v>
      </c>
      <c r="AA548" t="str">
        <f>IF(OR(ISNUMBER(SEARCH({"Diabetes","Diabetic"},$Z548))),"Y","N")</f>
        <v>N</v>
      </c>
      <c r="AC548" s="3" t="s">
        <v>6</v>
      </c>
    </row>
    <row r="549" spans="2:29" ht="145.19999999999999" x14ac:dyDescent="0.25">
      <c r="B549">
        <v>2016</v>
      </c>
      <c r="C549" s="1">
        <v>22020</v>
      </c>
      <c r="D549" s="2" t="s">
        <v>0</v>
      </c>
      <c r="E549" s="2" t="s">
        <v>1</v>
      </c>
      <c r="F549" s="2" t="s">
        <v>2</v>
      </c>
      <c r="G549" s="3" t="s">
        <v>3</v>
      </c>
      <c r="H549" s="4">
        <v>56</v>
      </c>
      <c r="I549" s="2" t="s">
        <v>4</v>
      </c>
      <c r="J549" t="str">
        <f>IF((ISNUMBER(SEARCH({"Cash"},[1]Sheet1!$I549))),"Avg","AboveAvg")</f>
        <v>Avg</v>
      </c>
      <c r="K549" t="str">
        <f t="shared" si="8"/>
        <v>N</v>
      </c>
      <c r="L549" s="2" t="s">
        <v>1</v>
      </c>
      <c r="P549" t="str">
        <f>IF(OR(ISNUMBER(SEARCH({"BP","Hyper"},$Z549))),"Y","N")</f>
        <v>Y</v>
      </c>
      <c r="T549" s="5" t="s">
        <v>1</v>
      </c>
      <c r="U549" s="5" t="s">
        <v>1</v>
      </c>
      <c r="Y549" s="6" t="s">
        <v>5</v>
      </c>
      <c r="Z549" s="7" t="s">
        <v>286</v>
      </c>
      <c r="AA549" t="str">
        <f>IF(OR(ISNUMBER(SEARCH({"Diabetes","Diabetic"},$Z549))),"Y","N")</f>
        <v>N</v>
      </c>
      <c r="AC549" s="3" t="s">
        <v>6</v>
      </c>
    </row>
    <row r="550" spans="2:29" ht="26.4" x14ac:dyDescent="0.25">
      <c r="B550">
        <v>2016</v>
      </c>
      <c r="C550" s="1">
        <v>20548</v>
      </c>
      <c r="D550" s="2" t="s">
        <v>0</v>
      </c>
      <c r="E550" s="2" t="s">
        <v>1</v>
      </c>
      <c r="F550" s="2" t="s">
        <v>2</v>
      </c>
      <c r="G550" s="3" t="s">
        <v>3</v>
      </c>
      <c r="H550" s="4">
        <v>60</v>
      </c>
      <c r="I550" s="2" t="s">
        <v>4</v>
      </c>
      <c r="J550" t="str">
        <f>IF((ISNUMBER(SEARCH({"Cash"},[1]Sheet1!$I550))),"Avg","AboveAvg")</f>
        <v>AboveAvg</v>
      </c>
      <c r="K550" t="str">
        <f t="shared" si="8"/>
        <v>N</v>
      </c>
      <c r="L550" s="2" t="s">
        <v>1</v>
      </c>
      <c r="P550" t="str">
        <f>IF(OR(ISNUMBER(SEARCH({"BP","Hyper"},$Z550))),"Y","N")</f>
        <v>N</v>
      </c>
      <c r="T550" s="5" t="s">
        <v>1</v>
      </c>
      <c r="U550" s="5" t="s">
        <v>1</v>
      </c>
      <c r="Y550" s="6" t="s">
        <v>5</v>
      </c>
      <c r="Z550" s="7" t="s">
        <v>1</v>
      </c>
      <c r="AA550" t="str">
        <f>IF(OR(ISNUMBER(SEARCH({"Diabetes","Diabetic"},$Z550))),"Y","N")</f>
        <v>N</v>
      </c>
      <c r="AC550" s="3" t="s">
        <v>6</v>
      </c>
    </row>
    <row r="551" spans="2:29" ht="92.4" x14ac:dyDescent="0.25">
      <c r="B551">
        <v>2016</v>
      </c>
      <c r="C551" s="1">
        <v>25550</v>
      </c>
      <c r="D551" s="2" t="s">
        <v>0</v>
      </c>
      <c r="E551" s="2" t="s">
        <v>1</v>
      </c>
      <c r="F551" s="2" t="s">
        <v>2</v>
      </c>
      <c r="G551" s="3" t="s">
        <v>3</v>
      </c>
      <c r="H551" s="4">
        <v>46</v>
      </c>
      <c r="I551" s="2" t="s">
        <v>4</v>
      </c>
      <c r="J551" t="str">
        <f>IF((ISNUMBER(SEARCH({"Cash"},[1]Sheet1!$I551))),"Avg","AboveAvg")</f>
        <v>Avg</v>
      </c>
      <c r="K551" t="str">
        <f t="shared" si="8"/>
        <v>N</v>
      </c>
      <c r="L551" s="2" t="s">
        <v>18</v>
      </c>
      <c r="P551" t="str">
        <f>IF(OR(ISNUMBER(SEARCH({"BP","Hyper"},$Z551))),"Y","N")</f>
        <v>N</v>
      </c>
      <c r="T551" s="5" t="s">
        <v>1</v>
      </c>
      <c r="U551" s="5" t="s">
        <v>1</v>
      </c>
      <c r="Y551" s="6" t="s">
        <v>9</v>
      </c>
      <c r="Z551" s="7" t="s">
        <v>1</v>
      </c>
      <c r="AA551" t="str">
        <f>IF(OR(ISNUMBER(SEARCH({"Diabetes","Diabetic"},$Z551))),"Y","N")</f>
        <v>N</v>
      </c>
      <c r="AC551" s="3" t="s">
        <v>6</v>
      </c>
    </row>
    <row r="552" spans="2:29" ht="26.4" x14ac:dyDescent="0.25">
      <c r="B552">
        <v>2016</v>
      </c>
      <c r="C552" s="1">
        <v>17989</v>
      </c>
      <c r="D552" s="2" t="s">
        <v>0</v>
      </c>
      <c r="E552" s="2" t="s">
        <v>1</v>
      </c>
      <c r="F552" s="2" t="s">
        <v>2</v>
      </c>
      <c r="G552" s="3" t="s">
        <v>3</v>
      </c>
      <c r="H552" s="4">
        <v>67</v>
      </c>
      <c r="I552" s="2" t="s">
        <v>4</v>
      </c>
      <c r="J552" t="str">
        <f>IF((ISNUMBER(SEARCH({"Cash"},[1]Sheet1!$I552))),"Avg","AboveAvg")</f>
        <v>AboveAvg</v>
      </c>
      <c r="K552" t="str">
        <f t="shared" si="8"/>
        <v>N</v>
      </c>
      <c r="L552" s="2" t="s">
        <v>1</v>
      </c>
      <c r="P552" t="str">
        <f>IF(OR(ISNUMBER(SEARCH({"BP","Hyper"},$Z552))),"Y","N")</f>
        <v>N</v>
      </c>
      <c r="T552" s="5" t="s">
        <v>1</v>
      </c>
      <c r="U552" s="5" t="s">
        <v>1</v>
      </c>
      <c r="Y552" s="6" t="s">
        <v>5</v>
      </c>
      <c r="Z552" s="7" t="s">
        <v>1</v>
      </c>
      <c r="AA552" t="str">
        <f>IF(OR(ISNUMBER(SEARCH({"Diabetes","Diabetic"},$Z552))),"Y","N")</f>
        <v>N</v>
      </c>
      <c r="AC552" s="3" t="s">
        <v>6</v>
      </c>
    </row>
    <row r="553" spans="2:29" ht="409.6" x14ac:dyDescent="0.25">
      <c r="B553">
        <v>2016</v>
      </c>
      <c r="C553" s="1">
        <v>26068</v>
      </c>
      <c r="D553" s="2" t="s">
        <v>0</v>
      </c>
      <c r="E553" s="2" t="s">
        <v>1</v>
      </c>
      <c r="F553" s="2" t="s">
        <v>2</v>
      </c>
      <c r="G553" s="3" t="s">
        <v>3</v>
      </c>
      <c r="H553" s="4">
        <v>45</v>
      </c>
      <c r="I553" s="2" t="s">
        <v>4</v>
      </c>
      <c r="J553" t="str">
        <f>IF((ISNUMBER(SEARCH({"Cash"},[1]Sheet1!$I553))),"Avg","AboveAvg")</f>
        <v>AboveAvg</v>
      </c>
      <c r="K553" t="str">
        <f t="shared" si="8"/>
        <v>N</v>
      </c>
      <c r="L553" s="2" t="s">
        <v>1</v>
      </c>
      <c r="P553" t="str">
        <f>IF(OR(ISNUMBER(SEARCH({"BP","Hyper"},$Z553))),"Y","N")</f>
        <v>Y</v>
      </c>
      <c r="T553" s="5" t="s">
        <v>1</v>
      </c>
      <c r="U553" s="5" t="s">
        <v>1</v>
      </c>
      <c r="Y553" s="6" t="s">
        <v>5</v>
      </c>
      <c r="Z553" s="7" t="s">
        <v>287</v>
      </c>
      <c r="AA553" t="str">
        <f>IF(OR(ISNUMBER(SEARCH({"Diabetes","Diabetic"},$Z553))),"Y","N")</f>
        <v>N</v>
      </c>
      <c r="AC553" s="3" t="s">
        <v>6</v>
      </c>
    </row>
    <row r="554" spans="2:29" ht="132" x14ac:dyDescent="0.25">
      <c r="B554">
        <v>2016</v>
      </c>
      <c r="C554" s="1">
        <v>18793</v>
      </c>
      <c r="D554" s="2" t="s">
        <v>0</v>
      </c>
      <c r="E554" s="2" t="s">
        <v>1</v>
      </c>
      <c r="F554" s="2" t="s">
        <v>2</v>
      </c>
      <c r="G554" s="3" t="s">
        <v>3</v>
      </c>
      <c r="H554" s="4">
        <v>65</v>
      </c>
      <c r="I554" s="2" t="s">
        <v>10</v>
      </c>
      <c r="J554" t="str">
        <f>IF((ISNUMBER(SEARCH({"Cash"},[1]Sheet1!$I554))),"Avg","AboveAvg")</f>
        <v>AboveAvg</v>
      </c>
      <c r="K554" t="str">
        <f t="shared" si="8"/>
        <v>N</v>
      </c>
      <c r="L554" s="2" t="s">
        <v>1</v>
      </c>
      <c r="P554" t="str">
        <f>IF(OR(ISNUMBER(SEARCH({"BP","Hyper"},$Z554))),"Y","N")</f>
        <v>N</v>
      </c>
      <c r="T554" s="5" t="s">
        <v>1</v>
      </c>
      <c r="U554" s="5" t="s">
        <v>1</v>
      </c>
      <c r="Y554" s="6" t="s">
        <v>5</v>
      </c>
      <c r="Z554" s="7" t="s">
        <v>288</v>
      </c>
      <c r="AA554" t="str">
        <f>IF(OR(ISNUMBER(SEARCH({"Diabetes","Diabetic"},$Z554))),"Y","N")</f>
        <v>N</v>
      </c>
      <c r="AC554" s="3" t="s">
        <v>6</v>
      </c>
    </row>
    <row r="555" spans="2:29" ht="396" x14ac:dyDescent="0.25">
      <c r="B555">
        <v>2016</v>
      </c>
      <c r="C555" s="1">
        <v>24680</v>
      </c>
      <c r="D555" s="2" t="s">
        <v>0</v>
      </c>
      <c r="E555" s="2" t="s">
        <v>1</v>
      </c>
      <c r="F555" s="2" t="s">
        <v>7</v>
      </c>
      <c r="G555" s="3" t="s">
        <v>3</v>
      </c>
      <c r="H555" s="4">
        <v>48</v>
      </c>
      <c r="I555" s="2" t="s">
        <v>4</v>
      </c>
      <c r="J555" t="str">
        <f>IF((ISNUMBER(SEARCH({"Cash"},[1]Sheet1!$I555))),"Avg","AboveAvg")</f>
        <v>AboveAvg</v>
      </c>
      <c r="K555" t="str">
        <f t="shared" si="8"/>
        <v>N</v>
      </c>
      <c r="L555" s="2" t="s">
        <v>1</v>
      </c>
      <c r="P555" t="str">
        <f>IF(OR(ISNUMBER(SEARCH({"BP","Hyper"},$Z555))),"Y","N")</f>
        <v>Y</v>
      </c>
      <c r="T555" s="5" t="s">
        <v>1</v>
      </c>
      <c r="U555" s="5" t="s">
        <v>1</v>
      </c>
      <c r="Y555" s="6" t="s">
        <v>5</v>
      </c>
      <c r="Z555" s="7" t="s">
        <v>289</v>
      </c>
      <c r="AA555" t="str">
        <f>IF(OR(ISNUMBER(SEARCH({"Diabetes","Diabetic"},$Z555))),"Y","N")</f>
        <v>N</v>
      </c>
      <c r="AC555" s="3" t="s">
        <v>6</v>
      </c>
    </row>
    <row r="556" spans="2:29" ht="409.6" x14ac:dyDescent="0.25">
      <c r="B556">
        <v>2016</v>
      </c>
      <c r="C556" s="1">
        <v>21457</v>
      </c>
      <c r="D556" s="2" t="s">
        <v>0</v>
      </c>
      <c r="E556" s="2" t="s">
        <v>1</v>
      </c>
      <c r="F556" s="2" t="s">
        <v>7</v>
      </c>
      <c r="G556" s="3" t="s">
        <v>3</v>
      </c>
      <c r="H556" s="4">
        <v>57</v>
      </c>
      <c r="I556" s="2" t="s">
        <v>10</v>
      </c>
      <c r="J556" t="str">
        <f>IF((ISNUMBER(SEARCH({"Cash"},[1]Sheet1!$I556))),"Avg","AboveAvg")</f>
        <v>Avg</v>
      </c>
      <c r="K556" t="str">
        <f t="shared" si="8"/>
        <v>Y</v>
      </c>
      <c r="L556" s="2" t="s">
        <v>1</v>
      </c>
      <c r="P556" t="str">
        <f>IF(OR(ISNUMBER(SEARCH({"BP","Hyper"},$Z556))),"Y","N")</f>
        <v>Y</v>
      </c>
      <c r="T556" s="5" t="s">
        <v>1</v>
      </c>
      <c r="U556" s="5" t="s">
        <v>1</v>
      </c>
      <c r="Y556" s="6" t="s">
        <v>5</v>
      </c>
      <c r="Z556" s="7" t="s">
        <v>290</v>
      </c>
      <c r="AA556" t="str">
        <f>IF(OR(ISNUMBER(SEARCH({"Diabetes","Diabetic"},$Z556))),"Y","N")</f>
        <v>Y</v>
      </c>
      <c r="AC556" s="3" t="s">
        <v>6</v>
      </c>
    </row>
    <row r="557" spans="2:29" ht="211.2" x14ac:dyDescent="0.25">
      <c r="B557">
        <v>2016</v>
      </c>
      <c r="C557" s="1">
        <v>20228</v>
      </c>
      <c r="D557" s="2" t="s">
        <v>0</v>
      </c>
      <c r="E557" s="2" t="s">
        <v>1</v>
      </c>
      <c r="F557" s="2" t="s">
        <v>2</v>
      </c>
      <c r="G557" s="3" t="s">
        <v>3</v>
      </c>
      <c r="H557" s="4">
        <v>61</v>
      </c>
      <c r="I557" s="2" t="s">
        <v>4</v>
      </c>
      <c r="J557" t="str">
        <f>IF((ISNUMBER(SEARCH({"Cash"},[1]Sheet1!$I557))),"Avg","AboveAvg")</f>
        <v>Avg</v>
      </c>
      <c r="K557" t="str">
        <f t="shared" si="8"/>
        <v>Y</v>
      </c>
      <c r="L557" s="2" t="s">
        <v>1</v>
      </c>
      <c r="P557" t="str">
        <f>IF(OR(ISNUMBER(SEARCH({"BP","Hyper"},$Z557))),"Y","N")</f>
        <v>Y</v>
      </c>
      <c r="T557" s="5" t="s">
        <v>1</v>
      </c>
      <c r="U557" s="5" t="s">
        <v>1</v>
      </c>
      <c r="Y557" s="6" t="s">
        <v>5</v>
      </c>
      <c r="Z557" s="7" t="s">
        <v>291</v>
      </c>
      <c r="AA557" t="str">
        <f>IF(OR(ISNUMBER(SEARCH({"Diabetes","Diabetic"},$Z557))),"Y","N")</f>
        <v>Y</v>
      </c>
      <c r="AC557" s="3" t="s">
        <v>6</v>
      </c>
    </row>
    <row r="558" spans="2:29" ht="303.60000000000002" x14ac:dyDescent="0.25">
      <c r="B558">
        <v>2016</v>
      </c>
      <c r="C558" s="1">
        <v>24184</v>
      </c>
      <c r="D558" s="2" t="s">
        <v>0</v>
      </c>
      <c r="E558" s="2" t="s">
        <v>1</v>
      </c>
      <c r="F558" s="2" t="s">
        <v>7</v>
      </c>
      <c r="G558" s="3" t="s">
        <v>3</v>
      </c>
      <c r="H558" s="4">
        <v>50</v>
      </c>
      <c r="I558" s="2" t="s">
        <v>10</v>
      </c>
      <c r="J558" t="str">
        <f>IF((ISNUMBER(SEARCH({"Cash"},[1]Sheet1!$I558))),"Avg","AboveAvg")</f>
        <v>Avg</v>
      </c>
      <c r="K558" t="str">
        <f t="shared" si="8"/>
        <v>N</v>
      </c>
      <c r="L558" s="2" t="s">
        <v>1</v>
      </c>
      <c r="P558" t="str">
        <f>IF(OR(ISNUMBER(SEARCH({"BP","Hyper"},$Z558))),"Y","N")</f>
        <v>Y</v>
      </c>
      <c r="T558" s="5" t="s">
        <v>1</v>
      </c>
      <c r="U558" s="5" t="s">
        <v>1</v>
      </c>
      <c r="Y558" s="6" t="s">
        <v>5</v>
      </c>
      <c r="Z558" s="7" t="s">
        <v>292</v>
      </c>
      <c r="AA558" t="str">
        <f>IF(OR(ISNUMBER(SEARCH({"Diabetes","Diabetic"},$Z558))),"Y","N")</f>
        <v>N</v>
      </c>
      <c r="AC558" s="3" t="s">
        <v>6</v>
      </c>
    </row>
    <row r="559" spans="2:29" ht="409.6" x14ac:dyDescent="0.25">
      <c r="B559">
        <v>2016</v>
      </c>
      <c r="C559" s="1">
        <v>24173</v>
      </c>
      <c r="D559" s="2" t="s">
        <v>0</v>
      </c>
      <c r="E559" s="2" t="s">
        <v>1</v>
      </c>
      <c r="F559" s="2" t="s">
        <v>2</v>
      </c>
      <c r="G559" s="3" t="s">
        <v>3</v>
      </c>
      <c r="H559" s="4">
        <v>50</v>
      </c>
      <c r="I559" s="2" t="s">
        <v>4</v>
      </c>
      <c r="J559" t="str">
        <f>IF((ISNUMBER(SEARCH({"Cash"},[1]Sheet1!$I559))),"Avg","AboveAvg")</f>
        <v>Avg</v>
      </c>
      <c r="K559" t="str">
        <f t="shared" si="8"/>
        <v>N</v>
      </c>
      <c r="L559" s="2" t="s">
        <v>1</v>
      </c>
      <c r="P559" t="str">
        <f>IF(OR(ISNUMBER(SEARCH({"BP","Hyper"},$Z559))),"Y","N")</f>
        <v>Y</v>
      </c>
      <c r="T559" s="5" t="s">
        <v>1</v>
      </c>
      <c r="U559" s="5" t="s">
        <v>1</v>
      </c>
      <c r="Y559" s="6" t="s">
        <v>5</v>
      </c>
      <c r="Z559" s="7" t="s">
        <v>293</v>
      </c>
      <c r="AA559" t="str">
        <f>IF(OR(ISNUMBER(SEARCH({"Diabetes","Diabetic"},$Z559))),"Y","N")</f>
        <v>N</v>
      </c>
      <c r="AC559" s="3" t="s">
        <v>6</v>
      </c>
    </row>
    <row r="560" spans="2:29" ht="145.19999999999999" x14ac:dyDescent="0.25">
      <c r="B560">
        <v>2016</v>
      </c>
      <c r="C560" s="1">
        <v>22279</v>
      </c>
      <c r="D560" s="2" t="s">
        <v>0</v>
      </c>
      <c r="E560" s="2" t="s">
        <v>1</v>
      </c>
      <c r="F560" s="2" t="s">
        <v>2</v>
      </c>
      <c r="G560" s="3" t="s">
        <v>3</v>
      </c>
      <c r="H560" s="4">
        <v>55</v>
      </c>
      <c r="I560" s="2" t="s">
        <v>10</v>
      </c>
      <c r="J560" t="str">
        <f>IF((ISNUMBER(SEARCH({"Cash"},[1]Sheet1!$I560))),"Avg","AboveAvg")</f>
        <v>Avg</v>
      </c>
      <c r="K560" t="str">
        <f t="shared" si="8"/>
        <v>Y</v>
      </c>
      <c r="L560" s="2" t="s">
        <v>1</v>
      </c>
      <c r="P560" t="str">
        <f>IF(OR(ISNUMBER(SEARCH({"BP","Hyper"},$Z560))),"Y","N")</f>
        <v>Y</v>
      </c>
      <c r="T560" s="5" t="s">
        <v>1</v>
      </c>
      <c r="U560" s="5" t="s">
        <v>1</v>
      </c>
      <c r="Y560" s="6" t="s">
        <v>5</v>
      </c>
      <c r="Z560" s="7" t="s">
        <v>294</v>
      </c>
      <c r="AA560" t="str">
        <f>IF(OR(ISNUMBER(SEARCH({"Diabetes","Diabetic"},$Z560))),"Y","N")</f>
        <v>Y</v>
      </c>
      <c r="AC560" s="3" t="s">
        <v>6</v>
      </c>
    </row>
    <row r="561" spans="2:29" ht="26.4" x14ac:dyDescent="0.25">
      <c r="B561">
        <v>2016</v>
      </c>
      <c r="C561" s="1">
        <v>23992</v>
      </c>
      <c r="D561" s="2" t="s">
        <v>0</v>
      </c>
      <c r="E561" s="2" t="s">
        <v>1</v>
      </c>
      <c r="F561" s="2" t="s">
        <v>2</v>
      </c>
      <c r="G561" s="3" t="s">
        <v>3</v>
      </c>
      <c r="H561" s="4">
        <v>50</v>
      </c>
      <c r="I561" s="2" t="s">
        <v>4</v>
      </c>
      <c r="J561" t="str">
        <f>IF((ISNUMBER(SEARCH({"Cash"},[1]Sheet1!$I561))),"Avg","AboveAvg")</f>
        <v>AboveAvg</v>
      </c>
      <c r="K561" t="str">
        <f t="shared" si="8"/>
        <v>N</v>
      </c>
      <c r="L561" s="2" t="s">
        <v>1</v>
      </c>
      <c r="P561" t="str">
        <f>IF(OR(ISNUMBER(SEARCH({"BP","Hyper"},$Z561))),"Y","N")</f>
        <v>N</v>
      </c>
      <c r="T561" s="5" t="s">
        <v>1</v>
      </c>
      <c r="U561" s="5" t="s">
        <v>1</v>
      </c>
      <c r="Y561" s="6" t="s">
        <v>5</v>
      </c>
      <c r="Z561" s="7" t="s">
        <v>1</v>
      </c>
      <c r="AA561" t="str">
        <f>IF(OR(ISNUMBER(SEARCH({"Diabetes","Diabetic"},$Z561))),"Y","N")</f>
        <v>N</v>
      </c>
      <c r="AC561" s="3" t="s">
        <v>6</v>
      </c>
    </row>
    <row r="562" spans="2:29" ht="26.4" x14ac:dyDescent="0.25">
      <c r="B562">
        <v>2016</v>
      </c>
      <c r="C562" s="1">
        <v>21346</v>
      </c>
      <c r="D562" s="2" t="s">
        <v>0</v>
      </c>
      <c r="E562" s="2" t="s">
        <v>1</v>
      </c>
      <c r="F562" s="2" t="s">
        <v>7</v>
      </c>
      <c r="G562" s="3" t="s">
        <v>3</v>
      </c>
      <c r="H562" s="4">
        <v>58</v>
      </c>
      <c r="I562" s="2" t="s">
        <v>4</v>
      </c>
      <c r="J562" t="str">
        <f>IF((ISNUMBER(SEARCH({"Cash"},[1]Sheet1!$I562))),"Avg","AboveAvg")</f>
        <v>AboveAvg</v>
      </c>
      <c r="K562" t="str">
        <f t="shared" si="8"/>
        <v>N</v>
      </c>
      <c r="L562" s="2" t="s">
        <v>1</v>
      </c>
      <c r="P562" t="str">
        <f>IF(OR(ISNUMBER(SEARCH({"BP","Hyper"},$Z562))),"Y","N")</f>
        <v>N</v>
      </c>
      <c r="T562" s="5" t="s">
        <v>1</v>
      </c>
      <c r="U562" s="5" t="s">
        <v>1</v>
      </c>
      <c r="Y562" s="6" t="s">
        <v>5</v>
      </c>
      <c r="Z562" s="7" t="s">
        <v>1</v>
      </c>
      <c r="AA562" t="str">
        <f>IF(OR(ISNUMBER(SEARCH({"Diabetes","Diabetic"},$Z562))),"Y","N")</f>
        <v>N</v>
      </c>
      <c r="AC562" s="3" t="s">
        <v>6</v>
      </c>
    </row>
    <row r="563" spans="2:29" ht="92.4" x14ac:dyDescent="0.25">
      <c r="B563">
        <v>2016</v>
      </c>
      <c r="C563" s="1">
        <v>22792</v>
      </c>
      <c r="D563" s="2" t="s">
        <v>0</v>
      </c>
      <c r="E563" s="2" t="s">
        <v>1</v>
      </c>
      <c r="F563" s="2" t="s">
        <v>2</v>
      </c>
      <c r="G563" s="3" t="s">
        <v>3</v>
      </c>
      <c r="H563" s="4">
        <v>54</v>
      </c>
      <c r="I563" s="2" t="s">
        <v>10</v>
      </c>
      <c r="J563" t="str">
        <f>IF((ISNUMBER(SEARCH({"Cash"},[1]Sheet1!$I563))),"Avg","AboveAvg")</f>
        <v>Avg</v>
      </c>
      <c r="K563" t="str">
        <f t="shared" si="8"/>
        <v>N</v>
      </c>
      <c r="L563" s="2" t="s">
        <v>18</v>
      </c>
      <c r="P563" t="str">
        <f>IF(OR(ISNUMBER(SEARCH({"BP","Hyper"},$Z563))),"Y","N")</f>
        <v>N</v>
      </c>
      <c r="T563" s="5" t="s">
        <v>1</v>
      </c>
      <c r="U563" s="5" t="s">
        <v>1</v>
      </c>
      <c r="Y563" s="6" t="s">
        <v>9</v>
      </c>
      <c r="Z563" s="7" t="s">
        <v>1</v>
      </c>
      <c r="AA563" t="str">
        <f>IF(OR(ISNUMBER(SEARCH({"Diabetes","Diabetic"},$Z563))),"Y","N")</f>
        <v>N</v>
      </c>
      <c r="AC563" s="3" t="s">
        <v>6</v>
      </c>
    </row>
    <row r="564" spans="2:29" ht="290.39999999999998" x14ac:dyDescent="0.25">
      <c r="B564">
        <v>2016</v>
      </c>
      <c r="C564" s="1">
        <v>20750</v>
      </c>
      <c r="D564" s="2" t="s">
        <v>0</v>
      </c>
      <c r="E564" s="2" t="s">
        <v>1</v>
      </c>
      <c r="F564" s="2" t="s">
        <v>2</v>
      </c>
      <c r="G564" s="3" t="s">
        <v>3</v>
      </c>
      <c r="H564" s="4">
        <v>59</v>
      </c>
      <c r="I564" s="2" t="s">
        <v>10</v>
      </c>
      <c r="J564" t="str">
        <f>IF((ISNUMBER(SEARCH({"Cash"},[1]Sheet1!$I564))),"Avg","AboveAvg")</f>
        <v>Avg</v>
      </c>
      <c r="K564" t="str">
        <f t="shared" si="8"/>
        <v>N</v>
      </c>
      <c r="L564" s="2" t="s">
        <v>1</v>
      </c>
      <c r="P564" t="str">
        <f>IF(OR(ISNUMBER(SEARCH({"BP","Hyper"},$Z564))),"Y","N")</f>
        <v>Y</v>
      </c>
      <c r="T564" s="5" t="s">
        <v>1</v>
      </c>
      <c r="U564" s="5" t="s">
        <v>1</v>
      </c>
      <c r="Y564" s="6" t="s">
        <v>5</v>
      </c>
      <c r="Z564" s="7" t="s">
        <v>295</v>
      </c>
      <c r="AA564" t="str">
        <f>IF(OR(ISNUMBER(SEARCH({"Diabetes","Diabetic"},$Z564))),"Y","N")</f>
        <v>N</v>
      </c>
      <c r="AC564" s="3" t="s">
        <v>6</v>
      </c>
    </row>
    <row r="565" spans="2:29" ht="26.4" x14ac:dyDescent="0.25">
      <c r="B565">
        <v>2016</v>
      </c>
      <c r="C565" s="1">
        <v>35745</v>
      </c>
      <c r="D565" s="2" t="s">
        <v>0</v>
      </c>
      <c r="E565" s="2" t="s">
        <v>1</v>
      </c>
      <c r="F565" s="2" t="s">
        <v>7</v>
      </c>
      <c r="G565" s="3" t="s">
        <v>3</v>
      </c>
      <c r="H565" s="4">
        <v>18</v>
      </c>
      <c r="I565" s="2" t="s">
        <v>4</v>
      </c>
      <c r="J565" t="str">
        <f>IF((ISNUMBER(SEARCH({"Cash"},[1]Sheet1!$I565))),"Avg","AboveAvg")</f>
        <v>AboveAvg</v>
      </c>
      <c r="K565" t="str">
        <f t="shared" si="8"/>
        <v>N</v>
      </c>
      <c r="L565" s="2" t="s">
        <v>34</v>
      </c>
      <c r="P565" t="str">
        <f>IF(OR(ISNUMBER(SEARCH({"BP","Hyper"},$Z565))),"Y","N")</f>
        <v>N</v>
      </c>
      <c r="T565" s="5" t="s">
        <v>1</v>
      </c>
      <c r="U565" s="5" t="s">
        <v>1</v>
      </c>
      <c r="Y565" s="6" t="s">
        <v>5</v>
      </c>
      <c r="Z565" s="7" t="s">
        <v>296</v>
      </c>
      <c r="AA565" t="str">
        <f>IF(OR(ISNUMBER(SEARCH({"Diabetes","Diabetic"},$Z565))),"Y","N")</f>
        <v>N</v>
      </c>
      <c r="AC565" s="3" t="s">
        <v>6</v>
      </c>
    </row>
    <row r="566" spans="2:29" ht="409.6" x14ac:dyDescent="0.25">
      <c r="B566">
        <v>2016</v>
      </c>
      <c r="C566" s="1">
        <v>13995</v>
      </c>
      <c r="D566" s="2" t="s">
        <v>0</v>
      </c>
      <c r="E566" s="2" t="s">
        <v>1</v>
      </c>
      <c r="F566" s="2" t="s">
        <v>2</v>
      </c>
      <c r="G566" s="3" t="s">
        <v>3</v>
      </c>
      <c r="H566" s="4">
        <v>78</v>
      </c>
      <c r="I566" s="2" t="s">
        <v>4</v>
      </c>
      <c r="J566" t="str">
        <f>IF((ISNUMBER(SEARCH({"Cash"},[1]Sheet1!$I566))),"Avg","AboveAvg")</f>
        <v>AboveAvg</v>
      </c>
      <c r="K566" t="str">
        <f t="shared" si="8"/>
        <v>N</v>
      </c>
      <c r="L566" s="2" t="s">
        <v>1</v>
      </c>
      <c r="P566" t="str">
        <f>IF(OR(ISNUMBER(SEARCH({"BP","Hyper"},$Z566))),"Y","N")</f>
        <v>Y</v>
      </c>
      <c r="T566" s="5" t="s">
        <v>1</v>
      </c>
      <c r="U566" s="5" t="s">
        <v>1</v>
      </c>
      <c r="Y566" s="6" t="s">
        <v>5</v>
      </c>
      <c r="Z566" s="7" t="s">
        <v>297</v>
      </c>
      <c r="AA566" t="str">
        <f>IF(OR(ISNUMBER(SEARCH({"Diabetes","Diabetic"},$Z566))),"Y","N")</f>
        <v>N</v>
      </c>
      <c r="AC566" s="3" t="s">
        <v>6</v>
      </c>
    </row>
    <row r="567" spans="2:29" ht="409.6" x14ac:dyDescent="0.25">
      <c r="B567">
        <v>2016</v>
      </c>
      <c r="C567" s="1">
        <v>17324</v>
      </c>
      <c r="D567" s="2" t="s">
        <v>0</v>
      </c>
      <c r="E567" s="2" t="s">
        <v>1</v>
      </c>
      <c r="F567" s="2" t="s">
        <v>7</v>
      </c>
      <c r="G567" s="3" t="s">
        <v>3</v>
      </c>
      <c r="H567" s="4">
        <v>69</v>
      </c>
      <c r="I567" s="2" t="s">
        <v>10</v>
      </c>
      <c r="J567" t="str">
        <f>IF((ISNUMBER(SEARCH({"Cash"},[1]Sheet1!$I567))),"Avg","AboveAvg")</f>
        <v>AboveAvg</v>
      </c>
      <c r="K567" t="str">
        <f t="shared" si="8"/>
        <v>N</v>
      </c>
      <c r="L567" s="2" t="s">
        <v>1</v>
      </c>
      <c r="P567" t="str">
        <f>IF(OR(ISNUMBER(SEARCH({"BP","Hyper"},$Z567))),"Y","N")</f>
        <v>Y</v>
      </c>
      <c r="T567" s="5" t="s">
        <v>1</v>
      </c>
      <c r="U567" s="5" t="s">
        <v>1</v>
      </c>
      <c r="Y567" s="6" t="s">
        <v>5</v>
      </c>
      <c r="Z567" s="7" t="s">
        <v>298</v>
      </c>
      <c r="AA567" t="str">
        <f>IF(OR(ISNUMBER(SEARCH({"Diabetes","Diabetic"},$Z567))),"Y","N")</f>
        <v>N</v>
      </c>
      <c r="AC567" s="3" t="s">
        <v>6</v>
      </c>
    </row>
    <row r="568" spans="2:29" ht="92.4" x14ac:dyDescent="0.25">
      <c r="B568">
        <v>2016</v>
      </c>
      <c r="C568" s="1">
        <v>20615</v>
      </c>
      <c r="D568" s="2" t="s">
        <v>0</v>
      </c>
      <c r="E568" s="2" t="s">
        <v>1</v>
      </c>
      <c r="F568" s="2" t="s">
        <v>2</v>
      </c>
      <c r="G568" s="3" t="s">
        <v>3</v>
      </c>
      <c r="H568" s="4">
        <v>60</v>
      </c>
      <c r="I568" s="2" t="s">
        <v>4</v>
      </c>
      <c r="J568" t="str">
        <f>IF((ISNUMBER(SEARCH({"Cash"},[1]Sheet1!$I568))),"Avg","AboveAvg")</f>
        <v>Avg</v>
      </c>
      <c r="K568" t="str">
        <f t="shared" si="8"/>
        <v>N</v>
      </c>
      <c r="L568" s="2" t="s">
        <v>18</v>
      </c>
      <c r="P568" t="str">
        <f>IF(OR(ISNUMBER(SEARCH({"BP","Hyper"},$Z568))),"Y","N")</f>
        <v>N</v>
      </c>
      <c r="T568" s="5" t="s">
        <v>1</v>
      </c>
      <c r="U568" s="5" t="s">
        <v>1</v>
      </c>
      <c r="Y568" s="6" t="s">
        <v>9</v>
      </c>
      <c r="Z568" s="7" t="s">
        <v>1</v>
      </c>
      <c r="AA568" t="str">
        <f>IF(OR(ISNUMBER(SEARCH({"Diabetes","Diabetic"},$Z568))),"Y","N")</f>
        <v>N</v>
      </c>
      <c r="AC568" s="3" t="s">
        <v>6</v>
      </c>
    </row>
    <row r="569" spans="2:29" ht="303.60000000000002" x14ac:dyDescent="0.25">
      <c r="B569">
        <v>2016</v>
      </c>
      <c r="C569" s="1">
        <v>18143</v>
      </c>
      <c r="D569" s="2" t="s">
        <v>0</v>
      </c>
      <c r="E569" s="2" t="s">
        <v>1</v>
      </c>
      <c r="F569" s="2" t="s">
        <v>7</v>
      </c>
      <c r="G569" s="3" t="s">
        <v>3</v>
      </c>
      <c r="H569" s="4">
        <v>66</v>
      </c>
      <c r="I569" s="2" t="s">
        <v>4</v>
      </c>
      <c r="J569" t="str">
        <f>IF((ISNUMBER(SEARCH({"Cash"},[1]Sheet1!$I569))),"Avg","AboveAvg")</f>
        <v>Avg</v>
      </c>
      <c r="K569" t="str">
        <f t="shared" si="8"/>
        <v>N</v>
      </c>
      <c r="L569" s="2" t="s">
        <v>18</v>
      </c>
      <c r="P569" t="str">
        <f>IF(OR(ISNUMBER(SEARCH({"BP","Hyper"},$Z569))),"Y","N")</f>
        <v>Y</v>
      </c>
      <c r="T569" s="5" t="s">
        <v>1</v>
      </c>
      <c r="U569" s="5" t="s">
        <v>1</v>
      </c>
      <c r="Y569" s="6" t="s">
        <v>5</v>
      </c>
      <c r="Z569" s="7" t="s">
        <v>128</v>
      </c>
      <c r="AA569" t="str">
        <f>IF(OR(ISNUMBER(SEARCH({"Diabetes","Diabetic"},$Z569))),"Y","N")</f>
        <v>N</v>
      </c>
      <c r="AC569" s="3" t="s">
        <v>6</v>
      </c>
    </row>
    <row r="570" spans="2:29" ht="26.4" x14ac:dyDescent="0.25">
      <c r="B570">
        <v>2016</v>
      </c>
      <c r="C570" s="1">
        <v>19489</v>
      </c>
      <c r="D570" s="2" t="s">
        <v>0</v>
      </c>
      <c r="E570" s="2" t="s">
        <v>1</v>
      </c>
      <c r="F570" s="2" t="s">
        <v>7</v>
      </c>
      <c r="G570" s="3" t="s">
        <v>3</v>
      </c>
      <c r="H570" s="4">
        <v>62</v>
      </c>
      <c r="I570" s="2" t="s">
        <v>10</v>
      </c>
      <c r="J570" t="str">
        <f>IF((ISNUMBER(SEARCH({"Cash"},[1]Sheet1!$I570))),"Avg","AboveAvg")</f>
        <v>AboveAvg</v>
      </c>
      <c r="K570" t="str">
        <f t="shared" si="8"/>
        <v>N</v>
      </c>
      <c r="L570" s="2" t="s">
        <v>1</v>
      </c>
      <c r="P570" t="str">
        <f>IF(OR(ISNUMBER(SEARCH({"BP","Hyper"},$Z570))),"Y","N")</f>
        <v>N</v>
      </c>
      <c r="T570" s="5" t="s">
        <v>1</v>
      </c>
      <c r="U570" s="5" t="s">
        <v>1</v>
      </c>
      <c r="Y570" s="6" t="s">
        <v>5</v>
      </c>
      <c r="Z570" s="7" t="s">
        <v>1</v>
      </c>
      <c r="AA570" t="str">
        <f>IF(OR(ISNUMBER(SEARCH({"Diabetes","Diabetic"},$Z570))),"Y","N")</f>
        <v>N</v>
      </c>
      <c r="AC570" s="3" t="s">
        <v>6</v>
      </c>
    </row>
    <row r="571" spans="2:29" ht="330" x14ac:dyDescent="0.25">
      <c r="B571">
        <v>2016</v>
      </c>
      <c r="C571" s="1">
        <v>20212</v>
      </c>
      <c r="D571" s="2" t="s">
        <v>0</v>
      </c>
      <c r="E571" s="2" t="s">
        <v>1</v>
      </c>
      <c r="F571" s="2" t="s">
        <v>2</v>
      </c>
      <c r="G571" s="3" t="s">
        <v>3</v>
      </c>
      <c r="H571" s="4">
        <v>60</v>
      </c>
      <c r="I571" s="2" t="s">
        <v>10</v>
      </c>
      <c r="J571" t="str">
        <f>IF((ISNUMBER(SEARCH({"Cash"},[1]Sheet1!$I571))),"Avg","AboveAvg")</f>
        <v>AboveAvg</v>
      </c>
      <c r="K571" t="str">
        <f t="shared" si="8"/>
        <v>N</v>
      </c>
      <c r="L571" s="2" t="s">
        <v>1</v>
      </c>
      <c r="P571" t="str">
        <f>IF(OR(ISNUMBER(SEARCH({"BP","Hyper"},$Z571))),"Y","N")</f>
        <v>Y</v>
      </c>
      <c r="T571" s="5" t="s">
        <v>1</v>
      </c>
      <c r="U571" s="5" t="s">
        <v>1</v>
      </c>
      <c r="Y571" s="6" t="s">
        <v>5</v>
      </c>
      <c r="Z571" s="7" t="s">
        <v>299</v>
      </c>
      <c r="AA571" t="str">
        <f>IF(OR(ISNUMBER(SEARCH({"Diabetes","Diabetic"},$Z571))),"Y","N")</f>
        <v>N</v>
      </c>
      <c r="AC571" s="3" t="s">
        <v>6</v>
      </c>
    </row>
    <row r="572" spans="2:29" ht="26.4" x14ac:dyDescent="0.25">
      <c r="B572">
        <v>2016</v>
      </c>
      <c r="C572" s="1">
        <v>16934</v>
      </c>
      <c r="D572" s="2" t="s">
        <v>0</v>
      </c>
      <c r="E572" s="2" t="s">
        <v>1</v>
      </c>
      <c r="F572" s="2" t="s">
        <v>2</v>
      </c>
      <c r="G572" s="3" t="s">
        <v>3</v>
      </c>
      <c r="H572" s="4">
        <v>70</v>
      </c>
      <c r="I572" s="2" t="s">
        <v>10</v>
      </c>
      <c r="J572" t="str">
        <f>IF((ISNUMBER(SEARCH({"Cash"},[1]Sheet1!$I572))),"Avg","AboveAvg")</f>
        <v>Avg</v>
      </c>
      <c r="K572" t="str">
        <f t="shared" si="8"/>
        <v>N</v>
      </c>
      <c r="L572" s="2" t="s">
        <v>34</v>
      </c>
      <c r="P572" t="str">
        <f>IF(OR(ISNUMBER(SEARCH({"BP","Hyper"},$Z572))),"Y","N")</f>
        <v>N</v>
      </c>
      <c r="T572" s="5" t="s">
        <v>1</v>
      </c>
      <c r="U572" s="5" t="s">
        <v>1</v>
      </c>
      <c r="Y572" s="6" t="s">
        <v>5</v>
      </c>
      <c r="Z572" s="7" t="s">
        <v>1</v>
      </c>
      <c r="AA572" t="str">
        <f>IF(OR(ISNUMBER(SEARCH({"Diabetes","Diabetic"},$Z572))),"Y","N")</f>
        <v>N</v>
      </c>
      <c r="AC572" s="3" t="s">
        <v>6</v>
      </c>
    </row>
    <row r="573" spans="2:29" ht="26.4" x14ac:dyDescent="0.25">
      <c r="B573">
        <v>2016</v>
      </c>
      <c r="C573" s="1">
        <v>16281</v>
      </c>
      <c r="D573" s="2" t="s">
        <v>0</v>
      </c>
      <c r="E573" s="2" t="s">
        <v>1</v>
      </c>
      <c r="F573" s="2" t="s">
        <v>7</v>
      </c>
      <c r="G573" s="3" t="s">
        <v>3</v>
      </c>
      <c r="H573" s="4">
        <v>71</v>
      </c>
      <c r="I573" s="2" t="s">
        <v>4</v>
      </c>
      <c r="J573" t="str">
        <f>IF((ISNUMBER(SEARCH({"Cash"},[1]Sheet1!$I573))),"Avg","AboveAvg")</f>
        <v>AboveAvg</v>
      </c>
      <c r="K573" t="str">
        <f t="shared" si="8"/>
        <v>N</v>
      </c>
      <c r="L573" s="2" t="s">
        <v>1</v>
      </c>
      <c r="P573" t="str">
        <f>IF(OR(ISNUMBER(SEARCH({"BP","Hyper"},$Z573))),"Y","N")</f>
        <v>N</v>
      </c>
      <c r="T573" s="5" t="s">
        <v>1</v>
      </c>
      <c r="U573" s="5" t="s">
        <v>1</v>
      </c>
      <c r="Y573" s="6" t="s">
        <v>5</v>
      </c>
      <c r="Z573" s="7" t="s">
        <v>1</v>
      </c>
      <c r="AA573" t="str">
        <f>IF(OR(ISNUMBER(SEARCH({"Diabetes","Diabetic"},$Z573))),"Y","N")</f>
        <v>N</v>
      </c>
      <c r="AC573" s="3" t="s">
        <v>6</v>
      </c>
    </row>
    <row r="574" spans="2:29" ht="26.4" x14ac:dyDescent="0.25">
      <c r="B574">
        <v>2016</v>
      </c>
      <c r="C574" s="1">
        <v>20952</v>
      </c>
      <c r="D574" s="2" t="s">
        <v>0</v>
      </c>
      <c r="E574" s="2" t="s">
        <v>1</v>
      </c>
      <c r="F574" s="2" t="s">
        <v>7</v>
      </c>
      <c r="G574" s="3" t="s">
        <v>3</v>
      </c>
      <c r="H574" s="4">
        <v>59</v>
      </c>
      <c r="I574" s="2" t="s">
        <v>10</v>
      </c>
      <c r="J574" t="str">
        <f>IF((ISNUMBER(SEARCH({"Cash"},[1]Sheet1!$I574))),"Avg","AboveAvg")</f>
        <v>AboveAvg</v>
      </c>
      <c r="K574" t="str">
        <f t="shared" si="8"/>
        <v>N</v>
      </c>
      <c r="L574" s="2" t="s">
        <v>1</v>
      </c>
      <c r="P574" t="str">
        <f>IF(OR(ISNUMBER(SEARCH({"BP","Hyper"},$Z574))),"Y","N")</f>
        <v>N</v>
      </c>
      <c r="T574" s="5" t="s">
        <v>1</v>
      </c>
      <c r="U574" s="5" t="s">
        <v>1</v>
      </c>
      <c r="Y574" s="6" t="s">
        <v>5</v>
      </c>
      <c r="Z574" s="7" t="s">
        <v>1</v>
      </c>
      <c r="AA574" t="str">
        <f>IF(OR(ISNUMBER(SEARCH({"Diabetes","Diabetic"},$Z574))),"Y","N")</f>
        <v>N</v>
      </c>
      <c r="AC574" s="3" t="s">
        <v>6</v>
      </c>
    </row>
    <row r="575" spans="2:29" ht="26.4" x14ac:dyDescent="0.25">
      <c r="B575">
        <v>2016</v>
      </c>
      <c r="C575" s="1">
        <v>19353</v>
      </c>
      <c r="D575" s="2" t="s">
        <v>0</v>
      </c>
      <c r="E575" s="2" t="s">
        <v>1</v>
      </c>
      <c r="F575" s="2" t="s">
        <v>2</v>
      </c>
      <c r="G575" s="3" t="s">
        <v>3</v>
      </c>
      <c r="H575" s="4">
        <v>63</v>
      </c>
      <c r="I575" s="2" t="s">
        <v>10</v>
      </c>
      <c r="J575" t="str">
        <f>IF((ISNUMBER(SEARCH({"Cash"},[1]Sheet1!$I575))),"Avg","AboveAvg")</f>
        <v>AboveAvg</v>
      </c>
      <c r="K575" t="str">
        <f t="shared" si="8"/>
        <v>N</v>
      </c>
      <c r="L575" s="2" t="s">
        <v>1</v>
      </c>
      <c r="P575" t="str">
        <f>IF(OR(ISNUMBER(SEARCH({"BP","Hyper"},$Z575))),"Y","N")</f>
        <v>N</v>
      </c>
      <c r="T575" s="5" t="s">
        <v>1</v>
      </c>
      <c r="U575" s="5" t="s">
        <v>1</v>
      </c>
      <c r="Y575" s="6" t="s">
        <v>5</v>
      </c>
      <c r="Z575" s="7" t="s">
        <v>1</v>
      </c>
      <c r="AA575" t="str">
        <f>IF(OR(ISNUMBER(SEARCH({"Diabetes","Diabetic"},$Z575))),"Y","N")</f>
        <v>N</v>
      </c>
      <c r="AC575" s="3" t="s">
        <v>6</v>
      </c>
    </row>
    <row r="576" spans="2:29" ht="330" x14ac:dyDescent="0.25">
      <c r="B576">
        <v>2016</v>
      </c>
      <c r="C576" s="1">
        <v>15431</v>
      </c>
      <c r="D576" s="2" t="s">
        <v>0</v>
      </c>
      <c r="E576" s="2" t="s">
        <v>1</v>
      </c>
      <c r="F576" s="2" t="s">
        <v>2</v>
      </c>
      <c r="G576" s="3" t="s">
        <v>3</v>
      </c>
      <c r="H576" s="4">
        <v>74</v>
      </c>
      <c r="I576" s="2" t="s">
        <v>4</v>
      </c>
      <c r="J576" t="str">
        <f>IF((ISNUMBER(SEARCH({"Cash"},[1]Sheet1!$I576))),"Avg","AboveAvg")</f>
        <v>Avg</v>
      </c>
      <c r="K576" t="str">
        <f t="shared" si="8"/>
        <v>N</v>
      </c>
      <c r="L576" s="2" t="s">
        <v>1</v>
      </c>
      <c r="P576" t="str">
        <f>IF(OR(ISNUMBER(SEARCH({"BP","Hyper"},$Z576))),"Y","N")</f>
        <v>Y</v>
      </c>
      <c r="T576" s="5" t="s">
        <v>1</v>
      </c>
      <c r="U576" s="5" t="s">
        <v>1</v>
      </c>
      <c r="Y576" s="6" t="s">
        <v>5</v>
      </c>
      <c r="Z576" s="7" t="s">
        <v>300</v>
      </c>
      <c r="AA576" t="str">
        <f>IF(OR(ISNUMBER(SEARCH({"Diabetes","Diabetic"},$Z576))),"Y","N")</f>
        <v>N</v>
      </c>
      <c r="AC576" s="3" t="s">
        <v>6</v>
      </c>
    </row>
    <row r="577" spans="2:29" ht="396" x14ac:dyDescent="0.25">
      <c r="B577">
        <v>2016</v>
      </c>
      <c r="C577" s="1">
        <v>21401</v>
      </c>
      <c r="D577" s="2" t="s">
        <v>0</v>
      </c>
      <c r="E577" s="2" t="s">
        <v>1</v>
      </c>
      <c r="F577" s="2" t="s">
        <v>7</v>
      </c>
      <c r="G577" s="3" t="s">
        <v>3</v>
      </c>
      <c r="H577" s="4">
        <v>57</v>
      </c>
      <c r="I577" s="2" t="s">
        <v>4</v>
      </c>
      <c r="J577" t="str">
        <f>IF((ISNUMBER(SEARCH({"Cash"},[1]Sheet1!$I577))),"Avg","AboveAvg")</f>
        <v>Avg</v>
      </c>
      <c r="K577" t="str">
        <f t="shared" ref="K577:K640" si="9">$AA577</f>
        <v>Y</v>
      </c>
      <c r="L577" s="2" t="s">
        <v>34</v>
      </c>
      <c r="P577" t="str">
        <f>IF(OR(ISNUMBER(SEARCH({"BP","Hyper"},$Z577))),"Y","N")</f>
        <v>Y</v>
      </c>
      <c r="T577" s="5" t="s">
        <v>1</v>
      </c>
      <c r="U577" s="5" t="s">
        <v>1</v>
      </c>
      <c r="Y577" s="6" t="s">
        <v>5</v>
      </c>
      <c r="Z577" s="7" t="s">
        <v>301</v>
      </c>
      <c r="AA577" t="str">
        <f>IF(OR(ISNUMBER(SEARCH({"Diabetes","Diabetic"},$Z577))),"Y","N")</f>
        <v>Y</v>
      </c>
      <c r="AC577" s="3" t="s">
        <v>6</v>
      </c>
    </row>
    <row r="578" spans="2:29" ht="330" x14ac:dyDescent="0.25">
      <c r="B578">
        <v>2016</v>
      </c>
      <c r="C578" s="1">
        <v>18360</v>
      </c>
      <c r="D578" s="2" t="s">
        <v>0</v>
      </c>
      <c r="E578" s="2" t="s">
        <v>1</v>
      </c>
      <c r="F578" s="2" t="s">
        <v>2</v>
      </c>
      <c r="G578" s="3" t="s">
        <v>3</v>
      </c>
      <c r="H578" s="4">
        <v>66</v>
      </c>
      <c r="I578" s="2" t="s">
        <v>10</v>
      </c>
      <c r="J578" t="str">
        <f>IF((ISNUMBER(SEARCH({"Cash"},[1]Sheet1!$I578))),"Avg","AboveAvg")</f>
        <v>AboveAvg</v>
      </c>
      <c r="K578" t="str">
        <f t="shared" si="9"/>
        <v>N</v>
      </c>
      <c r="L578" s="2" t="s">
        <v>1</v>
      </c>
      <c r="P578" t="str">
        <f>IF(OR(ISNUMBER(SEARCH({"BP","Hyper"},$Z578))),"Y","N")</f>
        <v>Y</v>
      </c>
      <c r="T578" s="5" t="s">
        <v>1</v>
      </c>
      <c r="U578" s="5" t="s">
        <v>1</v>
      </c>
      <c r="Y578" s="6" t="s">
        <v>5</v>
      </c>
      <c r="Z578" s="7" t="s">
        <v>302</v>
      </c>
      <c r="AA578" t="str">
        <f>IF(OR(ISNUMBER(SEARCH({"Diabetes","Diabetic"},$Z578))),"Y","N")</f>
        <v>N</v>
      </c>
      <c r="AC578" s="3" t="s">
        <v>6</v>
      </c>
    </row>
    <row r="579" spans="2:29" ht="26.4" x14ac:dyDescent="0.25">
      <c r="B579">
        <v>2016</v>
      </c>
      <c r="C579" s="1">
        <v>28657</v>
      </c>
      <c r="D579" s="2" t="s">
        <v>0</v>
      </c>
      <c r="E579" s="2" t="s">
        <v>1</v>
      </c>
      <c r="F579" s="2" t="s">
        <v>2</v>
      </c>
      <c r="G579" s="3" t="s">
        <v>3</v>
      </c>
      <c r="H579" s="4">
        <v>38</v>
      </c>
      <c r="I579" s="2" t="s">
        <v>4</v>
      </c>
      <c r="J579" t="str">
        <f>IF((ISNUMBER(SEARCH({"Cash"},[1]Sheet1!$I579))),"Avg","AboveAvg")</f>
        <v>Avg</v>
      </c>
      <c r="K579" t="str">
        <f t="shared" si="9"/>
        <v>N</v>
      </c>
      <c r="L579" s="2" t="s">
        <v>1</v>
      </c>
      <c r="P579" t="str">
        <f>IF(OR(ISNUMBER(SEARCH({"BP","Hyper"},$Z579))),"Y","N")</f>
        <v>N</v>
      </c>
      <c r="T579" s="5" t="s">
        <v>1</v>
      </c>
      <c r="U579" s="5" t="s">
        <v>1</v>
      </c>
      <c r="Y579" s="6" t="s">
        <v>5</v>
      </c>
      <c r="Z579" s="7" t="s">
        <v>1</v>
      </c>
      <c r="AA579" t="str">
        <f>IF(OR(ISNUMBER(SEARCH({"Diabetes","Diabetic"},$Z579))),"Y","N")</f>
        <v>N</v>
      </c>
      <c r="AC579" s="3" t="s">
        <v>6</v>
      </c>
    </row>
    <row r="580" spans="2:29" ht="409.6" x14ac:dyDescent="0.25">
      <c r="B580">
        <v>2016</v>
      </c>
      <c r="C580" s="1">
        <v>26108</v>
      </c>
      <c r="D580" s="2" t="s">
        <v>0</v>
      </c>
      <c r="E580" s="2" t="s">
        <v>1</v>
      </c>
      <c r="F580" s="2" t="s">
        <v>2</v>
      </c>
      <c r="G580" s="3" t="s">
        <v>3</v>
      </c>
      <c r="H580" s="4">
        <v>45</v>
      </c>
      <c r="I580" s="2" t="s">
        <v>4</v>
      </c>
      <c r="J580" t="str">
        <f>IF((ISNUMBER(SEARCH({"Cash"},[1]Sheet1!$I580))),"Avg","AboveAvg")</f>
        <v>Avg</v>
      </c>
      <c r="K580" t="str">
        <f t="shared" si="9"/>
        <v>N</v>
      </c>
      <c r="L580" s="2" t="s">
        <v>1</v>
      </c>
      <c r="P580" t="str">
        <f>IF(OR(ISNUMBER(SEARCH({"BP","Hyper"},$Z580))),"Y","N")</f>
        <v>Y</v>
      </c>
      <c r="T580" s="5" t="s">
        <v>1</v>
      </c>
      <c r="U580" s="5" t="s">
        <v>1</v>
      </c>
      <c r="Y580" s="6" t="s">
        <v>5</v>
      </c>
      <c r="Z580" s="7" t="s">
        <v>303</v>
      </c>
      <c r="AA580" t="str">
        <f>IF(OR(ISNUMBER(SEARCH({"Diabetes","Diabetic"},$Z580))),"Y","N")</f>
        <v>N</v>
      </c>
      <c r="AC580" s="3" t="s">
        <v>6</v>
      </c>
    </row>
    <row r="581" spans="2:29" ht="409.6" x14ac:dyDescent="0.25">
      <c r="B581">
        <v>2016</v>
      </c>
      <c r="C581" s="1">
        <v>23204</v>
      </c>
      <c r="D581" s="2" t="s">
        <v>0</v>
      </c>
      <c r="E581" s="2" t="s">
        <v>1</v>
      </c>
      <c r="F581" s="2" t="s">
        <v>7</v>
      </c>
      <c r="G581" s="3" t="s">
        <v>3</v>
      </c>
      <c r="H581" s="4">
        <v>52</v>
      </c>
      <c r="I581" s="2" t="s">
        <v>10</v>
      </c>
      <c r="J581" t="str">
        <f>IF((ISNUMBER(SEARCH({"Cash"},[1]Sheet1!$I581))),"Avg","AboveAvg")</f>
        <v>Avg</v>
      </c>
      <c r="K581" t="str">
        <f t="shared" si="9"/>
        <v>N</v>
      </c>
      <c r="L581" s="2" t="s">
        <v>1</v>
      </c>
      <c r="P581" t="str">
        <f>IF(OR(ISNUMBER(SEARCH({"BP","Hyper"},$Z581))),"Y","N")</f>
        <v>Y</v>
      </c>
      <c r="T581" s="5" t="s">
        <v>1</v>
      </c>
      <c r="U581" s="5" t="s">
        <v>1</v>
      </c>
      <c r="Y581" s="6" t="s">
        <v>5</v>
      </c>
      <c r="Z581" s="7" t="s">
        <v>304</v>
      </c>
      <c r="AA581" t="str">
        <f>IF(OR(ISNUMBER(SEARCH({"Diabetes","Diabetic"},$Z581))),"Y","N")</f>
        <v>N</v>
      </c>
      <c r="AC581" s="3" t="s">
        <v>6</v>
      </c>
    </row>
    <row r="582" spans="2:29" ht="26.4" x14ac:dyDescent="0.25">
      <c r="B582">
        <v>2016</v>
      </c>
      <c r="C582" s="1">
        <v>12874</v>
      </c>
      <c r="D582" s="2" t="s">
        <v>0</v>
      </c>
      <c r="E582" s="2" t="s">
        <v>1</v>
      </c>
      <c r="F582" s="2" t="s">
        <v>2</v>
      </c>
      <c r="G582" s="3" t="s">
        <v>3</v>
      </c>
      <c r="H582" s="4">
        <v>81</v>
      </c>
      <c r="I582" s="2" t="s">
        <v>4</v>
      </c>
      <c r="J582" t="str">
        <f>IF((ISNUMBER(SEARCH({"Cash"},[1]Sheet1!$I582))),"Avg","AboveAvg")</f>
        <v>Avg</v>
      </c>
      <c r="K582" t="str">
        <f t="shared" si="9"/>
        <v>N</v>
      </c>
      <c r="L582" s="2" t="s">
        <v>1</v>
      </c>
      <c r="P582" t="str">
        <f>IF(OR(ISNUMBER(SEARCH({"BP","Hyper"},$Z582))),"Y","N")</f>
        <v>N</v>
      </c>
      <c r="T582" s="5" t="s">
        <v>1</v>
      </c>
      <c r="U582" s="5" t="s">
        <v>1</v>
      </c>
      <c r="Y582" s="6" t="s">
        <v>5</v>
      </c>
      <c r="Z582" s="7" t="s">
        <v>1</v>
      </c>
      <c r="AA582" t="str">
        <f>IF(OR(ISNUMBER(SEARCH({"Diabetes","Diabetic"},$Z582))),"Y","N")</f>
        <v>N</v>
      </c>
      <c r="AC582" s="3" t="s">
        <v>6</v>
      </c>
    </row>
    <row r="583" spans="2:29" ht="316.8" x14ac:dyDescent="0.25">
      <c r="B583">
        <v>2016</v>
      </c>
      <c r="C583" s="1">
        <v>18809</v>
      </c>
      <c r="D583" s="2" t="s">
        <v>0</v>
      </c>
      <c r="E583" s="2" t="s">
        <v>1</v>
      </c>
      <c r="F583" s="2" t="s">
        <v>2</v>
      </c>
      <c r="G583" s="3" t="s">
        <v>3</v>
      </c>
      <c r="H583" s="4">
        <v>65</v>
      </c>
      <c r="I583" s="2" t="s">
        <v>10</v>
      </c>
      <c r="J583" t="str">
        <f>IF((ISNUMBER(SEARCH({"Cash"},[1]Sheet1!$I583))),"Avg","AboveAvg")</f>
        <v>Avg</v>
      </c>
      <c r="K583" t="str">
        <f t="shared" si="9"/>
        <v>N</v>
      </c>
      <c r="L583" s="2" t="s">
        <v>1</v>
      </c>
      <c r="P583" t="str">
        <f>IF(OR(ISNUMBER(SEARCH({"BP","Hyper"},$Z583))),"Y","N")</f>
        <v>Y</v>
      </c>
      <c r="T583" s="5" t="s">
        <v>1</v>
      </c>
      <c r="U583" s="5" t="s">
        <v>1</v>
      </c>
      <c r="Y583" s="6" t="s">
        <v>5</v>
      </c>
      <c r="Z583" s="7" t="s">
        <v>305</v>
      </c>
      <c r="AA583" t="str">
        <f>IF(OR(ISNUMBER(SEARCH({"Diabetes","Diabetic"},$Z583))),"Y","N")</f>
        <v>N</v>
      </c>
      <c r="AC583" s="3" t="s">
        <v>6</v>
      </c>
    </row>
    <row r="584" spans="2:29" ht="26.4" x14ac:dyDescent="0.25">
      <c r="B584">
        <v>2016</v>
      </c>
      <c r="C584" s="1">
        <v>21178</v>
      </c>
      <c r="D584" s="2" t="s">
        <v>0</v>
      </c>
      <c r="E584" s="2" t="s">
        <v>1</v>
      </c>
      <c r="F584" s="2" t="s">
        <v>2</v>
      </c>
      <c r="G584" s="3" t="s">
        <v>3</v>
      </c>
      <c r="H584" s="4">
        <v>58</v>
      </c>
      <c r="I584" s="2" t="s">
        <v>4</v>
      </c>
      <c r="J584" t="str">
        <f>IF((ISNUMBER(SEARCH({"Cash"},[1]Sheet1!$I584))),"Avg","AboveAvg")</f>
        <v>AboveAvg</v>
      </c>
      <c r="K584" t="str">
        <f t="shared" si="9"/>
        <v>N</v>
      </c>
      <c r="L584" s="2" t="s">
        <v>1</v>
      </c>
      <c r="P584" t="str">
        <f>IF(OR(ISNUMBER(SEARCH({"BP","Hyper"},$Z584))),"Y","N")</f>
        <v>N</v>
      </c>
      <c r="T584" s="5" t="s">
        <v>1</v>
      </c>
      <c r="U584" s="5" t="s">
        <v>1</v>
      </c>
      <c r="Y584" s="6" t="s">
        <v>5</v>
      </c>
      <c r="Z584" s="7" t="s">
        <v>1</v>
      </c>
      <c r="AA584" t="str">
        <f>IF(OR(ISNUMBER(SEARCH({"Diabetes","Diabetic"},$Z584))),"Y","N")</f>
        <v>N</v>
      </c>
      <c r="AC584" s="3" t="s">
        <v>6</v>
      </c>
    </row>
    <row r="585" spans="2:29" ht="409.6" x14ac:dyDescent="0.25">
      <c r="B585">
        <v>2016</v>
      </c>
      <c r="C585" s="1">
        <v>18679</v>
      </c>
      <c r="D585" s="2" t="s">
        <v>0</v>
      </c>
      <c r="E585" s="2" t="s">
        <v>1</v>
      </c>
      <c r="F585" s="2" t="s">
        <v>2</v>
      </c>
      <c r="G585" s="3" t="s">
        <v>3</v>
      </c>
      <c r="H585" s="4">
        <v>65</v>
      </c>
      <c r="I585" s="2" t="s">
        <v>10</v>
      </c>
      <c r="J585" t="str">
        <f>IF((ISNUMBER(SEARCH({"Cash"},[1]Sheet1!$I585))),"Avg","AboveAvg")</f>
        <v>Avg</v>
      </c>
      <c r="K585" t="str">
        <f t="shared" si="9"/>
        <v>N</v>
      </c>
      <c r="L585" s="2" t="s">
        <v>1</v>
      </c>
      <c r="P585" t="str">
        <f>IF(OR(ISNUMBER(SEARCH({"BP","Hyper"},$Z585))),"Y","N")</f>
        <v>Y</v>
      </c>
      <c r="T585" s="5" t="s">
        <v>1</v>
      </c>
      <c r="U585" s="5" t="s">
        <v>1</v>
      </c>
      <c r="Y585" s="6" t="s">
        <v>5</v>
      </c>
      <c r="Z585" s="7" t="s">
        <v>306</v>
      </c>
      <c r="AA585" t="str">
        <f>IF(OR(ISNUMBER(SEARCH({"Diabetes","Diabetic"},$Z585))),"Y","N")</f>
        <v>N</v>
      </c>
      <c r="AC585" s="3" t="s">
        <v>6</v>
      </c>
    </row>
    <row r="586" spans="2:29" ht="92.4" x14ac:dyDescent="0.25">
      <c r="B586">
        <v>2016</v>
      </c>
      <c r="C586" s="1">
        <v>32958</v>
      </c>
      <c r="D586" s="2" t="s">
        <v>0</v>
      </c>
      <c r="E586" s="2" t="s">
        <v>1</v>
      </c>
      <c r="F586" s="2" t="s">
        <v>2</v>
      </c>
      <c r="G586" s="3" t="s">
        <v>3</v>
      </c>
      <c r="H586" s="4">
        <v>26</v>
      </c>
      <c r="I586" s="2" t="s">
        <v>4</v>
      </c>
      <c r="J586" t="str">
        <f>IF((ISNUMBER(SEARCH({"Cash"},[1]Sheet1!$I586))),"Avg","AboveAvg")</f>
        <v>AboveAvg</v>
      </c>
      <c r="K586" t="str">
        <f t="shared" si="9"/>
        <v>N</v>
      </c>
      <c r="L586" s="2" t="s">
        <v>34</v>
      </c>
      <c r="P586" t="str">
        <f>IF(OR(ISNUMBER(SEARCH({"BP","Hyper"},$Z586))),"Y","N")</f>
        <v>N</v>
      </c>
      <c r="T586" s="5" t="s">
        <v>1</v>
      </c>
      <c r="U586" s="5" t="s">
        <v>1</v>
      </c>
      <c r="Y586" s="6" t="s">
        <v>9</v>
      </c>
      <c r="Z586" s="7" t="s">
        <v>1</v>
      </c>
      <c r="AA586" t="str">
        <f>IF(OR(ISNUMBER(SEARCH({"Diabetes","Diabetic"},$Z586))),"Y","N")</f>
        <v>N</v>
      </c>
      <c r="AC586" s="3" t="s">
        <v>6</v>
      </c>
    </row>
    <row r="587" spans="2:29" ht="26.4" x14ac:dyDescent="0.25">
      <c r="B587">
        <v>2016</v>
      </c>
      <c r="C587" s="1">
        <v>25887</v>
      </c>
      <c r="D587" s="2" t="s">
        <v>0</v>
      </c>
      <c r="E587" s="2" t="s">
        <v>1</v>
      </c>
      <c r="F587" s="2" t="s">
        <v>2</v>
      </c>
      <c r="G587" s="3" t="s">
        <v>3</v>
      </c>
      <c r="H587" s="4">
        <v>45</v>
      </c>
      <c r="I587" s="2" t="s">
        <v>10</v>
      </c>
      <c r="J587" t="str">
        <f>IF((ISNUMBER(SEARCH({"Cash"},[1]Sheet1!$I587))),"Avg","AboveAvg")</f>
        <v>Avg</v>
      </c>
      <c r="K587" t="str">
        <f t="shared" si="9"/>
        <v>N</v>
      </c>
      <c r="L587" s="2" t="s">
        <v>1</v>
      </c>
      <c r="P587" t="str">
        <f>IF(OR(ISNUMBER(SEARCH({"BP","Hyper"},$Z587))),"Y","N")</f>
        <v>N</v>
      </c>
      <c r="T587" s="5" t="s">
        <v>1</v>
      </c>
      <c r="U587" s="5" t="s">
        <v>1</v>
      </c>
      <c r="Y587" s="6" t="s">
        <v>5</v>
      </c>
      <c r="Z587" s="7" t="s">
        <v>1</v>
      </c>
      <c r="AA587" t="str">
        <f>IF(OR(ISNUMBER(SEARCH({"Diabetes","Diabetic"},$Z587))),"Y","N")</f>
        <v>N</v>
      </c>
      <c r="AC587" s="3" t="s">
        <v>6</v>
      </c>
    </row>
    <row r="588" spans="2:29" ht="26.4" x14ac:dyDescent="0.25">
      <c r="B588">
        <v>2016</v>
      </c>
      <c r="C588" s="1">
        <v>21741</v>
      </c>
      <c r="D588" s="2" t="s">
        <v>0</v>
      </c>
      <c r="E588" s="2" t="s">
        <v>1</v>
      </c>
      <c r="F588" s="2" t="s">
        <v>2</v>
      </c>
      <c r="G588" s="3" t="s">
        <v>3</v>
      </c>
      <c r="H588" s="4">
        <v>56</v>
      </c>
      <c r="I588" s="2" t="s">
        <v>4</v>
      </c>
      <c r="J588" t="str">
        <f>IF((ISNUMBER(SEARCH({"Cash"},[1]Sheet1!$I588))),"Avg","AboveAvg")</f>
        <v>Avg</v>
      </c>
      <c r="K588" t="str">
        <f t="shared" si="9"/>
        <v>N</v>
      </c>
      <c r="L588" s="2" t="s">
        <v>18</v>
      </c>
      <c r="P588" t="str">
        <f>IF(OR(ISNUMBER(SEARCH({"BP","Hyper"},$Z588))),"Y","N")</f>
        <v>N</v>
      </c>
      <c r="T588" s="5" t="s">
        <v>1</v>
      </c>
      <c r="U588" s="5" t="s">
        <v>1</v>
      </c>
      <c r="Y588" s="6" t="s">
        <v>5</v>
      </c>
      <c r="Z588" s="7" t="s">
        <v>1</v>
      </c>
      <c r="AA588" t="str">
        <f>IF(OR(ISNUMBER(SEARCH({"Diabetes","Diabetic"},$Z588))),"Y","N")</f>
        <v>N</v>
      </c>
      <c r="AC588" s="3" t="s">
        <v>6</v>
      </c>
    </row>
    <row r="589" spans="2:29" ht="79.2" x14ac:dyDescent="0.25">
      <c r="B589">
        <v>2016</v>
      </c>
      <c r="C589" s="1">
        <v>18113</v>
      </c>
      <c r="D589" s="2" t="s">
        <v>0</v>
      </c>
      <c r="E589" s="2" t="s">
        <v>1</v>
      </c>
      <c r="F589" s="2" t="s">
        <v>7</v>
      </c>
      <c r="G589" s="3" t="s">
        <v>3</v>
      </c>
      <c r="H589" s="4">
        <v>66</v>
      </c>
      <c r="I589" s="2" t="s">
        <v>4</v>
      </c>
      <c r="J589" t="str">
        <f>IF((ISNUMBER(SEARCH({"Cash"},[1]Sheet1!$I589))),"Avg","AboveAvg")</f>
        <v>Avg</v>
      </c>
      <c r="K589" t="str">
        <f t="shared" si="9"/>
        <v>N</v>
      </c>
      <c r="L589" s="2" t="s">
        <v>1</v>
      </c>
      <c r="P589" t="str">
        <f>IF(OR(ISNUMBER(SEARCH({"BP","Hyper"},$Z589))),"Y","N")</f>
        <v>N</v>
      </c>
      <c r="T589" s="5" t="s">
        <v>1</v>
      </c>
      <c r="U589" s="5" t="s">
        <v>1</v>
      </c>
      <c r="Y589" s="6" t="s">
        <v>5</v>
      </c>
      <c r="Z589" s="7" t="s">
        <v>307</v>
      </c>
      <c r="AA589" t="str">
        <f>IF(OR(ISNUMBER(SEARCH({"Diabetes","Diabetic"},$Z589))),"Y","N")</f>
        <v>N</v>
      </c>
      <c r="AC589" s="3" t="s">
        <v>6</v>
      </c>
    </row>
    <row r="590" spans="2:29" ht="369.6" x14ac:dyDescent="0.25">
      <c r="B590">
        <v>2016</v>
      </c>
      <c r="C590" s="1">
        <v>21703</v>
      </c>
      <c r="D590" s="2" t="s">
        <v>0</v>
      </c>
      <c r="E590" s="2" t="s">
        <v>1</v>
      </c>
      <c r="F590" s="2" t="s">
        <v>7</v>
      </c>
      <c r="G590" s="3" t="s">
        <v>3</v>
      </c>
      <c r="H590" s="4">
        <v>57</v>
      </c>
      <c r="I590" s="2" t="s">
        <v>10</v>
      </c>
      <c r="J590" t="str">
        <f>IF((ISNUMBER(SEARCH({"Cash"},[1]Sheet1!$I590))),"Avg","AboveAvg")</f>
        <v>Avg</v>
      </c>
      <c r="K590" t="str">
        <f t="shared" si="9"/>
        <v>N</v>
      </c>
      <c r="L590" s="2" t="s">
        <v>1</v>
      </c>
      <c r="P590" t="str">
        <f>IF(OR(ISNUMBER(SEARCH({"BP","Hyper"},$Z590))),"Y","N")</f>
        <v>Y</v>
      </c>
      <c r="T590" s="5" t="s">
        <v>1</v>
      </c>
      <c r="U590" s="5" t="s">
        <v>1</v>
      </c>
      <c r="Y590" s="6" t="s">
        <v>5</v>
      </c>
      <c r="Z590" s="7" t="s">
        <v>308</v>
      </c>
      <c r="AA590" t="str">
        <f>IF(OR(ISNUMBER(SEARCH({"Diabetes","Diabetic"},$Z590))),"Y","N")</f>
        <v>N</v>
      </c>
      <c r="AC590" s="3" t="s">
        <v>6</v>
      </c>
    </row>
    <row r="591" spans="2:29" ht="26.4" x14ac:dyDescent="0.25">
      <c r="B591">
        <v>2016</v>
      </c>
      <c r="C591" s="1">
        <v>18780</v>
      </c>
      <c r="D591" s="2" t="s">
        <v>0</v>
      </c>
      <c r="E591" s="2" t="s">
        <v>1</v>
      </c>
      <c r="F591" s="2" t="s">
        <v>2</v>
      </c>
      <c r="G591" s="3" t="s">
        <v>3</v>
      </c>
      <c r="H591" s="4">
        <v>65</v>
      </c>
      <c r="I591" s="2" t="s">
        <v>4</v>
      </c>
      <c r="J591" t="str">
        <f>IF((ISNUMBER(SEARCH({"Cash"},[1]Sheet1!$I591))),"Avg","AboveAvg")</f>
        <v>Avg</v>
      </c>
      <c r="K591" t="str">
        <f t="shared" si="9"/>
        <v>N</v>
      </c>
      <c r="L591" s="2" t="s">
        <v>1</v>
      </c>
      <c r="P591" t="str">
        <f>IF(OR(ISNUMBER(SEARCH({"BP","Hyper"},$Z591))),"Y","N")</f>
        <v>N</v>
      </c>
      <c r="T591" s="5" t="s">
        <v>1</v>
      </c>
      <c r="U591" s="5" t="s">
        <v>1</v>
      </c>
      <c r="Y591" s="6" t="s">
        <v>5</v>
      </c>
      <c r="Z591" s="7" t="s">
        <v>1</v>
      </c>
      <c r="AA591" t="str">
        <f>IF(OR(ISNUMBER(SEARCH({"Diabetes","Diabetic"},$Z591))),"Y","N")</f>
        <v>N</v>
      </c>
      <c r="AC591" s="3" t="s">
        <v>6</v>
      </c>
    </row>
    <row r="592" spans="2:29" ht="92.4" x14ac:dyDescent="0.25">
      <c r="B592">
        <v>2016</v>
      </c>
      <c r="C592" s="1">
        <v>29208</v>
      </c>
      <c r="D592" s="2" t="s">
        <v>126</v>
      </c>
      <c r="E592" s="2" t="s">
        <v>1</v>
      </c>
      <c r="F592" s="2" t="s">
        <v>2</v>
      </c>
      <c r="G592" s="3" t="s">
        <v>3</v>
      </c>
      <c r="H592" s="4">
        <v>36</v>
      </c>
      <c r="I592" s="2" t="s">
        <v>4</v>
      </c>
      <c r="J592" t="str">
        <f>IF((ISNUMBER(SEARCH({"Cash"},[1]Sheet1!$I592))),"Avg","AboveAvg")</f>
        <v>Avg</v>
      </c>
      <c r="K592" t="str">
        <f t="shared" si="9"/>
        <v>N</v>
      </c>
      <c r="L592" s="2" t="s">
        <v>8</v>
      </c>
      <c r="P592" t="str">
        <f>IF(OR(ISNUMBER(SEARCH({"BP","Hyper"},$Z592))),"Y","N")</f>
        <v>N</v>
      </c>
      <c r="T592" s="5" t="s">
        <v>1</v>
      </c>
      <c r="U592" s="5" t="s">
        <v>1</v>
      </c>
      <c r="Y592" s="6" t="s">
        <v>9</v>
      </c>
      <c r="Z592" s="7" t="s">
        <v>1</v>
      </c>
      <c r="AA592" t="str">
        <f>IF(OR(ISNUMBER(SEARCH({"Diabetes","Diabetic"},$Z592))),"Y","N")</f>
        <v>N</v>
      </c>
      <c r="AC592" s="3" t="s">
        <v>6</v>
      </c>
    </row>
    <row r="593" spans="2:29" ht="92.4" x14ac:dyDescent="0.25">
      <c r="B593">
        <v>2016</v>
      </c>
      <c r="C593" s="1">
        <v>18346</v>
      </c>
      <c r="D593" s="2" t="s">
        <v>0</v>
      </c>
      <c r="E593" s="2" t="s">
        <v>1</v>
      </c>
      <c r="F593" s="2" t="s">
        <v>7</v>
      </c>
      <c r="G593" s="3" t="s">
        <v>3</v>
      </c>
      <c r="H593" s="4">
        <v>66</v>
      </c>
      <c r="I593" s="2" t="s">
        <v>4</v>
      </c>
      <c r="J593" t="str">
        <f>IF((ISNUMBER(SEARCH({"Cash"},[1]Sheet1!$I593))),"Avg","AboveAvg")</f>
        <v>Avg</v>
      </c>
      <c r="K593" t="str">
        <f t="shared" si="9"/>
        <v>N</v>
      </c>
      <c r="L593" s="2" t="s">
        <v>34</v>
      </c>
      <c r="P593" t="str">
        <f>IF(OR(ISNUMBER(SEARCH({"BP","Hyper"},$Z593))),"Y","N")</f>
        <v>N</v>
      </c>
      <c r="T593" s="5" t="s">
        <v>1</v>
      </c>
      <c r="U593" s="5" t="s">
        <v>1</v>
      </c>
      <c r="Y593" s="6" t="s">
        <v>9</v>
      </c>
      <c r="Z593" s="7" t="s">
        <v>1</v>
      </c>
      <c r="AA593" t="str">
        <f>IF(OR(ISNUMBER(SEARCH({"Diabetes","Diabetic"},$Z593))),"Y","N")</f>
        <v>N</v>
      </c>
      <c r="AC593" s="3" t="s">
        <v>6</v>
      </c>
    </row>
    <row r="594" spans="2:29" ht="26.4" x14ac:dyDescent="0.25">
      <c r="B594">
        <v>2016</v>
      </c>
      <c r="C594" s="1">
        <v>23167</v>
      </c>
      <c r="D594" s="2" t="s">
        <v>0</v>
      </c>
      <c r="E594" s="2" t="s">
        <v>1</v>
      </c>
      <c r="F594" s="2" t="s">
        <v>2</v>
      </c>
      <c r="G594" s="3" t="s">
        <v>3</v>
      </c>
      <c r="H594" s="4">
        <v>53</v>
      </c>
      <c r="I594" s="2" t="s">
        <v>4</v>
      </c>
      <c r="J594" t="str">
        <f>IF((ISNUMBER(SEARCH({"Cash"},[1]Sheet1!$I594))),"Avg","AboveAvg")</f>
        <v>Avg</v>
      </c>
      <c r="K594" t="str">
        <f t="shared" si="9"/>
        <v>N</v>
      </c>
      <c r="L594" s="2" t="s">
        <v>1</v>
      </c>
      <c r="P594" t="str">
        <f>IF(OR(ISNUMBER(SEARCH({"BP","Hyper"},$Z594))),"Y","N")</f>
        <v>N</v>
      </c>
      <c r="T594" s="5" t="s">
        <v>1</v>
      </c>
      <c r="U594" s="5" t="s">
        <v>1</v>
      </c>
      <c r="Y594" s="6" t="s">
        <v>5</v>
      </c>
      <c r="Z594" s="7" t="s">
        <v>1</v>
      </c>
      <c r="AA594" t="str">
        <f>IF(OR(ISNUMBER(SEARCH({"Diabetes","Diabetic"},$Z594))),"Y","N")</f>
        <v>N</v>
      </c>
      <c r="AC594" s="3" t="s">
        <v>6</v>
      </c>
    </row>
    <row r="595" spans="2:29" ht="66" x14ac:dyDescent="0.25">
      <c r="B595">
        <v>2016</v>
      </c>
      <c r="C595" s="1">
        <v>26026</v>
      </c>
      <c r="D595" s="2" t="s">
        <v>0</v>
      </c>
      <c r="E595" s="2" t="s">
        <v>1</v>
      </c>
      <c r="F595" s="2" t="s">
        <v>2</v>
      </c>
      <c r="G595" s="3" t="s">
        <v>3</v>
      </c>
      <c r="H595" s="4">
        <v>45</v>
      </c>
      <c r="I595" s="2" t="s">
        <v>4</v>
      </c>
      <c r="J595" t="str">
        <f>IF((ISNUMBER(SEARCH({"Cash"},[1]Sheet1!$I595))),"Avg","AboveAvg")</f>
        <v>Avg</v>
      </c>
      <c r="K595" t="str">
        <f t="shared" si="9"/>
        <v>N</v>
      </c>
      <c r="L595" s="2" t="s">
        <v>1</v>
      </c>
      <c r="P595" t="str">
        <f>IF(OR(ISNUMBER(SEARCH({"BP","Hyper"},$Z595))),"Y","N")</f>
        <v>N</v>
      </c>
      <c r="T595" s="5" t="s">
        <v>1</v>
      </c>
      <c r="U595" s="5" t="s">
        <v>1</v>
      </c>
      <c r="Y595" s="6" t="s">
        <v>5</v>
      </c>
      <c r="Z595" s="7" t="s">
        <v>309</v>
      </c>
      <c r="AA595" t="str">
        <f>IF(OR(ISNUMBER(SEARCH({"Diabetes","Diabetic"},$Z595))),"Y","N")</f>
        <v>N</v>
      </c>
      <c r="AC595" s="3" t="s">
        <v>6</v>
      </c>
    </row>
    <row r="596" spans="2:29" ht="66" x14ac:dyDescent="0.25">
      <c r="B596">
        <v>2016</v>
      </c>
      <c r="C596" s="1">
        <v>26026</v>
      </c>
      <c r="D596" s="2" t="s">
        <v>0</v>
      </c>
      <c r="E596" s="2" t="s">
        <v>1</v>
      </c>
      <c r="F596" s="2" t="s">
        <v>2</v>
      </c>
      <c r="G596" s="3" t="s">
        <v>3</v>
      </c>
      <c r="H596" s="4">
        <v>45</v>
      </c>
      <c r="I596" s="2" t="s">
        <v>4</v>
      </c>
      <c r="J596" t="str">
        <f>IF((ISNUMBER(SEARCH({"Cash"},[1]Sheet1!$I596))),"Avg","AboveAvg")</f>
        <v>Avg</v>
      </c>
      <c r="K596" t="str">
        <f t="shared" si="9"/>
        <v>N</v>
      </c>
      <c r="L596" s="2" t="s">
        <v>1</v>
      </c>
      <c r="P596" t="str">
        <f>IF(OR(ISNUMBER(SEARCH({"BP","Hyper"},$Z596))),"Y","N")</f>
        <v>N</v>
      </c>
      <c r="T596" s="5" t="s">
        <v>1</v>
      </c>
      <c r="U596" s="5" t="s">
        <v>1</v>
      </c>
      <c r="Y596" s="6" t="s">
        <v>5</v>
      </c>
      <c r="Z596" s="7" t="s">
        <v>309</v>
      </c>
      <c r="AA596" t="str">
        <f>IF(OR(ISNUMBER(SEARCH({"Diabetes","Diabetic"},$Z596))),"Y","N")</f>
        <v>N</v>
      </c>
      <c r="AC596" s="3" t="s">
        <v>6</v>
      </c>
    </row>
    <row r="597" spans="2:29" ht="26.4" x14ac:dyDescent="0.25">
      <c r="B597">
        <v>2016</v>
      </c>
      <c r="C597" s="1">
        <v>20225</v>
      </c>
      <c r="D597" s="2" t="s">
        <v>0</v>
      </c>
      <c r="E597" s="2" t="s">
        <v>1</v>
      </c>
      <c r="F597" s="2" t="s">
        <v>2</v>
      </c>
      <c r="G597" s="3" t="s">
        <v>3</v>
      </c>
      <c r="H597" s="4">
        <v>60</v>
      </c>
      <c r="I597" s="2" t="s">
        <v>4</v>
      </c>
      <c r="J597" t="str">
        <f>IF((ISNUMBER(SEARCH({"Cash"},[1]Sheet1!$I597))),"Avg","AboveAvg")</f>
        <v>Avg</v>
      </c>
      <c r="K597" t="str">
        <f t="shared" si="9"/>
        <v>N</v>
      </c>
      <c r="L597" s="2" t="s">
        <v>1</v>
      </c>
      <c r="P597" t="str">
        <f>IF(OR(ISNUMBER(SEARCH({"BP","Hyper"},$Z597))),"Y","N")</f>
        <v>N</v>
      </c>
      <c r="T597" s="5" t="s">
        <v>1</v>
      </c>
      <c r="U597" s="5" t="s">
        <v>1</v>
      </c>
      <c r="Y597" s="6" t="s">
        <v>5</v>
      </c>
      <c r="Z597" s="7" t="s">
        <v>1</v>
      </c>
      <c r="AA597" t="str">
        <f>IF(OR(ISNUMBER(SEARCH({"Diabetes","Diabetic"},$Z597))),"Y","N")</f>
        <v>N</v>
      </c>
      <c r="AC597" s="3" t="s">
        <v>6</v>
      </c>
    </row>
    <row r="598" spans="2:29" ht="66" x14ac:dyDescent="0.25">
      <c r="B598">
        <v>2016</v>
      </c>
      <c r="C598" s="1">
        <v>24869</v>
      </c>
      <c r="D598" s="2" t="s">
        <v>0</v>
      </c>
      <c r="E598" s="2" t="s">
        <v>1</v>
      </c>
      <c r="F598" s="2" t="s">
        <v>2</v>
      </c>
      <c r="G598" s="3" t="s">
        <v>3</v>
      </c>
      <c r="H598" s="4">
        <v>48</v>
      </c>
      <c r="I598" s="2" t="s">
        <v>10</v>
      </c>
      <c r="J598" t="str">
        <f>IF((ISNUMBER(SEARCH({"Cash"},[1]Sheet1!$I598))),"Avg","AboveAvg")</f>
        <v>Avg</v>
      </c>
      <c r="K598" t="str">
        <f t="shared" si="9"/>
        <v>N</v>
      </c>
      <c r="L598" s="2" t="s">
        <v>1</v>
      </c>
      <c r="P598" t="str">
        <f>IF(OR(ISNUMBER(SEARCH({"BP","Hyper"},$Z598))),"Y","N")</f>
        <v>N</v>
      </c>
      <c r="T598" s="5" t="s">
        <v>1</v>
      </c>
      <c r="U598" s="5" t="s">
        <v>1</v>
      </c>
      <c r="Y598" s="6" t="s">
        <v>5</v>
      </c>
      <c r="Z598" s="7" t="s">
        <v>310</v>
      </c>
      <c r="AA598" t="str">
        <f>IF(OR(ISNUMBER(SEARCH({"Diabetes","Diabetic"},$Z598))),"Y","N")</f>
        <v>N</v>
      </c>
      <c r="AC598" s="3" t="s">
        <v>6</v>
      </c>
    </row>
    <row r="599" spans="2:29" ht="343.2" x14ac:dyDescent="0.25">
      <c r="B599">
        <v>2016</v>
      </c>
      <c r="C599" s="1">
        <v>20901</v>
      </c>
      <c r="D599" s="2" t="s">
        <v>0</v>
      </c>
      <c r="E599" s="2" t="s">
        <v>1</v>
      </c>
      <c r="F599" s="2" t="s">
        <v>7</v>
      </c>
      <c r="G599" s="3" t="s">
        <v>3</v>
      </c>
      <c r="H599" s="4">
        <v>59</v>
      </c>
      <c r="I599" s="2" t="s">
        <v>10</v>
      </c>
      <c r="J599" t="str">
        <f>IF((ISNUMBER(SEARCH({"Cash"},[1]Sheet1!$I599))),"Avg","AboveAvg")</f>
        <v>AboveAvg</v>
      </c>
      <c r="K599" t="str">
        <f t="shared" si="9"/>
        <v>N</v>
      </c>
      <c r="L599" s="2" t="s">
        <v>1</v>
      </c>
      <c r="P599" t="str">
        <f>IF(OR(ISNUMBER(SEARCH({"BP","Hyper"},$Z599))),"Y","N")</f>
        <v>Y</v>
      </c>
      <c r="T599" s="5" t="s">
        <v>1</v>
      </c>
      <c r="U599" s="5" t="s">
        <v>1</v>
      </c>
      <c r="Y599" s="6" t="s">
        <v>5</v>
      </c>
      <c r="Z599" s="7" t="s">
        <v>311</v>
      </c>
      <c r="AA599" t="str">
        <f>IF(OR(ISNUMBER(SEARCH({"Diabetes","Diabetic"},$Z599))),"Y","N")</f>
        <v>N</v>
      </c>
      <c r="AC599" s="3" t="s">
        <v>6</v>
      </c>
    </row>
    <row r="600" spans="2:29" ht="92.4" x14ac:dyDescent="0.25">
      <c r="B600">
        <v>2016</v>
      </c>
      <c r="C600" s="1">
        <v>21552</v>
      </c>
      <c r="D600" s="2" t="s">
        <v>0</v>
      </c>
      <c r="E600" s="2" t="s">
        <v>1</v>
      </c>
      <c r="F600" s="2" t="s">
        <v>2</v>
      </c>
      <c r="G600" s="3" t="s">
        <v>3</v>
      </c>
      <c r="H600" s="4">
        <v>57</v>
      </c>
      <c r="I600" s="2" t="s">
        <v>10</v>
      </c>
      <c r="J600" t="str">
        <f>IF((ISNUMBER(SEARCH({"Cash"},[1]Sheet1!$I600))),"Avg","AboveAvg")</f>
        <v>AboveAvg</v>
      </c>
      <c r="K600" t="str">
        <f t="shared" si="9"/>
        <v>N</v>
      </c>
      <c r="L600" s="2" t="s">
        <v>68</v>
      </c>
      <c r="P600" t="str">
        <f>IF(OR(ISNUMBER(SEARCH({"BP","Hyper"},$Z600))),"Y","N")</f>
        <v>N</v>
      </c>
      <c r="T600" s="5" t="s">
        <v>1</v>
      </c>
      <c r="U600" s="5" t="s">
        <v>1</v>
      </c>
      <c r="Y600" s="6" t="s">
        <v>9</v>
      </c>
      <c r="Z600" s="7" t="s">
        <v>1</v>
      </c>
      <c r="AA600" t="str">
        <f>IF(OR(ISNUMBER(SEARCH({"Diabetes","Diabetic"},$Z600))),"Y","N")</f>
        <v>N</v>
      </c>
      <c r="AC600" s="3" t="s">
        <v>6</v>
      </c>
    </row>
    <row r="601" spans="2:29" ht="52.8" x14ac:dyDescent="0.25">
      <c r="B601">
        <v>2016</v>
      </c>
      <c r="C601" s="1">
        <v>18803</v>
      </c>
      <c r="D601" s="2" t="s">
        <v>0</v>
      </c>
      <c r="E601" s="2" t="s">
        <v>1</v>
      </c>
      <c r="F601" s="2" t="s">
        <v>2</v>
      </c>
      <c r="G601" s="3" t="s">
        <v>3</v>
      </c>
      <c r="H601" s="4">
        <v>65</v>
      </c>
      <c r="I601" s="2" t="s">
        <v>10</v>
      </c>
      <c r="J601" t="str">
        <f>IF((ISNUMBER(SEARCH({"Cash"},[1]Sheet1!$I601))),"Avg","AboveAvg")</f>
        <v>Avg</v>
      </c>
      <c r="K601" t="str">
        <f t="shared" si="9"/>
        <v>N</v>
      </c>
      <c r="L601" s="2" t="s">
        <v>1</v>
      </c>
      <c r="P601" t="str">
        <f>IF(OR(ISNUMBER(SEARCH({"BP","Hyper"},$Z601))),"Y","N")</f>
        <v>Y</v>
      </c>
      <c r="T601" s="5" t="s">
        <v>1</v>
      </c>
      <c r="U601" s="5" t="s">
        <v>1</v>
      </c>
      <c r="Y601" s="6" t="s">
        <v>5</v>
      </c>
      <c r="Z601" s="7" t="s">
        <v>87</v>
      </c>
      <c r="AA601" t="str">
        <f>IF(OR(ISNUMBER(SEARCH({"Diabetes","Diabetic"},$Z601))),"Y","N")</f>
        <v>N</v>
      </c>
      <c r="AC601" s="3" t="s">
        <v>6</v>
      </c>
    </row>
    <row r="602" spans="2:29" ht="409.6" x14ac:dyDescent="0.25">
      <c r="B602">
        <v>2016</v>
      </c>
      <c r="C602" s="1">
        <v>11424</v>
      </c>
      <c r="D602" s="2" t="s">
        <v>0</v>
      </c>
      <c r="E602" s="2" t="s">
        <v>1</v>
      </c>
      <c r="F602" s="2" t="s">
        <v>7</v>
      </c>
      <c r="G602" s="3" t="s">
        <v>3</v>
      </c>
      <c r="H602" s="4">
        <v>85</v>
      </c>
      <c r="I602" s="2" t="s">
        <v>4</v>
      </c>
      <c r="J602" t="str">
        <f>IF((ISNUMBER(SEARCH({"Cash"},[1]Sheet1!$I602))),"Avg","AboveAvg")</f>
        <v>Avg</v>
      </c>
      <c r="K602" t="str">
        <f t="shared" si="9"/>
        <v>N</v>
      </c>
      <c r="L602" s="2" t="s">
        <v>1</v>
      </c>
      <c r="P602" t="str">
        <f>IF(OR(ISNUMBER(SEARCH({"BP","Hyper"},$Z602))),"Y","N")</f>
        <v>Y</v>
      </c>
      <c r="T602" s="5" t="s">
        <v>1</v>
      </c>
      <c r="U602" s="5" t="s">
        <v>1</v>
      </c>
      <c r="Y602" s="6" t="s">
        <v>5</v>
      </c>
      <c r="Z602" s="7" t="s">
        <v>312</v>
      </c>
      <c r="AA602" t="str">
        <f>IF(OR(ISNUMBER(SEARCH({"Diabetes","Diabetic"},$Z602))),"Y","N")</f>
        <v>N</v>
      </c>
      <c r="AC602" s="3" t="s">
        <v>6</v>
      </c>
    </row>
    <row r="603" spans="2:29" ht="26.4" x14ac:dyDescent="0.25">
      <c r="B603">
        <v>2016</v>
      </c>
      <c r="C603" s="1">
        <v>17086</v>
      </c>
      <c r="D603" s="2" t="s">
        <v>0</v>
      </c>
      <c r="E603" s="2" t="s">
        <v>1</v>
      </c>
      <c r="F603" s="2" t="s">
        <v>7</v>
      </c>
      <c r="G603" s="3" t="s">
        <v>3</v>
      </c>
      <c r="H603" s="4">
        <v>70</v>
      </c>
      <c r="I603" s="2" t="s">
        <v>4</v>
      </c>
      <c r="J603" t="str">
        <f>IF((ISNUMBER(SEARCH({"Cash"},[1]Sheet1!$I603))),"Avg","AboveAvg")</f>
        <v>AboveAvg</v>
      </c>
      <c r="K603" t="str">
        <f t="shared" si="9"/>
        <v>N</v>
      </c>
      <c r="L603" s="2" t="s">
        <v>1</v>
      </c>
      <c r="P603" t="str">
        <f>IF(OR(ISNUMBER(SEARCH({"BP","Hyper"},$Z603))),"Y","N")</f>
        <v>N</v>
      </c>
      <c r="T603" s="5" t="s">
        <v>1</v>
      </c>
      <c r="U603" s="5" t="s">
        <v>1</v>
      </c>
      <c r="Y603" s="6" t="s">
        <v>5</v>
      </c>
      <c r="Z603" s="7" t="s">
        <v>1</v>
      </c>
      <c r="AA603" t="str">
        <f>IF(OR(ISNUMBER(SEARCH({"Diabetes","Diabetic"},$Z603))),"Y","N")</f>
        <v>N</v>
      </c>
      <c r="AC603" s="3" t="s">
        <v>6</v>
      </c>
    </row>
    <row r="604" spans="2:29" ht="409.6" x14ac:dyDescent="0.25">
      <c r="B604">
        <v>2016</v>
      </c>
      <c r="C604" s="1">
        <v>23243</v>
      </c>
      <c r="D604" s="2" t="s">
        <v>0</v>
      </c>
      <c r="E604" s="2" t="s">
        <v>1</v>
      </c>
      <c r="F604" s="2" t="s">
        <v>7</v>
      </c>
      <c r="G604" s="3" t="s">
        <v>3</v>
      </c>
      <c r="H604" s="4">
        <v>53</v>
      </c>
      <c r="I604" s="2" t="s">
        <v>10</v>
      </c>
      <c r="J604" t="str">
        <f>IF((ISNUMBER(SEARCH({"Cash"},[1]Sheet1!$I604))),"Avg","AboveAvg")</f>
        <v>AboveAvg</v>
      </c>
      <c r="K604" t="str">
        <f t="shared" si="9"/>
        <v>N</v>
      </c>
      <c r="L604" s="2" t="s">
        <v>68</v>
      </c>
      <c r="P604" t="str">
        <f>IF(OR(ISNUMBER(SEARCH({"BP","Hyper"},$Z604))),"Y","N")</f>
        <v>Y</v>
      </c>
      <c r="T604" s="5" t="s">
        <v>1</v>
      </c>
      <c r="U604" s="5" t="s">
        <v>1</v>
      </c>
      <c r="Y604" s="6" t="s">
        <v>5</v>
      </c>
      <c r="Z604" s="7" t="s">
        <v>313</v>
      </c>
      <c r="AA604" t="str">
        <f>IF(OR(ISNUMBER(SEARCH({"Diabetes","Diabetic"},$Z604))),"Y","N")</f>
        <v>N</v>
      </c>
      <c r="AC604" s="3" t="s">
        <v>6</v>
      </c>
    </row>
    <row r="605" spans="2:29" ht="264" x14ac:dyDescent="0.25">
      <c r="B605">
        <v>2016</v>
      </c>
      <c r="C605" s="1">
        <v>20652</v>
      </c>
      <c r="D605" s="2" t="s">
        <v>0</v>
      </c>
      <c r="E605" s="2" t="s">
        <v>1</v>
      </c>
      <c r="F605" s="2" t="s">
        <v>7</v>
      </c>
      <c r="G605" s="3" t="s">
        <v>3</v>
      </c>
      <c r="H605" s="4">
        <v>60</v>
      </c>
      <c r="I605" s="2" t="s">
        <v>4</v>
      </c>
      <c r="J605" t="str">
        <f>IF((ISNUMBER(SEARCH({"Cash"},[1]Sheet1!$I605))),"Avg","AboveAvg")</f>
        <v>AboveAvg</v>
      </c>
      <c r="K605" t="str">
        <f t="shared" si="9"/>
        <v>N</v>
      </c>
      <c r="L605" s="2" t="s">
        <v>1</v>
      </c>
      <c r="P605" t="str">
        <f>IF(OR(ISNUMBER(SEARCH({"BP","Hyper"},$Z605))),"Y","N")</f>
        <v>Y</v>
      </c>
      <c r="T605" s="5" t="s">
        <v>1</v>
      </c>
      <c r="U605" s="5" t="s">
        <v>1</v>
      </c>
      <c r="Y605" s="6" t="s">
        <v>5</v>
      </c>
      <c r="Z605" s="7" t="s">
        <v>314</v>
      </c>
      <c r="AA605" t="str">
        <f>IF(OR(ISNUMBER(SEARCH({"Diabetes","Diabetic"},$Z605))),"Y","N")</f>
        <v>N</v>
      </c>
      <c r="AC605" s="3" t="s">
        <v>6</v>
      </c>
    </row>
    <row r="606" spans="2:29" ht="26.4" x14ac:dyDescent="0.25">
      <c r="B606">
        <v>2016</v>
      </c>
      <c r="C606" s="1">
        <v>20690</v>
      </c>
      <c r="D606" s="2" t="s">
        <v>0</v>
      </c>
      <c r="E606" s="2" t="s">
        <v>1</v>
      </c>
      <c r="F606" s="2" t="s">
        <v>2</v>
      </c>
      <c r="G606" s="3" t="s">
        <v>3</v>
      </c>
      <c r="H606" s="4">
        <v>59</v>
      </c>
      <c r="I606" s="2" t="s">
        <v>10</v>
      </c>
      <c r="J606" t="str">
        <f>IF((ISNUMBER(SEARCH({"Cash"},[1]Sheet1!$I606))),"Avg","AboveAvg")</f>
        <v>AboveAvg</v>
      </c>
      <c r="K606" t="str">
        <f t="shared" si="9"/>
        <v>N</v>
      </c>
      <c r="L606" s="2" t="s">
        <v>1</v>
      </c>
      <c r="P606" t="str">
        <f>IF(OR(ISNUMBER(SEARCH({"BP","Hyper"},$Z606))),"Y","N")</f>
        <v>N</v>
      </c>
      <c r="T606" s="5" t="s">
        <v>1</v>
      </c>
      <c r="U606" s="5" t="s">
        <v>1</v>
      </c>
      <c r="Y606" s="6" t="s">
        <v>5</v>
      </c>
      <c r="Z606" s="7" t="s">
        <v>1</v>
      </c>
      <c r="AA606" t="str">
        <f>IF(OR(ISNUMBER(SEARCH({"Diabetes","Diabetic"},$Z606))),"Y","N")</f>
        <v>N</v>
      </c>
      <c r="AC606" s="3" t="s">
        <v>6</v>
      </c>
    </row>
    <row r="607" spans="2:29" ht="26.4" x14ac:dyDescent="0.25">
      <c r="B607">
        <v>2016</v>
      </c>
      <c r="C607" s="1">
        <v>21756</v>
      </c>
      <c r="D607" s="2" t="s">
        <v>0</v>
      </c>
      <c r="E607" s="2" t="s">
        <v>1</v>
      </c>
      <c r="F607" s="2" t="s">
        <v>2</v>
      </c>
      <c r="G607" s="3" t="s">
        <v>3</v>
      </c>
      <c r="H607" s="4">
        <v>57</v>
      </c>
      <c r="I607" s="2" t="s">
        <v>4</v>
      </c>
      <c r="J607" t="str">
        <f>IF((ISNUMBER(SEARCH({"Cash"},[1]Sheet1!$I607))),"Avg","AboveAvg")</f>
        <v>Avg</v>
      </c>
      <c r="K607" t="str">
        <f t="shared" si="9"/>
        <v>N</v>
      </c>
      <c r="L607" s="2" t="s">
        <v>8</v>
      </c>
      <c r="P607" t="str">
        <f>IF(OR(ISNUMBER(SEARCH({"BP","Hyper"},$Z607))),"Y","N")</f>
        <v>N</v>
      </c>
      <c r="T607" s="5" t="s">
        <v>1</v>
      </c>
      <c r="U607" s="5" t="s">
        <v>1</v>
      </c>
      <c r="Y607" s="6" t="s">
        <v>5</v>
      </c>
      <c r="Z607" s="7" t="s">
        <v>1</v>
      </c>
      <c r="AA607" t="str">
        <f>IF(OR(ISNUMBER(SEARCH({"Diabetes","Diabetic"},$Z607))),"Y","N")</f>
        <v>N</v>
      </c>
      <c r="AC607" s="3" t="s">
        <v>6</v>
      </c>
    </row>
    <row r="608" spans="2:29" ht="409.6" x14ac:dyDescent="0.25">
      <c r="B608">
        <v>2016</v>
      </c>
      <c r="C608" s="1">
        <v>21646</v>
      </c>
      <c r="D608" s="2" t="s">
        <v>0</v>
      </c>
      <c r="E608" s="2" t="s">
        <v>1</v>
      </c>
      <c r="F608" s="2" t="s">
        <v>7</v>
      </c>
      <c r="G608" s="3" t="s">
        <v>3</v>
      </c>
      <c r="H608" s="4">
        <v>57</v>
      </c>
      <c r="I608" s="2" t="s">
        <v>10</v>
      </c>
      <c r="J608" t="str">
        <f>IF((ISNUMBER(SEARCH({"Cash"},[1]Sheet1!$I608))),"Avg","AboveAvg")</f>
        <v>Avg</v>
      </c>
      <c r="K608" t="str">
        <f t="shared" si="9"/>
        <v>Y</v>
      </c>
      <c r="L608" s="2" t="s">
        <v>36</v>
      </c>
      <c r="P608" t="str">
        <f>IF(OR(ISNUMBER(SEARCH({"BP","Hyper"},$Z608))),"Y","N")</f>
        <v>Y</v>
      </c>
      <c r="T608" s="5" t="s">
        <v>1</v>
      </c>
      <c r="U608" s="5" t="s">
        <v>1</v>
      </c>
      <c r="Y608" s="6" t="s">
        <v>9</v>
      </c>
      <c r="Z608" s="7" t="s">
        <v>315</v>
      </c>
      <c r="AA608" t="str">
        <f>IF(OR(ISNUMBER(SEARCH({"Diabetes","Diabetic"},$Z608))),"Y","N")</f>
        <v>Y</v>
      </c>
      <c r="AC608" s="3" t="s">
        <v>6</v>
      </c>
    </row>
    <row r="609" spans="2:29" ht="303.60000000000002" x14ac:dyDescent="0.25">
      <c r="B609">
        <v>2016</v>
      </c>
      <c r="C609" s="1">
        <v>16166</v>
      </c>
      <c r="D609" s="2" t="s">
        <v>0</v>
      </c>
      <c r="E609" s="2" t="s">
        <v>1</v>
      </c>
      <c r="F609" s="2" t="s">
        <v>7</v>
      </c>
      <c r="G609" s="3" t="s">
        <v>3</v>
      </c>
      <c r="H609" s="4">
        <v>72</v>
      </c>
      <c r="I609" s="2" t="s">
        <v>10</v>
      </c>
      <c r="J609" t="str">
        <f>IF((ISNUMBER(SEARCH({"Cash"},[1]Sheet1!$I609))),"Avg","AboveAvg")</f>
        <v>Avg</v>
      </c>
      <c r="K609" t="str">
        <f t="shared" si="9"/>
        <v>N</v>
      </c>
      <c r="L609" s="2" t="s">
        <v>18</v>
      </c>
      <c r="P609" t="str">
        <f>IF(OR(ISNUMBER(SEARCH({"BP","Hyper"},$Z609))),"Y","N")</f>
        <v>Y</v>
      </c>
      <c r="T609" s="5" t="s">
        <v>1</v>
      </c>
      <c r="U609" s="5" t="s">
        <v>1</v>
      </c>
      <c r="Y609" s="6" t="s">
        <v>9</v>
      </c>
      <c r="Z609" s="7" t="s">
        <v>316</v>
      </c>
      <c r="AA609" t="str">
        <f>IF(OR(ISNUMBER(SEARCH({"Diabetes","Diabetic"},$Z609))),"Y","N")</f>
        <v>N</v>
      </c>
      <c r="AC609" s="3" t="s">
        <v>6</v>
      </c>
    </row>
    <row r="610" spans="2:29" ht="92.4" x14ac:dyDescent="0.25">
      <c r="B610">
        <v>2016</v>
      </c>
      <c r="C610" s="1">
        <v>19885</v>
      </c>
      <c r="D610" s="2" t="s">
        <v>0</v>
      </c>
      <c r="E610" s="2" t="s">
        <v>1</v>
      </c>
      <c r="F610" s="2" t="s">
        <v>2</v>
      </c>
      <c r="G610" s="3" t="s">
        <v>3</v>
      </c>
      <c r="H610" s="4">
        <v>62</v>
      </c>
      <c r="I610" s="2" t="s">
        <v>10</v>
      </c>
      <c r="J610" t="str">
        <f>IF((ISNUMBER(SEARCH({"Cash"},[1]Sheet1!$I610))),"Avg","AboveAvg")</f>
        <v>Avg</v>
      </c>
      <c r="K610" t="str">
        <f t="shared" si="9"/>
        <v>N</v>
      </c>
      <c r="L610" s="2" t="s">
        <v>8</v>
      </c>
      <c r="P610" t="str">
        <f>IF(OR(ISNUMBER(SEARCH({"BP","Hyper"},$Z610))),"Y","N")</f>
        <v>N</v>
      </c>
      <c r="T610" s="5" t="s">
        <v>1</v>
      </c>
      <c r="U610" s="5" t="s">
        <v>1</v>
      </c>
      <c r="Y610" s="6" t="s">
        <v>9</v>
      </c>
      <c r="Z610" s="7" t="s">
        <v>1</v>
      </c>
      <c r="AA610" t="str">
        <f>IF(OR(ISNUMBER(SEARCH({"Diabetes","Diabetic"},$Z610))),"Y","N")</f>
        <v>N</v>
      </c>
      <c r="AC610" s="3" t="s">
        <v>6</v>
      </c>
    </row>
    <row r="611" spans="2:29" ht="264" x14ac:dyDescent="0.25">
      <c r="B611">
        <v>2016</v>
      </c>
      <c r="C611" s="1">
        <v>24533</v>
      </c>
      <c r="D611" s="2" t="s">
        <v>126</v>
      </c>
      <c r="E611" s="2" t="s">
        <v>1</v>
      </c>
      <c r="F611" s="2" t="s">
        <v>2</v>
      </c>
      <c r="G611" s="3" t="s">
        <v>3</v>
      </c>
      <c r="H611" s="4">
        <v>49</v>
      </c>
      <c r="I611" s="2" t="s">
        <v>4</v>
      </c>
      <c r="J611" t="str">
        <f>IF((ISNUMBER(SEARCH({"Cash"},[1]Sheet1!$I611))),"Avg","AboveAvg")</f>
        <v>AboveAvg</v>
      </c>
      <c r="K611" t="str">
        <f t="shared" si="9"/>
        <v>Y</v>
      </c>
      <c r="L611" s="2" t="s">
        <v>34</v>
      </c>
      <c r="P611" t="str">
        <f>IF(OR(ISNUMBER(SEARCH({"BP","Hyper"},$Z611))),"Y","N")</f>
        <v>N</v>
      </c>
      <c r="T611" s="5" t="s">
        <v>1</v>
      </c>
      <c r="U611" s="5" t="s">
        <v>1</v>
      </c>
      <c r="Y611" s="6" t="s">
        <v>5</v>
      </c>
      <c r="Z611" s="7" t="s">
        <v>317</v>
      </c>
      <c r="AA611" t="str">
        <f>IF(OR(ISNUMBER(SEARCH({"Diabetes","Diabetic"},$Z611))),"Y","N")</f>
        <v>Y</v>
      </c>
      <c r="AC611" s="3" t="s">
        <v>6</v>
      </c>
    </row>
    <row r="612" spans="2:29" ht="92.4" x14ac:dyDescent="0.25">
      <c r="B612">
        <v>2016</v>
      </c>
      <c r="C612" s="1">
        <v>18078</v>
      </c>
      <c r="D612" s="2" t="s">
        <v>0</v>
      </c>
      <c r="E612" s="2" t="s">
        <v>1</v>
      </c>
      <c r="F612" s="2" t="s">
        <v>2</v>
      </c>
      <c r="G612" s="3" t="s">
        <v>3</v>
      </c>
      <c r="H612" s="4">
        <v>67</v>
      </c>
      <c r="I612" s="2" t="s">
        <v>10</v>
      </c>
      <c r="J612" t="str">
        <f>IF((ISNUMBER(SEARCH({"Cash"},[1]Sheet1!$I612))),"Avg","AboveAvg")</f>
        <v>Avg</v>
      </c>
      <c r="K612" t="str">
        <f t="shared" si="9"/>
        <v>N</v>
      </c>
      <c r="L612" s="2" t="s">
        <v>18</v>
      </c>
      <c r="P612" t="str">
        <f>IF(OR(ISNUMBER(SEARCH({"BP","Hyper"},$Z612))),"Y","N")</f>
        <v>N</v>
      </c>
      <c r="T612" s="5" t="s">
        <v>1</v>
      </c>
      <c r="U612" s="5" t="s">
        <v>1</v>
      </c>
      <c r="Y612" s="6" t="s">
        <v>9</v>
      </c>
      <c r="Z612" s="7" t="s">
        <v>1</v>
      </c>
      <c r="AA612" t="str">
        <f>IF(OR(ISNUMBER(SEARCH({"Diabetes","Diabetic"},$Z612))),"Y","N")</f>
        <v>N</v>
      </c>
      <c r="AC612" s="3" t="s">
        <v>6</v>
      </c>
    </row>
    <row r="613" spans="2:29" ht="26.4" x14ac:dyDescent="0.25">
      <c r="B613">
        <v>2016</v>
      </c>
      <c r="C613" s="1">
        <v>27370</v>
      </c>
      <c r="D613" s="2" t="s">
        <v>0</v>
      </c>
      <c r="E613" s="2" t="s">
        <v>1</v>
      </c>
      <c r="F613" s="2" t="s">
        <v>7</v>
      </c>
      <c r="G613" s="3" t="s">
        <v>3</v>
      </c>
      <c r="H613" s="4">
        <v>41</v>
      </c>
      <c r="I613" s="2" t="s">
        <v>4</v>
      </c>
      <c r="J613" t="str">
        <f>IF((ISNUMBER(SEARCH({"Cash"},[1]Sheet1!$I613))),"Avg","AboveAvg")</f>
        <v>AboveAvg</v>
      </c>
      <c r="K613" t="str">
        <f t="shared" si="9"/>
        <v>N</v>
      </c>
      <c r="L613" s="2" t="s">
        <v>34</v>
      </c>
      <c r="P613" t="str">
        <f>IF(OR(ISNUMBER(SEARCH({"BP","Hyper"},$Z613))),"Y","N")</f>
        <v>N</v>
      </c>
      <c r="T613" s="5" t="s">
        <v>1</v>
      </c>
      <c r="U613" s="5" t="s">
        <v>1</v>
      </c>
      <c r="Y613" s="6" t="s">
        <v>5</v>
      </c>
      <c r="Z613" s="7" t="s">
        <v>1</v>
      </c>
      <c r="AA613" t="str">
        <f>IF(OR(ISNUMBER(SEARCH({"Diabetes","Diabetic"},$Z613))),"Y","N")</f>
        <v>N</v>
      </c>
      <c r="AC613" s="3" t="s">
        <v>6</v>
      </c>
    </row>
    <row r="614" spans="2:29" ht="409.6" x14ac:dyDescent="0.25">
      <c r="B614">
        <v>2016</v>
      </c>
      <c r="C614" s="1">
        <v>17095</v>
      </c>
      <c r="D614" s="2" t="s">
        <v>0</v>
      </c>
      <c r="E614" s="2" t="s">
        <v>1</v>
      </c>
      <c r="F614" s="2" t="s">
        <v>2</v>
      </c>
      <c r="G614" s="3" t="s">
        <v>3</v>
      </c>
      <c r="H614" s="4">
        <v>70</v>
      </c>
      <c r="I614" s="2" t="s">
        <v>4</v>
      </c>
      <c r="J614" t="str">
        <f>IF((ISNUMBER(SEARCH({"Cash"},[1]Sheet1!$I614))),"Avg","AboveAvg")</f>
        <v>AboveAvg</v>
      </c>
      <c r="K614" t="str">
        <f t="shared" si="9"/>
        <v>N</v>
      </c>
      <c r="L614" s="2" t="s">
        <v>1</v>
      </c>
      <c r="P614" t="str">
        <f>IF(OR(ISNUMBER(SEARCH({"BP","Hyper"},$Z614))),"Y","N")</f>
        <v>Y</v>
      </c>
      <c r="T614" s="5" t="s">
        <v>1</v>
      </c>
      <c r="U614" s="5" t="s">
        <v>1</v>
      </c>
      <c r="Y614" s="6" t="s">
        <v>5</v>
      </c>
      <c r="Z614" s="7" t="s">
        <v>318</v>
      </c>
      <c r="AA614" t="str">
        <f>IF(OR(ISNUMBER(SEARCH({"Diabetes","Diabetic"},$Z614))),"Y","N")</f>
        <v>N</v>
      </c>
      <c r="AC614" s="3" t="s">
        <v>6</v>
      </c>
    </row>
    <row r="615" spans="2:29" ht="409.6" x14ac:dyDescent="0.25">
      <c r="B615">
        <v>2016</v>
      </c>
      <c r="C615" s="1">
        <v>27155</v>
      </c>
      <c r="D615" s="2" t="s">
        <v>0</v>
      </c>
      <c r="E615" s="2" t="s">
        <v>1</v>
      </c>
      <c r="F615" s="2" t="s">
        <v>2</v>
      </c>
      <c r="G615" s="3" t="s">
        <v>3</v>
      </c>
      <c r="H615" s="4">
        <v>42</v>
      </c>
      <c r="I615" s="2" t="s">
        <v>4</v>
      </c>
      <c r="J615" t="str">
        <f>IF((ISNUMBER(SEARCH({"Cash"},[1]Sheet1!$I615))),"Avg","AboveAvg")</f>
        <v>AboveAvg</v>
      </c>
      <c r="K615" t="str">
        <f t="shared" si="9"/>
        <v>N</v>
      </c>
      <c r="L615" s="2" t="s">
        <v>1</v>
      </c>
      <c r="P615" t="str">
        <f>IF(OR(ISNUMBER(SEARCH({"BP","Hyper"},$Z615))),"Y","N")</f>
        <v>Y</v>
      </c>
      <c r="T615" s="5" t="s">
        <v>1</v>
      </c>
      <c r="U615" s="5" t="s">
        <v>1</v>
      </c>
      <c r="Y615" s="6" t="s">
        <v>5</v>
      </c>
      <c r="Z615" s="7" t="s">
        <v>319</v>
      </c>
      <c r="AA615" t="str">
        <f>IF(OR(ISNUMBER(SEARCH({"Diabetes","Diabetic"},$Z615))),"Y","N")</f>
        <v>N</v>
      </c>
      <c r="AC615" s="3" t="s">
        <v>6</v>
      </c>
    </row>
    <row r="616" spans="2:29" ht="343.2" x14ac:dyDescent="0.25">
      <c r="B616">
        <v>2016</v>
      </c>
      <c r="C616" s="1">
        <v>20297</v>
      </c>
      <c r="D616" s="2" t="s">
        <v>0</v>
      </c>
      <c r="E616" s="2" t="s">
        <v>1</v>
      </c>
      <c r="F616" s="2" t="s">
        <v>2</v>
      </c>
      <c r="G616" s="3" t="s">
        <v>3</v>
      </c>
      <c r="H616" s="4">
        <v>61</v>
      </c>
      <c r="I616" s="2" t="s">
        <v>4</v>
      </c>
      <c r="J616" t="str">
        <f>IF((ISNUMBER(SEARCH({"Cash"},[1]Sheet1!$I616))),"Avg","AboveAvg")</f>
        <v>Avg</v>
      </c>
      <c r="K616" t="str">
        <f t="shared" si="9"/>
        <v>N</v>
      </c>
      <c r="L616" s="2" t="s">
        <v>18</v>
      </c>
      <c r="P616" t="str">
        <f>IF(OR(ISNUMBER(SEARCH({"BP","Hyper"},$Z616))),"Y","N")</f>
        <v>Y</v>
      </c>
      <c r="T616" s="5" t="s">
        <v>1</v>
      </c>
      <c r="U616" s="5" t="s">
        <v>1</v>
      </c>
      <c r="Y616" s="6" t="s">
        <v>5</v>
      </c>
      <c r="Z616" s="7" t="s">
        <v>320</v>
      </c>
      <c r="AA616" t="str">
        <f>IF(OR(ISNUMBER(SEARCH({"Diabetes","Diabetic"},$Z616))),"Y","N")</f>
        <v>N</v>
      </c>
      <c r="AC616" s="3" t="s">
        <v>6</v>
      </c>
    </row>
    <row r="617" spans="2:29" ht="237.6" x14ac:dyDescent="0.25">
      <c r="B617">
        <v>2016</v>
      </c>
      <c r="C617" s="1">
        <v>15629</v>
      </c>
      <c r="D617" s="2" t="s">
        <v>0</v>
      </c>
      <c r="E617" s="2" t="s">
        <v>1</v>
      </c>
      <c r="F617" s="2" t="s">
        <v>2</v>
      </c>
      <c r="G617" s="3" t="s">
        <v>3</v>
      </c>
      <c r="H617" s="4">
        <v>74</v>
      </c>
      <c r="I617" s="2" t="s">
        <v>10</v>
      </c>
      <c r="J617" t="str">
        <f>IF((ISNUMBER(SEARCH({"Cash"},[1]Sheet1!$I617))),"Avg","AboveAvg")</f>
        <v>AboveAvg</v>
      </c>
      <c r="K617" t="str">
        <f t="shared" si="9"/>
        <v>N</v>
      </c>
      <c r="L617" s="2" t="s">
        <v>1</v>
      </c>
      <c r="P617" t="str">
        <f>IF(OR(ISNUMBER(SEARCH({"BP","Hyper"},$Z617))),"Y","N")</f>
        <v>Y</v>
      </c>
      <c r="T617" s="5" t="s">
        <v>1</v>
      </c>
      <c r="U617" s="5" t="s">
        <v>1</v>
      </c>
      <c r="Y617" s="6" t="s">
        <v>5</v>
      </c>
      <c r="Z617" s="7" t="s">
        <v>321</v>
      </c>
      <c r="AA617" t="str">
        <f>IF(OR(ISNUMBER(SEARCH({"Diabetes","Diabetic"},$Z617))),"Y","N")</f>
        <v>N</v>
      </c>
      <c r="AC617" s="3" t="s">
        <v>6</v>
      </c>
    </row>
    <row r="618" spans="2:29" ht="26.4" x14ac:dyDescent="0.25">
      <c r="B618">
        <v>2016</v>
      </c>
      <c r="C618" s="1">
        <v>17480</v>
      </c>
      <c r="D618" s="2" t="s">
        <v>0</v>
      </c>
      <c r="E618" s="2" t="s">
        <v>1</v>
      </c>
      <c r="F618" s="2" t="s">
        <v>2</v>
      </c>
      <c r="G618" s="3" t="s">
        <v>3</v>
      </c>
      <c r="H618" s="4">
        <v>69</v>
      </c>
      <c r="I618" s="2" t="s">
        <v>4</v>
      </c>
      <c r="J618" t="str">
        <f>IF((ISNUMBER(SEARCH({"Cash"},[1]Sheet1!$I618))),"Avg","AboveAvg")</f>
        <v>AboveAvg</v>
      </c>
      <c r="K618" t="str">
        <f t="shared" si="9"/>
        <v>N</v>
      </c>
      <c r="L618" s="2" t="s">
        <v>1</v>
      </c>
      <c r="P618" t="str">
        <f>IF(OR(ISNUMBER(SEARCH({"BP","Hyper"},$Z618))),"Y","N")</f>
        <v>N</v>
      </c>
      <c r="T618" s="5" t="s">
        <v>1</v>
      </c>
      <c r="U618" s="5" t="s">
        <v>1</v>
      </c>
      <c r="Y618" s="6" t="s">
        <v>5</v>
      </c>
      <c r="Z618" s="7" t="s">
        <v>1</v>
      </c>
      <c r="AA618" t="str">
        <f>IF(OR(ISNUMBER(SEARCH({"Diabetes","Diabetic"},$Z618))),"Y","N")</f>
        <v>N</v>
      </c>
      <c r="AC618" s="3" t="s">
        <v>6</v>
      </c>
    </row>
    <row r="619" spans="2:29" ht="26.4" x14ac:dyDescent="0.25">
      <c r="B619">
        <v>2016</v>
      </c>
      <c r="C619" s="1">
        <v>22009</v>
      </c>
      <c r="D619" s="2" t="s">
        <v>0</v>
      </c>
      <c r="E619" s="2" t="s">
        <v>1</v>
      </c>
      <c r="F619" s="2" t="s">
        <v>7</v>
      </c>
      <c r="G619" s="3" t="s">
        <v>3</v>
      </c>
      <c r="H619" s="4">
        <v>56</v>
      </c>
      <c r="I619" s="2" t="s">
        <v>4</v>
      </c>
      <c r="J619" t="str">
        <f>IF((ISNUMBER(SEARCH({"Cash"},[1]Sheet1!$I619))),"Avg","AboveAvg")</f>
        <v>Avg</v>
      </c>
      <c r="K619" t="str">
        <f t="shared" si="9"/>
        <v>N</v>
      </c>
      <c r="L619" s="2" t="s">
        <v>1</v>
      </c>
      <c r="P619" t="str">
        <f>IF(OR(ISNUMBER(SEARCH({"BP","Hyper"},$Z619))),"Y","N")</f>
        <v>N</v>
      </c>
      <c r="T619" s="5" t="s">
        <v>1</v>
      </c>
      <c r="U619" s="5" t="s">
        <v>1</v>
      </c>
      <c r="Y619" s="6" t="s">
        <v>5</v>
      </c>
      <c r="Z619" s="7" t="s">
        <v>1</v>
      </c>
      <c r="AA619" t="str">
        <f>IF(OR(ISNUMBER(SEARCH({"Diabetes","Diabetic"},$Z619))),"Y","N")</f>
        <v>N</v>
      </c>
      <c r="AC619" s="3" t="s">
        <v>6</v>
      </c>
    </row>
    <row r="620" spans="2:29" ht="26.4" x14ac:dyDescent="0.25">
      <c r="B620">
        <v>2016</v>
      </c>
      <c r="C620" s="1">
        <v>17069</v>
      </c>
      <c r="D620" s="2" t="s">
        <v>0</v>
      </c>
      <c r="E620" s="2" t="s">
        <v>1</v>
      </c>
      <c r="F620" s="2" t="s">
        <v>7</v>
      </c>
      <c r="G620" s="3" t="s">
        <v>3</v>
      </c>
      <c r="H620" s="4">
        <v>70</v>
      </c>
      <c r="I620" s="2" t="s">
        <v>10</v>
      </c>
      <c r="J620" t="str">
        <f>IF((ISNUMBER(SEARCH({"Cash"},[1]Sheet1!$I620))),"Avg","AboveAvg")</f>
        <v>AboveAvg</v>
      </c>
      <c r="K620" t="str">
        <f t="shared" si="9"/>
        <v>N</v>
      </c>
      <c r="L620" s="2" t="s">
        <v>12</v>
      </c>
      <c r="P620" t="str">
        <f>IF(OR(ISNUMBER(SEARCH({"BP","Hyper"},$Z620))),"Y","N")</f>
        <v>N</v>
      </c>
      <c r="T620" s="5" t="s">
        <v>1</v>
      </c>
      <c r="U620" s="5" t="s">
        <v>1</v>
      </c>
      <c r="Y620" s="6" t="s">
        <v>5</v>
      </c>
      <c r="Z620" s="7" t="s">
        <v>1</v>
      </c>
      <c r="AA620" t="str">
        <f>IF(OR(ISNUMBER(SEARCH({"Diabetes","Diabetic"},$Z620))),"Y","N")</f>
        <v>N</v>
      </c>
      <c r="AC620" s="3" t="s">
        <v>6</v>
      </c>
    </row>
    <row r="621" spans="2:29" ht="343.2" x14ac:dyDescent="0.25">
      <c r="B621">
        <v>2016</v>
      </c>
      <c r="C621" s="1">
        <v>21959</v>
      </c>
      <c r="D621" s="2" t="s">
        <v>0</v>
      </c>
      <c r="E621" s="2" t="s">
        <v>1</v>
      </c>
      <c r="F621" s="2" t="s">
        <v>2</v>
      </c>
      <c r="G621" s="3" t="s">
        <v>3</v>
      </c>
      <c r="H621" s="4">
        <v>56</v>
      </c>
      <c r="I621" s="2" t="s">
        <v>10</v>
      </c>
      <c r="J621" t="str">
        <f>IF((ISNUMBER(SEARCH({"Cash"},[1]Sheet1!$I621))),"Avg","AboveAvg")</f>
        <v>AboveAvg</v>
      </c>
      <c r="K621" t="str">
        <f t="shared" si="9"/>
        <v>N</v>
      </c>
      <c r="L621" s="2" t="s">
        <v>1</v>
      </c>
      <c r="P621" t="str">
        <f>IF(OR(ISNUMBER(SEARCH({"BP","Hyper"},$Z621))),"Y","N")</f>
        <v>Y</v>
      </c>
      <c r="T621" s="5" t="s">
        <v>1</v>
      </c>
      <c r="U621" s="5" t="s">
        <v>1</v>
      </c>
      <c r="Y621" s="6" t="s">
        <v>5</v>
      </c>
      <c r="Z621" s="7" t="s">
        <v>322</v>
      </c>
      <c r="AA621" t="str">
        <f>IF(OR(ISNUMBER(SEARCH({"Diabetes","Diabetic"},$Z621))),"Y","N")</f>
        <v>N</v>
      </c>
      <c r="AC621" s="3" t="s">
        <v>6</v>
      </c>
    </row>
    <row r="622" spans="2:29" ht="343.2" x14ac:dyDescent="0.25">
      <c r="B622">
        <v>2016</v>
      </c>
      <c r="C622" s="1">
        <v>28759</v>
      </c>
      <c r="D622" s="2" t="s">
        <v>0</v>
      </c>
      <c r="E622" s="2" t="s">
        <v>1</v>
      </c>
      <c r="F622" s="2" t="s">
        <v>7</v>
      </c>
      <c r="G622" s="3" t="s">
        <v>3</v>
      </c>
      <c r="H622" s="4">
        <v>38</v>
      </c>
      <c r="I622" s="2" t="s">
        <v>4</v>
      </c>
      <c r="J622" t="str">
        <f>IF((ISNUMBER(SEARCH({"Cash"},[1]Sheet1!$I622))),"Avg","AboveAvg")</f>
        <v>AboveAvg</v>
      </c>
      <c r="K622" t="str">
        <f t="shared" si="9"/>
        <v>N</v>
      </c>
      <c r="L622" s="2" t="s">
        <v>1</v>
      </c>
      <c r="P622" t="str">
        <f>IF(OR(ISNUMBER(SEARCH({"BP","Hyper"},$Z622))),"Y","N")</f>
        <v>Y</v>
      </c>
      <c r="T622" s="5" t="s">
        <v>1</v>
      </c>
      <c r="U622" s="5" t="s">
        <v>1</v>
      </c>
      <c r="Y622" s="6" t="s">
        <v>5</v>
      </c>
      <c r="Z622" s="7" t="s">
        <v>323</v>
      </c>
      <c r="AA622" t="str">
        <f>IF(OR(ISNUMBER(SEARCH({"Diabetes","Diabetic"},$Z622))),"Y","N")</f>
        <v>N</v>
      </c>
      <c r="AC622" s="3" t="s">
        <v>6</v>
      </c>
    </row>
    <row r="623" spans="2:29" ht="356.4" x14ac:dyDescent="0.25">
      <c r="B623">
        <v>2016</v>
      </c>
      <c r="C623" s="1">
        <v>20856</v>
      </c>
      <c r="D623" s="2" t="s">
        <v>0</v>
      </c>
      <c r="E623" s="2" t="s">
        <v>1</v>
      </c>
      <c r="F623" s="2" t="s">
        <v>2</v>
      </c>
      <c r="G623" s="3" t="s">
        <v>3</v>
      </c>
      <c r="H623" s="4">
        <v>59</v>
      </c>
      <c r="I623" s="2" t="s">
        <v>10</v>
      </c>
      <c r="J623" t="str">
        <f>IF((ISNUMBER(SEARCH({"Cash"},[1]Sheet1!$I623))),"Avg","AboveAvg")</f>
        <v>Avg</v>
      </c>
      <c r="K623" t="str">
        <f t="shared" si="9"/>
        <v>N</v>
      </c>
      <c r="L623" s="2" t="s">
        <v>34</v>
      </c>
      <c r="P623" t="str">
        <f>IF(OR(ISNUMBER(SEARCH({"BP","Hyper"},$Z623))),"Y","N")</f>
        <v>Y</v>
      </c>
      <c r="T623" s="5" t="s">
        <v>1</v>
      </c>
      <c r="U623" s="5" t="s">
        <v>1</v>
      </c>
      <c r="Y623" s="6" t="s">
        <v>5</v>
      </c>
      <c r="Z623" s="7" t="s">
        <v>324</v>
      </c>
      <c r="AA623" t="str">
        <f>IF(OR(ISNUMBER(SEARCH({"Diabetes","Diabetic"},$Z623))),"Y","N")</f>
        <v>N</v>
      </c>
      <c r="AC623" s="3" t="s">
        <v>6</v>
      </c>
    </row>
    <row r="624" spans="2:29" ht="409.6" x14ac:dyDescent="0.25">
      <c r="B624">
        <v>2016</v>
      </c>
      <c r="C624" s="1">
        <v>22556</v>
      </c>
      <c r="D624" s="2" t="s">
        <v>0</v>
      </c>
      <c r="E624" s="2" t="s">
        <v>1</v>
      </c>
      <c r="F624" s="2" t="s">
        <v>7</v>
      </c>
      <c r="G624" s="3" t="s">
        <v>3</v>
      </c>
      <c r="H624" s="4">
        <v>54</v>
      </c>
      <c r="I624" s="2" t="s">
        <v>4</v>
      </c>
      <c r="J624" t="str">
        <f>IF((ISNUMBER(SEARCH({"Cash"},[1]Sheet1!$I624))),"Avg","AboveAvg")</f>
        <v>AboveAvg</v>
      </c>
      <c r="K624" t="str">
        <f t="shared" si="9"/>
        <v>Y</v>
      </c>
      <c r="L624" s="2" t="s">
        <v>1</v>
      </c>
      <c r="P624" t="str">
        <f>IF(OR(ISNUMBER(SEARCH({"BP","Hyper"},$Z624))),"Y","N")</f>
        <v>Y</v>
      </c>
      <c r="T624" s="5" t="s">
        <v>1</v>
      </c>
      <c r="U624" s="5" t="s">
        <v>1</v>
      </c>
      <c r="Y624" s="6" t="s">
        <v>5</v>
      </c>
      <c r="Z624" s="7" t="s">
        <v>325</v>
      </c>
      <c r="AA624" t="str">
        <f>IF(OR(ISNUMBER(SEARCH({"Diabetes","Diabetic"},$Z624))),"Y","N")</f>
        <v>Y</v>
      </c>
      <c r="AC624" s="3" t="s">
        <v>6</v>
      </c>
    </row>
    <row r="625" spans="2:29" ht="330" x14ac:dyDescent="0.25">
      <c r="B625">
        <v>2016</v>
      </c>
      <c r="C625" s="1">
        <v>21448</v>
      </c>
      <c r="D625" s="2" t="s">
        <v>0</v>
      </c>
      <c r="E625" s="2" t="s">
        <v>1</v>
      </c>
      <c r="F625" s="2" t="s">
        <v>7</v>
      </c>
      <c r="G625" s="3" t="s">
        <v>3</v>
      </c>
      <c r="H625" s="4">
        <v>57</v>
      </c>
      <c r="I625" s="2" t="s">
        <v>4</v>
      </c>
      <c r="J625" t="str">
        <f>IF((ISNUMBER(SEARCH({"Cash"},[1]Sheet1!$I625))),"Avg","AboveAvg")</f>
        <v>Avg</v>
      </c>
      <c r="K625" t="str">
        <f t="shared" si="9"/>
        <v>N</v>
      </c>
      <c r="L625" s="2" t="s">
        <v>18</v>
      </c>
      <c r="P625" t="str">
        <f>IF(OR(ISNUMBER(SEARCH({"BP","Hyper"},$Z625))),"Y","N")</f>
        <v>Y</v>
      </c>
      <c r="T625" s="5" t="s">
        <v>1</v>
      </c>
      <c r="U625" s="5" t="s">
        <v>1</v>
      </c>
      <c r="Y625" s="6" t="s">
        <v>5</v>
      </c>
      <c r="Z625" s="7" t="s">
        <v>326</v>
      </c>
      <c r="AA625" t="str">
        <f>IF(OR(ISNUMBER(SEARCH({"Diabetes","Diabetic"},$Z625))),"Y","N")</f>
        <v>N</v>
      </c>
      <c r="AC625" s="3" t="s">
        <v>6</v>
      </c>
    </row>
    <row r="626" spans="2:29" ht="330" x14ac:dyDescent="0.25">
      <c r="B626">
        <v>2016</v>
      </c>
      <c r="C626" s="1">
        <v>18862</v>
      </c>
      <c r="D626" s="2" t="s">
        <v>0</v>
      </c>
      <c r="E626" s="2" t="s">
        <v>1</v>
      </c>
      <c r="F626" s="2" t="s">
        <v>2</v>
      </c>
      <c r="G626" s="3" t="s">
        <v>3</v>
      </c>
      <c r="H626" s="4">
        <v>65</v>
      </c>
      <c r="I626" s="2" t="s">
        <v>10</v>
      </c>
      <c r="J626" t="str">
        <f>IF((ISNUMBER(SEARCH({"Cash"},[1]Sheet1!$I626))),"Avg","AboveAvg")</f>
        <v>Avg</v>
      </c>
      <c r="K626" t="str">
        <f t="shared" si="9"/>
        <v>N</v>
      </c>
      <c r="L626" s="2" t="s">
        <v>1</v>
      </c>
      <c r="P626" t="str">
        <f>IF(OR(ISNUMBER(SEARCH({"BP","Hyper"},$Z626))),"Y","N")</f>
        <v>Y</v>
      </c>
      <c r="T626" s="5" t="s">
        <v>1</v>
      </c>
      <c r="U626" s="5" t="s">
        <v>1</v>
      </c>
      <c r="Y626" s="6" t="s">
        <v>5</v>
      </c>
      <c r="Z626" s="7" t="s">
        <v>327</v>
      </c>
      <c r="AA626" t="str">
        <f>IF(OR(ISNUMBER(SEARCH({"Diabetes","Diabetic"},$Z626))),"Y","N")</f>
        <v>N</v>
      </c>
      <c r="AC626" s="3" t="s">
        <v>6</v>
      </c>
    </row>
    <row r="627" spans="2:29" ht="290.39999999999998" x14ac:dyDescent="0.25">
      <c r="B627">
        <v>2016</v>
      </c>
      <c r="C627" s="1">
        <v>28879</v>
      </c>
      <c r="D627" s="2" t="s">
        <v>0</v>
      </c>
      <c r="E627" s="2" t="s">
        <v>1</v>
      </c>
      <c r="F627" s="2" t="s">
        <v>2</v>
      </c>
      <c r="G627" s="3" t="s">
        <v>3</v>
      </c>
      <c r="H627" s="4">
        <v>37</v>
      </c>
      <c r="I627" s="2" t="s">
        <v>4</v>
      </c>
      <c r="J627" t="str">
        <f>IF((ISNUMBER(SEARCH({"Cash"},[1]Sheet1!$I627))),"Avg","AboveAvg")</f>
        <v>Avg</v>
      </c>
      <c r="K627" t="str">
        <f t="shared" si="9"/>
        <v>N</v>
      </c>
      <c r="L627" s="2" t="s">
        <v>1</v>
      </c>
      <c r="P627" t="str">
        <f>IF(OR(ISNUMBER(SEARCH({"BP","Hyper"},$Z627))),"Y","N")</f>
        <v>Y</v>
      </c>
      <c r="T627" s="5" t="s">
        <v>1</v>
      </c>
      <c r="U627" s="5" t="s">
        <v>1</v>
      </c>
      <c r="Y627" s="6" t="s">
        <v>5</v>
      </c>
      <c r="Z627" s="7" t="s">
        <v>328</v>
      </c>
      <c r="AA627" t="str">
        <f>IF(OR(ISNUMBER(SEARCH({"Diabetes","Diabetic"},$Z627))),"Y","N")</f>
        <v>N</v>
      </c>
      <c r="AC627" s="3" t="s">
        <v>6</v>
      </c>
    </row>
    <row r="628" spans="2:29" ht="92.4" x14ac:dyDescent="0.25">
      <c r="B628">
        <v>2016</v>
      </c>
      <c r="C628" s="1">
        <v>36526</v>
      </c>
      <c r="D628" s="2" t="s">
        <v>0</v>
      </c>
      <c r="E628" s="2" t="s">
        <v>1</v>
      </c>
      <c r="F628" s="2" t="s">
        <v>2</v>
      </c>
      <c r="G628" s="3" t="s">
        <v>3</v>
      </c>
      <c r="H628" s="4">
        <v>16</v>
      </c>
      <c r="I628" s="2" t="s">
        <v>4</v>
      </c>
      <c r="J628" t="str">
        <f>IF((ISNUMBER(SEARCH({"Cash"},[1]Sheet1!$I628))),"Avg","AboveAvg")</f>
        <v>Avg</v>
      </c>
      <c r="K628" t="str">
        <f t="shared" si="9"/>
        <v>N</v>
      </c>
      <c r="L628" s="2" t="s">
        <v>34</v>
      </c>
      <c r="P628" t="str">
        <f>IF(OR(ISNUMBER(SEARCH({"BP","Hyper"},$Z628))),"Y","N")</f>
        <v>N</v>
      </c>
      <c r="T628" s="5" t="s">
        <v>1</v>
      </c>
      <c r="U628" s="5" t="s">
        <v>1</v>
      </c>
      <c r="Y628" s="6" t="s">
        <v>9</v>
      </c>
      <c r="Z628" s="7" t="s">
        <v>1</v>
      </c>
      <c r="AA628" t="str">
        <f>IF(OR(ISNUMBER(SEARCH({"Diabetes","Diabetic"},$Z628))),"Y","N")</f>
        <v>N</v>
      </c>
      <c r="AC628" s="3" t="s">
        <v>6</v>
      </c>
    </row>
    <row r="629" spans="2:29" ht="224.4" x14ac:dyDescent="0.25">
      <c r="B629">
        <v>2016</v>
      </c>
      <c r="C629" s="1">
        <v>31734</v>
      </c>
      <c r="D629" s="2" t="s">
        <v>0</v>
      </c>
      <c r="E629" s="2" t="s">
        <v>1</v>
      </c>
      <c r="F629" s="2" t="s">
        <v>2</v>
      </c>
      <c r="G629" s="3" t="s">
        <v>3</v>
      </c>
      <c r="H629" s="4">
        <v>30</v>
      </c>
      <c r="I629" s="2" t="s">
        <v>4</v>
      </c>
      <c r="J629" t="str">
        <f>IF((ISNUMBER(SEARCH({"Cash"},[1]Sheet1!$I629))),"Avg","AboveAvg")</f>
        <v>AboveAvg</v>
      </c>
      <c r="K629" t="str">
        <f t="shared" si="9"/>
        <v>N</v>
      </c>
      <c r="L629" s="2" t="s">
        <v>1</v>
      </c>
      <c r="P629" t="str">
        <f>IF(OR(ISNUMBER(SEARCH({"BP","Hyper"},$Z629))),"Y","N")</f>
        <v>N</v>
      </c>
      <c r="T629" s="5" t="s">
        <v>1</v>
      </c>
      <c r="U629" s="5" t="s">
        <v>1</v>
      </c>
      <c r="Y629" s="6" t="s">
        <v>5</v>
      </c>
      <c r="Z629" s="7" t="s">
        <v>329</v>
      </c>
      <c r="AA629" t="str">
        <f>IF(OR(ISNUMBER(SEARCH({"Diabetes","Diabetic"},$Z629))),"Y","N")</f>
        <v>N</v>
      </c>
      <c r="AC629" s="3" t="s">
        <v>6</v>
      </c>
    </row>
    <row r="630" spans="2:29" ht="409.6" x14ac:dyDescent="0.25">
      <c r="B630">
        <v>2016</v>
      </c>
      <c r="C630" s="1">
        <v>14734</v>
      </c>
      <c r="D630" s="2" t="s">
        <v>0</v>
      </c>
      <c r="E630" s="2" t="s">
        <v>1</v>
      </c>
      <c r="F630" s="2" t="s">
        <v>7</v>
      </c>
      <c r="G630" s="3" t="s">
        <v>3</v>
      </c>
      <c r="H630" s="4">
        <v>76</v>
      </c>
      <c r="I630" s="2" t="s">
        <v>4</v>
      </c>
      <c r="J630" t="str">
        <f>IF((ISNUMBER(SEARCH({"Cash"},[1]Sheet1!$I630))),"Avg","AboveAvg")</f>
        <v>Avg</v>
      </c>
      <c r="K630" t="str">
        <f t="shared" si="9"/>
        <v>N</v>
      </c>
      <c r="L630" s="2" t="s">
        <v>18</v>
      </c>
      <c r="P630" t="str">
        <f>IF(OR(ISNUMBER(SEARCH({"BP","Hyper"},$Z630))),"Y","N")</f>
        <v>Y</v>
      </c>
      <c r="T630" s="5" t="s">
        <v>1</v>
      </c>
      <c r="U630" s="5" t="s">
        <v>1</v>
      </c>
      <c r="Y630" s="6" t="s">
        <v>5</v>
      </c>
      <c r="Z630" s="7" t="s">
        <v>330</v>
      </c>
      <c r="AA630" t="str">
        <f>IF(OR(ISNUMBER(SEARCH({"Diabetes","Diabetic"},$Z630))),"Y","N")</f>
        <v>N</v>
      </c>
      <c r="AC630" s="3" t="s">
        <v>6</v>
      </c>
    </row>
    <row r="631" spans="2:29" ht="409.6" x14ac:dyDescent="0.25">
      <c r="B631">
        <v>2016</v>
      </c>
      <c r="C631" s="1">
        <v>33415</v>
      </c>
      <c r="D631" s="2" t="s">
        <v>0</v>
      </c>
      <c r="E631" s="2" t="s">
        <v>1</v>
      </c>
      <c r="F631" s="2" t="s">
        <v>2</v>
      </c>
      <c r="G631" s="3" t="s">
        <v>3</v>
      </c>
      <c r="H631" s="4">
        <v>25</v>
      </c>
      <c r="I631" s="2" t="s">
        <v>4</v>
      </c>
      <c r="J631" t="str">
        <f>IF((ISNUMBER(SEARCH({"Cash"},[1]Sheet1!$I631))),"Avg","AboveAvg")</f>
        <v>Avg</v>
      </c>
      <c r="K631" t="str">
        <f t="shared" si="9"/>
        <v>N</v>
      </c>
      <c r="L631" s="2" t="s">
        <v>1</v>
      </c>
      <c r="P631" t="str">
        <f>IF(OR(ISNUMBER(SEARCH({"BP","Hyper"},$Z631))),"Y","N")</f>
        <v>Y</v>
      </c>
      <c r="T631" s="5" t="s">
        <v>1</v>
      </c>
      <c r="U631" s="5" t="s">
        <v>1</v>
      </c>
      <c r="Y631" s="6" t="s">
        <v>22</v>
      </c>
      <c r="Z631" s="7" t="s">
        <v>331</v>
      </c>
      <c r="AA631" t="str">
        <f>IF(OR(ISNUMBER(SEARCH({"Diabetes","Diabetic"},$Z631))),"Y","N")</f>
        <v>N</v>
      </c>
      <c r="AC631" s="3" t="s">
        <v>6</v>
      </c>
    </row>
    <row r="632" spans="2:29" ht="92.4" x14ac:dyDescent="0.25">
      <c r="B632">
        <v>2016</v>
      </c>
      <c r="C632" s="1">
        <v>20325</v>
      </c>
      <c r="D632" s="2" t="s">
        <v>0</v>
      </c>
      <c r="E632" s="2" t="s">
        <v>1</v>
      </c>
      <c r="F632" s="2" t="s">
        <v>7</v>
      </c>
      <c r="G632" s="3" t="s">
        <v>3</v>
      </c>
      <c r="H632" s="4">
        <v>61</v>
      </c>
      <c r="I632" s="2" t="s">
        <v>10</v>
      </c>
      <c r="J632" t="str">
        <f>IF((ISNUMBER(SEARCH({"Cash"},[1]Sheet1!$I632))),"Avg","AboveAvg")</f>
        <v>AboveAvg</v>
      </c>
      <c r="K632" t="str">
        <f t="shared" si="9"/>
        <v>N</v>
      </c>
      <c r="L632" s="2" t="s">
        <v>8</v>
      </c>
      <c r="P632" t="str">
        <f>IF(OR(ISNUMBER(SEARCH({"BP","Hyper"},$Z632))),"Y","N")</f>
        <v>N</v>
      </c>
      <c r="T632" s="5" t="s">
        <v>1</v>
      </c>
      <c r="U632" s="5" t="s">
        <v>1</v>
      </c>
      <c r="Y632" s="6" t="s">
        <v>9</v>
      </c>
      <c r="Z632" s="7" t="s">
        <v>1</v>
      </c>
      <c r="AA632" t="str">
        <f>IF(OR(ISNUMBER(SEARCH({"Diabetes","Diabetic"},$Z632))),"Y","N")</f>
        <v>N</v>
      </c>
      <c r="AC632" s="3" t="s">
        <v>6</v>
      </c>
    </row>
    <row r="633" spans="2:29" ht="26.4" x14ac:dyDescent="0.25">
      <c r="B633">
        <v>2016</v>
      </c>
      <c r="C633" s="1">
        <v>19541</v>
      </c>
      <c r="D633" s="2" t="s">
        <v>0</v>
      </c>
      <c r="E633" s="2" t="s">
        <v>1</v>
      </c>
      <c r="F633" s="2" t="s">
        <v>7</v>
      </c>
      <c r="G633" s="3" t="s">
        <v>3</v>
      </c>
      <c r="H633" s="4">
        <v>63</v>
      </c>
      <c r="I633" s="2" t="s">
        <v>4</v>
      </c>
      <c r="J633" t="str">
        <f>IF((ISNUMBER(SEARCH({"Cash"},[1]Sheet1!$I633))),"Avg","AboveAvg")</f>
        <v>AboveAvg</v>
      </c>
      <c r="K633" t="str">
        <f t="shared" si="9"/>
        <v>N</v>
      </c>
      <c r="L633" s="2" t="s">
        <v>1</v>
      </c>
      <c r="P633" t="str">
        <f>IF(OR(ISNUMBER(SEARCH({"BP","Hyper"},$Z633))),"Y","N")</f>
        <v>N</v>
      </c>
      <c r="T633" s="5" t="s">
        <v>1</v>
      </c>
      <c r="U633" s="5" t="s">
        <v>1</v>
      </c>
      <c r="Y633" s="6" t="s">
        <v>5</v>
      </c>
      <c r="Z633" s="7" t="s">
        <v>1</v>
      </c>
      <c r="AA633" t="str">
        <f>IF(OR(ISNUMBER(SEARCH({"Diabetes","Diabetic"},$Z633))),"Y","N")</f>
        <v>N</v>
      </c>
      <c r="AC633" s="3" t="s">
        <v>6</v>
      </c>
    </row>
    <row r="634" spans="2:29" ht="132" x14ac:dyDescent="0.25">
      <c r="B634">
        <v>2016</v>
      </c>
      <c r="C634" s="1">
        <v>23357</v>
      </c>
      <c r="D634" s="2" t="s">
        <v>0</v>
      </c>
      <c r="E634" s="2" t="s">
        <v>1</v>
      </c>
      <c r="F634" s="2" t="s">
        <v>2</v>
      </c>
      <c r="G634" s="3" t="s">
        <v>3</v>
      </c>
      <c r="H634" s="4">
        <v>52</v>
      </c>
      <c r="I634" s="2" t="s">
        <v>4</v>
      </c>
      <c r="J634" t="str">
        <f>IF((ISNUMBER(SEARCH({"Cash"},[1]Sheet1!$I634))),"Avg","AboveAvg")</f>
        <v>Avg</v>
      </c>
      <c r="K634" t="str">
        <f t="shared" si="9"/>
        <v>N</v>
      </c>
      <c r="L634" s="2" t="s">
        <v>1</v>
      </c>
      <c r="P634" t="str">
        <f>IF(OR(ISNUMBER(SEARCH({"BP","Hyper"},$Z634))),"Y","N")</f>
        <v>Y</v>
      </c>
      <c r="T634" s="5" t="s">
        <v>1</v>
      </c>
      <c r="U634" s="5" t="s">
        <v>1</v>
      </c>
      <c r="Y634" s="6" t="s">
        <v>5</v>
      </c>
      <c r="Z634" s="7" t="s">
        <v>332</v>
      </c>
      <c r="AA634" t="str">
        <f>IF(OR(ISNUMBER(SEARCH({"Diabetes","Diabetic"},$Z634))),"Y","N")</f>
        <v>N</v>
      </c>
      <c r="AC634" s="3" t="s">
        <v>6</v>
      </c>
    </row>
    <row r="635" spans="2:29" ht="409.6" x14ac:dyDescent="0.25">
      <c r="B635">
        <v>2016</v>
      </c>
      <c r="C635" s="1">
        <v>19921</v>
      </c>
      <c r="D635" s="2" t="s">
        <v>0</v>
      </c>
      <c r="E635" s="2" t="s">
        <v>1</v>
      </c>
      <c r="F635" s="2" t="s">
        <v>7</v>
      </c>
      <c r="G635" s="3" t="s">
        <v>3</v>
      </c>
      <c r="H635" s="4">
        <v>62</v>
      </c>
      <c r="I635" s="2" t="s">
        <v>4</v>
      </c>
      <c r="J635" t="str">
        <f>IF((ISNUMBER(SEARCH({"Cash"},[1]Sheet1!$I635))),"Avg","AboveAvg")</f>
        <v>Avg</v>
      </c>
      <c r="K635" t="str">
        <f t="shared" si="9"/>
        <v>Y</v>
      </c>
      <c r="L635" s="2" t="s">
        <v>18</v>
      </c>
      <c r="P635" t="str">
        <f>IF(OR(ISNUMBER(SEARCH({"BP","Hyper"},$Z635))),"Y","N")</f>
        <v>Y</v>
      </c>
      <c r="T635" s="5" t="s">
        <v>1</v>
      </c>
      <c r="U635" s="5" t="s">
        <v>1</v>
      </c>
      <c r="Y635" s="6" t="s">
        <v>5</v>
      </c>
      <c r="Z635" s="7" t="s">
        <v>333</v>
      </c>
      <c r="AA635" t="str">
        <f>IF(OR(ISNUMBER(SEARCH({"Diabetes","Diabetic"},$Z635))),"Y","N")</f>
        <v>Y</v>
      </c>
      <c r="AC635" s="3" t="s">
        <v>6</v>
      </c>
    </row>
    <row r="636" spans="2:29" ht="26.4" x14ac:dyDescent="0.25">
      <c r="B636">
        <v>2016</v>
      </c>
      <c r="C636" s="1">
        <v>21784</v>
      </c>
      <c r="D636" s="2" t="s">
        <v>0</v>
      </c>
      <c r="E636" s="2" t="s">
        <v>1</v>
      </c>
      <c r="F636" s="2" t="s">
        <v>7</v>
      </c>
      <c r="G636" s="3" t="s">
        <v>3</v>
      </c>
      <c r="H636" s="4">
        <v>57</v>
      </c>
      <c r="I636" s="2" t="s">
        <v>4</v>
      </c>
      <c r="J636" t="str">
        <f>IF((ISNUMBER(SEARCH({"Cash"},[1]Sheet1!$I636))),"Avg","AboveAvg")</f>
        <v>AboveAvg</v>
      </c>
      <c r="K636" t="str">
        <f t="shared" si="9"/>
        <v>N</v>
      </c>
      <c r="L636" s="2" t="s">
        <v>1</v>
      </c>
      <c r="P636" t="str">
        <f>IF(OR(ISNUMBER(SEARCH({"BP","Hyper"},$Z636))),"Y","N")</f>
        <v>N</v>
      </c>
      <c r="T636" s="5" t="s">
        <v>1</v>
      </c>
      <c r="U636" s="5" t="s">
        <v>1</v>
      </c>
      <c r="Y636" s="6" t="s">
        <v>5</v>
      </c>
      <c r="Z636" s="7" t="s">
        <v>1</v>
      </c>
      <c r="AA636" t="str">
        <f>IF(OR(ISNUMBER(SEARCH({"Diabetes","Diabetic"},$Z636))),"Y","N")</f>
        <v>N</v>
      </c>
      <c r="AC636" s="3" t="s">
        <v>6</v>
      </c>
    </row>
    <row r="637" spans="2:29" ht="409.6" x14ac:dyDescent="0.25">
      <c r="B637">
        <v>2016</v>
      </c>
      <c r="C637" s="1">
        <v>27333</v>
      </c>
      <c r="D637" s="2" t="s">
        <v>0</v>
      </c>
      <c r="E637" s="2" t="s">
        <v>1</v>
      </c>
      <c r="F637" s="2" t="s">
        <v>2</v>
      </c>
      <c r="G637" s="3" t="s">
        <v>3</v>
      </c>
      <c r="H637" s="4">
        <v>42</v>
      </c>
      <c r="I637" s="2" t="s">
        <v>4</v>
      </c>
      <c r="J637" t="str">
        <f>IF((ISNUMBER(SEARCH({"Cash"},[1]Sheet1!$I637))),"Avg","AboveAvg")</f>
        <v>AboveAvg</v>
      </c>
      <c r="K637" t="str">
        <f t="shared" si="9"/>
        <v>N</v>
      </c>
      <c r="L637" s="2" t="s">
        <v>1</v>
      </c>
      <c r="P637" t="str">
        <f>IF(OR(ISNUMBER(SEARCH({"BP","Hyper"},$Z637))),"Y","N")</f>
        <v>Y</v>
      </c>
      <c r="T637" s="5" t="s">
        <v>1</v>
      </c>
      <c r="U637" s="5" t="s">
        <v>1</v>
      </c>
      <c r="Y637" s="6" t="s">
        <v>5</v>
      </c>
      <c r="Z637" s="7" t="s">
        <v>334</v>
      </c>
      <c r="AA637" t="str">
        <f>IF(OR(ISNUMBER(SEARCH({"Diabetes","Diabetic"},$Z637))),"Y","N")</f>
        <v>N</v>
      </c>
      <c r="AC637" s="3" t="s">
        <v>6</v>
      </c>
    </row>
    <row r="638" spans="2:29" ht="343.2" x14ac:dyDescent="0.25">
      <c r="B638">
        <v>2016</v>
      </c>
      <c r="C638" s="1">
        <v>18930</v>
      </c>
      <c r="D638" s="2" t="s">
        <v>0</v>
      </c>
      <c r="E638" s="2" t="s">
        <v>1</v>
      </c>
      <c r="F638" s="2" t="s">
        <v>7</v>
      </c>
      <c r="G638" s="3" t="s">
        <v>3</v>
      </c>
      <c r="H638" s="4">
        <v>65</v>
      </c>
      <c r="I638" s="2" t="s">
        <v>10</v>
      </c>
      <c r="J638" t="str">
        <f>IF((ISNUMBER(SEARCH({"Cash"},[1]Sheet1!$I638))),"Avg","AboveAvg")</f>
        <v>Avg</v>
      </c>
      <c r="K638" t="str">
        <f t="shared" si="9"/>
        <v>N</v>
      </c>
      <c r="L638" s="2" t="s">
        <v>1</v>
      </c>
      <c r="P638" t="str">
        <f>IF(OR(ISNUMBER(SEARCH({"BP","Hyper"},$Z638))),"Y","N")</f>
        <v>Y</v>
      </c>
      <c r="T638" s="5" t="s">
        <v>1</v>
      </c>
      <c r="U638" s="5" t="s">
        <v>1</v>
      </c>
      <c r="Y638" s="6" t="s">
        <v>5</v>
      </c>
      <c r="Z638" s="7" t="s">
        <v>335</v>
      </c>
      <c r="AA638" t="str">
        <f>IF(OR(ISNUMBER(SEARCH({"Diabetes","Diabetic"},$Z638))),"Y","N")</f>
        <v>N</v>
      </c>
      <c r="AC638" s="3" t="s">
        <v>6</v>
      </c>
    </row>
    <row r="639" spans="2:29" ht="409.6" x14ac:dyDescent="0.25">
      <c r="B639">
        <v>2016</v>
      </c>
      <c r="C639" s="1">
        <v>25821</v>
      </c>
      <c r="D639" s="2" t="s">
        <v>0</v>
      </c>
      <c r="E639" s="2" t="s">
        <v>1</v>
      </c>
      <c r="F639" s="2" t="s">
        <v>2</v>
      </c>
      <c r="G639" s="3" t="s">
        <v>3</v>
      </c>
      <c r="H639" s="4">
        <v>46</v>
      </c>
      <c r="I639" s="2" t="s">
        <v>4</v>
      </c>
      <c r="J639" t="str">
        <f>IF((ISNUMBER(SEARCH({"Cash"},[1]Sheet1!$I639))),"Avg","AboveAvg")</f>
        <v>Avg</v>
      </c>
      <c r="K639" t="str">
        <f t="shared" si="9"/>
        <v>Y</v>
      </c>
      <c r="L639" s="2" t="s">
        <v>1</v>
      </c>
      <c r="P639" t="str">
        <f>IF(OR(ISNUMBER(SEARCH({"BP","Hyper"},$Z639))),"Y","N")</f>
        <v>Y</v>
      </c>
      <c r="T639" s="5" t="s">
        <v>1</v>
      </c>
      <c r="U639" s="5" t="s">
        <v>1</v>
      </c>
      <c r="Y639" s="6" t="s">
        <v>5</v>
      </c>
      <c r="Z639" s="7" t="s">
        <v>336</v>
      </c>
      <c r="AA639" t="str">
        <f>IF(OR(ISNUMBER(SEARCH({"Diabetes","Diabetic"},$Z639))),"Y","N")</f>
        <v>Y</v>
      </c>
      <c r="AC639" s="3" t="s">
        <v>6</v>
      </c>
    </row>
    <row r="640" spans="2:29" ht="92.4" x14ac:dyDescent="0.25">
      <c r="B640">
        <v>2016</v>
      </c>
      <c r="C640" s="1">
        <v>22463</v>
      </c>
      <c r="D640" s="2" t="s">
        <v>0</v>
      </c>
      <c r="E640" s="2" t="s">
        <v>1</v>
      </c>
      <c r="F640" s="2" t="s">
        <v>2</v>
      </c>
      <c r="G640" s="3" t="s">
        <v>3</v>
      </c>
      <c r="H640" s="4">
        <v>55</v>
      </c>
      <c r="I640" s="2" t="s">
        <v>4</v>
      </c>
      <c r="J640" t="str">
        <f>IF((ISNUMBER(SEARCH({"Cash"},[1]Sheet1!$I640))),"Avg","AboveAvg")</f>
        <v>AboveAvg</v>
      </c>
      <c r="K640" t="str">
        <f t="shared" si="9"/>
        <v>N</v>
      </c>
      <c r="L640" s="2" t="s">
        <v>8</v>
      </c>
      <c r="P640" t="str">
        <f>IF(OR(ISNUMBER(SEARCH({"BP","Hyper"},$Z640))),"Y","N")</f>
        <v>N</v>
      </c>
      <c r="T640" s="5" t="s">
        <v>1</v>
      </c>
      <c r="U640" s="5" t="s">
        <v>1</v>
      </c>
      <c r="Y640" s="6" t="s">
        <v>9</v>
      </c>
      <c r="Z640" s="7" t="s">
        <v>1</v>
      </c>
      <c r="AA640" t="str">
        <f>IF(OR(ISNUMBER(SEARCH({"Diabetes","Diabetic"},$Z640))),"Y","N")</f>
        <v>N</v>
      </c>
      <c r="AC640" s="3" t="s">
        <v>6</v>
      </c>
    </row>
    <row r="641" spans="2:29" ht="303.60000000000002" x14ac:dyDescent="0.25">
      <c r="B641">
        <v>2016</v>
      </c>
      <c r="C641" s="1">
        <v>15707</v>
      </c>
      <c r="D641" s="2" t="s">
        <v>0</v>
      </c>
      <c r="E641" s="2" t="s">
        <v>1</v>
      </c>
      <c r="F641" s="2" t="s">
        <v>2</v>
      </c>
      <c r="G641" s="3" t="s">
        <v>3</v>
      </c>
      <c r="H641" s="4">
        <v>73</v>
      </c>
      <c r="I641" s="2" t="s">
        <v>4</v>
      </c>
      <c r="J641" t="str">
        <f>IF((ISNUMBER(SEARCH({"Cash"},[1]Sheet1!$I641))),"Avg","AboveAvg")</f>
        <v>AboveAvg</v>
      </c>
      <c r="K641" t="str">
        <f t="shared" ref="K641:K704" si="10">$AA641</f>
        <v>N</v>
      </c>
      <c r="L641" s="2" t="s">
        <v>1</v>
      </c>
      <c r="P641" t="str">
        <f>IF(OR(ISNUMBER(SEARCH({"BP","Hyper"},$Z641))),"Y","N")</f>
        <v>Y</v>
      </c>
      <c r="T641" s="5" t="s">
        <v>1</v>
      </c>
      <c r="U641" s="5" t="s">
        <v>1</v>
      </c>
      <c r="Y641" s="6" t="s">
        <v>5</v>
      </c>
      <c r="Z641" s="7" t="s">
        <v>337</v>
      </c>
      <c r="AA641" t="str">
        <f>IF(OR(ISNUMBER(SEARCH({"Diabetes","Diabetic"},$Z641))),"Y","N")</f>
        <v>N</v>
      </c>
      <c r="AC641" s="3" t="s">
        <v>6</v>
      </c>
    </row>
    <row r="642" spans="2:29" ht="409.6" x14ac:dyDescent="0.25">
      <c r="B642">
        <v>2016</v>
      </c>
      <c r="C642" s="1">
        <v>17409</v>
      </c>
      <c r="D642" s="2" t="s">
        <v>0</v>
      </c>
      <c r="E642" s="2" t="s">
        <v>1</v>
      </c>
      <c r="F642" s="2" t="s">
        <v>7</v>
      </c>
      <c r="G642" s="3" t="s">
        <v>3</v>
      </c>
      <c r="H642" s="4">
        <v>69</v>
      </c>
      <c r="I642" s="2" t="s">
        <v>4</v>
      </c>
      <c r="J642" t="str">
        <f>IF((ISNUMBER(SEARCH({"Cash"},[1]Sheet1!$I642))),"Avg","AboveAvg")</f>
        <v>AboveAvg</v>
      </c>
      <c r="K642" t="str">
        <f t="shared" si="10"/>
        <v>N</v>
      </c>
      <c r="L642" s="2" t="s">
        <v>1</v>
      </c>
      <c r="P642" t="str">
        <f>IF(OR(ISNUMBER(SEARCH({"BP","Hyper"},$Z642))),"Y","N")</f>
        <v>Y</v>
      </c>
      <c r="T642" s="5" t="s">
        <v>1</v>
      </c>
      <c r="U642" s="5" t="s">
        <v>1</v>
      </c>
      <c r="Y642" s="6" t="s">
        <v>5</v>
      </c>
      <c r="Z642" s="7" t="s">
        <v>338</v>
      </c>
      <c r="AA642" t="str">
        <f>IF(OR(ISNUMBER(SEARCH({"Diabetes","Diabetic"},$Z642))),"Y","N")</f>
        <v>N</v>
      </c>
      <c r="AC642" s="3" t="s">
        <v>6</v>
      </c>
    </row>
    <row r="643" spans="2:29" ht="356.4" x14ac:dyDescent="0.25">
      <c r="B643">
        <v>2016</v>
      </c>
      <c r="C643" s="1">
        <v>20348</v>
      </c>
      <c r="D643" s="2" t="s">
        <v>0</v>
      </c>
      <c r="E643" s="2" t="s">
        <v>1</v>
      </c>
      <c r="F643" s="2" t="s">
        <v>7</v>
      </c>
      <c r="G643" s="3" t="s">
        <v>3</v>
      </c>
      <c r="H643" s="4">
        <v>61</v>
      </c>
      <c r="I643" s="2" t="s">
        <v>10</v>
      </c>
      <c r="J643" t="str">
        <f>IF((ISNUMBER(SEARCH({"Cash"},[1]Sheet1!$I643))),"Avg","AboveAvg")</f>
        <v>AboveAvg</v>
      </c>
      <c r="K643" t="str">
        <f t="shared" si="10"/>
        <v>N</v>
      </c>
      <c r="L643" s="2" t="s">
        <v>1</v>
      </c>
      <c r="P643" t="str">
        <f>IF(OR(ISNUMBER(SEARCH({"BP","Hyper"},$Z643))),"Y","N")</f>
        <v>Y</v>
      </c>
      <c r="T643" s="5" t="s">
        <v>1</v>
      </c>
      <c r="U643" s="5" t="s">
        <v>1</v>
      </c>
      <c r="Y643" s="6" t="s">
        <v>5</v>
      </c>
      <c r="Z643" s="7" t="s">
        <v>339</v>
      </c>
      <c r="AA643" t="str">
        <f>IF(OR(ISNUMBER(SEARCH({"Diabetes","Diabetic"},$Z643))),"Y","N")</f>
        <v>N</v>
      </c>
      <c r="AC643" s="3" t="s">
        <v>6</v>
      </c>
    </row>
    <row r="644" spans="2:29" ht="26.4" x14ac:dyDescent="0.25">
      <c r="B644">
        <v>2016</v>
      </c>
      <c r="C644" s="1">
        <v>32597</v>
      </c>
      <c r="D644" s="2" t="s">
        <v>0</v>
      </c>
      <c r="E644" s="2" t="s">
        <v>1</v>
      </c>
      <c r="F644" s="2" t="s">
        <v>7</v>
      </c>
      <c r="G644" s="3" t="s">
        <v>3</v>
      </c>
      <c r="H644" s="4">
        <v>27</v>
      </c>
      <c r="I644" s="2" t="s">
        <v>4</v>
      </c>
      <c r="J644" t="str">
        <f>IF((ISNUMBER(SEARCH({"Cash"},[1]Sheet1!$I644))),"Avg","AboveAvg")</f>
        <v>Avg</v>
      </c>
      <c r="K644" t="str">
        <f t="shared" si="10"/>
        <v>N</v>
      </c>
      <c r="L644" s="2" t="s">
        <v>1</v>
      </c>
      <c r="P644" t="str">
        <f>IF(OR(ISNUMBER(SEARCH({"BP","Hyper"},$Z644))),"Y","N")</f>
        <v>N</v>
      </c>
      <c r="T644" s="5" t="s">
        <v>1</v>
      </c>
      <c r="U644" s="5" t="s">
        <v>1</v>
      </c>
      <c r="Y644" s="6" t="s">
        <v>5</v>
      </c>
      <c r="Z644" s="7" t="s">
        <v>1</v>
      </c>
      <c r="AA644" t="str">
        <f>IF(OR(ISNUMBER(SEARCH({"Diabetes","Diabetic"},$Z644))),"Y","N")</f>
        <v>N</v>
      </c>
      <c r="AC644" s="3" t="s">
        <v>6</v>
      </c>
    </row>
    <row r="645" spans="2:29" ht="409.6" x14ac:dyDescent="0.25">
      <c r="B645">
        <v>2016</v>
      </c>
      <c r="C645" s="1">
        <v>21671</v>
      </c>
      <c r="D645" s="2" t="s">
        <v>0</v>
      </c>
      <c r="E645" s="2" t="s">
        <v>1</v>
      </c>
      <c r="F645" s="2" t="s">
        <v>2</v>
      </c>
      <c r="G645" s="3" t="s">
        <v>3</v>
      </c>
      <c r="H645" s="4">
        <v>57</v>
      </c>
      <c r="I645" s="2" t="s">
        <v>4</v>
      </c>
      <c r="J645" t="str">
        <f>IF((ISNUMBER(SEARCH({"Cash"},[1]Sheet1!$I645))),"Avg","AboveAvg")</f>
        <v>AboveAvg</v>
      </c>
      <c r="K645" t="str">
        <f t="shared" si="10"/>
        <v>N</v>
      </c>
      <c r="L645" s="2" t="s">
        <v>1</v>
      </c>
      <c r="P645" t="str">
        <f>IF(OR(ISNUMBER(SEARCH({"BP","Hyper"},$Z645))),"Y","N")</f>
        <v>Y</v>
      </c>
      <c r="T645" s="5" t="s">
        <v>1</v>
      </c>
      <c r="U645" s="5" t="s">
        <v>1</v>
      </c>
      <c r="Y645" s="6" t="s">
        <v>5</v>
      </c>
      <c r="Z645" s="7" t="s">
        <v>340</v>
      </c>
      <c r="AA645" t="str">
        <f>IF(OR(ISNUMBER(SEARCH({"Diabetes","Diabetic"},$Z645))),"Y","N")</f>
        <v>N</v>
      </c>
      <c r="AC645" s="3" t="s">
        <v>6</v>
      </c>
    </row>
    <row r="646" spans="2:29" ht="26.4" x14ac:dyDescent="0.25">
      <c r="B646">
        <v>2016</v>
      </c>
      <c r="C646" s="1">
        <v>21429</v>
      </c>
      <c r="D646" s="2" t="s">
        <v>0</v>
      </c>
      <c r="E646" s="2" t="s">
        <v>1</v>
      </c>
      <c r="F646" s="2" t="s">
        <v>2</v>
      </c>
      <c r="G646" s="3" t="s">
        <v>3</v>
      </c>
      <c r="H646" s="4">
        <v>57</v>
      </c>
      <c r="I646" s="2" t="s">
        <v>4</v>
      </c>
      <c r="J646" t="str">
        <f>IF((ISNUMBER(SEARCH({"Cash"},[1]Sheet1!$I646))),"Avg","AboveAvg")</f>
        <v>Avg</v>
      </c>
      <c r="K646" t="str">
        <f t="shared" si="10"/>
        <v>N</v>
      </c>
      <c r="L646" s="2" t="s">
        <v>1</v>
      </c>
      <c r="P646" t="str">
        <f>IF(OR(ISNUMBER(SEARCH({"BP","Hyper"},$Z646))),"Y","N")</f>
        <v>N</v>
      </c>
      <c r="T646" s="5" t="s">
        <v>1</v>
      </c>
      <c r="U646" s="5" t="s">
        <v>1</v>
      </c>
      <c r="Y646" s="6" t="s">
        <v>5</v>
      </c>
      <c r="Z646" s="7" t="s">
        <v>1</v>
      </c>
      <c r="AA646" t="str">
        <f>IF(OR(ISNUMBER(SEARCH({"Diabetes","Diabetic"},$Z646))),"Y","N")</f>
        <v>N</v>
      </c>
      <c r="AC646" s="3" t="s">
        <v>6</v>
      </c>
    </row>
    <row r="647" spans="2:29" ht="356.4" x14ac:dyDescent="0.25">
      <c r="B647">
        <v>2016</v>
      </c>
      <c r="C647" s="1">
        <v>17387</v>
      </c>
      <c r="D647" s="2" t="s">
        <v>0</v>
      </c>
      <c r="E647" s="2" t="s">
        <v>1</v>
      </c>
      <c r="F647" s="2" t="s">
        <v>7</v>
      </c>
      <c r="G647" s="3" t="s">
        <v>3</v>
      </c>
      <c r="H647" s="4">
        <v>69</v>
      </c>
      <c r="I647" s="2" t="s">
        <v>4</v>
      </c>
      <c r="J647" t="str">
        <f>IF((ISNUMBER(SEARCH({"Cash"},[1]Sheet1!$I647))),"Avg","AboveAvg")</f>
        <v>Avg</v>
      </c>
      <c r="K647" t="str">
        <f t="shared" si="10"/>
        <v>N</v>
      </c>
      <c r="L647" s="2" t="s">
        <v>1</v>
      </c>
      <c r="P647" t="str">
        <f>IF(OR(ISNUMBER(SEARCH({"BP","Hyper"},$Z647))),"Y","N")</f>
        <v>Y</v>
      </c>
      <c r="T647" s="5" t="s">
        <v>1</v>
      </c>
      <c r="U647" s="5" t="s">
        <v>1</v>
      </c>
      <c r="Y647" s="6" t="s">
        <v>5</v>
      </c>
      <c r="Z647" s="7" t="s">
        <v>341</v>
      </c>
      <c r="AA647" t="str">
        <f>IF(OR(ISNUMBER(SEARCH({"Diabetes","Diabetic"},$Z647))),"Y","N")</f>
        <v>N</v>
      </c>
      <c r="AC647" s="3" t="s">
        <v>6</v>
      </c>
    </row>
    <row r="648" spans="2:29" ht="396" x14ac:dyDescent="0.25">
      <c r="B648">
        <v>2016</v>
      </c>
      <c r="C648" s="1">
        <v>24135</v>
      </c>
      <c r="D648" s="2" t="s">
        <v>0</v>
      </c>
      <c r="E648" s="2" t="s">
        <v>1</v>
      </c>
      <c r="F648" s="2" t="s">
        <v>2</v>
      </c>
      <c r="G648" s="3" t="s">
        <v>3</v>
      </c>
      <c r="H648" s="4">
        <v>50</v>
      </c>
      <c r="I648" s="2" t="s">
        <v>10</v>
      </c>
      <c r="J648" t="str">
        <f>IF((ISNUMBER(SEARCH({"Cash"},[1]Sheet1!$I648))),"Avg","AboveAvg")</f>
        <v>Avg</v>
      </c>
      <c r="K648" t="str">
        <f t="shared" si="10"/>
        <v>N</v>
      </c>
      <c r="L648" s="2" t="s">
        <v>1</v>
      </c>
      <c r="P648" t="str">
        <f>IF(OR(ISNUMBER(SEARCH({"BP","Hyper"},$Z648))),"Y","N")</f>
        <v>Y</v>
      </c>
      <c r="T648" s="5" t="s">
        <v>1</v>
      </c>
      <c r="U648" s="5" t="s">
        <v>1</v>
      </c>
      <c r="Y648" s="6" t="s">
        <v>5</v>
      </c>
      <c r="Z648" s="7" t="s">
        <v>342</v>
      </c>
      <c r="AA648" t="str">
        <f>IF(OR(ISNUMBER(SEARCH({"Diabetes","Diabetic"},$Z648))),"Y","N")</f>
        <v>N</v>
      </c>
      <c r="AC648" s="3" t="s">
        <v>6</v>
      </c>
    </row>
    <row r="649" spans="2:29" ht="277.2" x14ac:dyDescent="0.25">
      <c r="B649">
        <v>2016</v>
      </c>
      <c r="C649" s="1">
        <v>27649</v>
      </c>
      <c r="D649" s="2" t="s">
        <v>0</v>
      </c>
      <c r="E649" s="2" t="s">
        <v>1</v>
      </c>
      <c r="F649" s="2" t="s">
        <v>2</v>
      </c>
      <c r="G649" s="3" t="s">
        <v>3</v>
      </c>
      <c r="H649" s="4">
        <v>40</v>
      </c>
      <c r="I649" s="2" t="s">
        <v>10</v>
      </c>
      <c r="J649" t="str">
        <f>IF((ISNUMBER(SEARCH({"Cash"},[1]Sheet1!$I649))),"Avg","AboveAvg")</f>
        <v>AboveAvg</v>
      </c>
      <c r="K649" t="str">
        <f t="shared" si="10"/>
        <v>N</v>
      </c>
      <c r="L649" s="2" t="s">
        <v>1</v>
      </c>
      <c r="P649" t="str">
        <f>IF(OR(ISNUMBER(SEARCH({"BP","Hyper"},$Z649))),"Y","N")</f>
        <v>Y</v>
      </c>
      <c r="T649" s="5" t="s">
        <v>1</v>
      </c>
      <c r="U649" s="5" t="s">
        <v>1</v>
      </c>
      <c r="Y649" s="6" t="s">
        <v>5</v>
      </c>
      <c r="Z649" s="7" t="s">
        <v>343</v>
      </c>
      <c r="AA649" t="str">
        <f>IF(OR(ISNUMBER(SEARCH({"Diabetes","Diabetic"},$Z649))),"Y","N")</f>
        <v>N</v>
      </c>
      <c r="AC649" s="3" t="s">
        <v>6</v>
      </c>
    </row>
    <row r="650" spans="2:29" ht="92.4" x14ac:dyDescent="0.25">
      <c r="B650">
        <v>2016</v>
      </c>
      <c r="C650" s="1">
        <v>16947</v>
      </c>
      <c r="D650" s="2" t="s">
        <v>0</v>
      </c>
      <c r="E650" s="2" t="s">
        <v>1</v>
      </c>
      <c r="F650" s="2" t="s">
        <v>2</v>
      </c>
      <c r="G650" s="3" t="s">
        <v>3</v>
      </c>
      <c r="H650" s="4">
        <v>70</v>
      </c>
      <c r="I650" s="2" t="s">
        <v>10</v>
      </c>
      <c r="J650" t="str">
        <f>IF((ISNUMBER(SEARCH({"Cash"},[1]Sheet1!$I650))),"Avg","AboveAvg")</f>
        <v>Avg</v>
      </c>
      <c r="K650" t="str">
        <f t="shared" si="10"/>
        <v>N</v>
      </c>
      <c r="L650" s="2" t="s">
        <v>34</v>
      </c>
      <c r="P650" t="str">
        <f>IF(OR(ISNUMBER(SEARCH({"BP","Hyper"},$Z650))),"Y","N")</f>
        <v>N</v>
      </c>
      <c r="T650" s="5" t="s">
        <v>1</v>
      </c>
      <c r="U650" s="5" t="s">
        <v>1</v>
      </c>
      <c r="Y650" s="6" t="s">
        <v>9</v>
      </c>
      <c r="Z650" s="7" t="s">
        <v>1</v>
      </c>
      <c r="AA650" t="str">
        <f>IF(OR(ISNUMBER(SEARCH({"Diabetes","Diabetic"},$Z650))),"Y","N")</f>
        <v>N</v>
      </c>
      <c r="AC650" s="3" t="s">
        <v>6</v>
      </c>
    </row>
    <row r="651" spans="2:29" ht="92.4" x14ac:dyDescent="0.25">
      <c r="B651">
        <v>2016</v>
      </c>
      <c r="C651" s="1">
        <v>20562</v>
      </c>
      <c r="D651" s="2" t="s">
        <v>0</v>
      </c>
      <c r="E651" s="2" t="s">
        <v>1</v>
      </c>
      <c r="F651" s="2" t="s">
        <v>2</v>
      </c>
      <c r="G651" s="3" t="s">
        <v>3</v>
      </c>
      <c r="H651" s="4">
        <v>60</v>
      </c>
      <c r="I651" s="2" t="s">
        <v>10</v>
      </c>
      <c r="J651" t="str">
        <f>IF((ISNUMBER(SEARCH({"Cash"},[1]Sheet1!$I651))),"Avg","AboveAvg")</f>
        <v>Avg</v>
      </c>
      <c r="K651" t="str">
        <f t="shared" si="10"/>
        <v>N</v>
      </c>
      <c r="L651" s="2" t="s">
        <v>34</v>
      </c>
      <c r="P651" t="str">
        <f>IF(OR(ISNUMBER(SEARCH({"BP","Hyper"},$Z651))),"Y","N")</f>
        <v>N</v>
      </c>
      <c r="T651" s="5" t="s">
        <v>1</v>
      </c>
      <c r="U651" s="5" t="s">
        <v>1</v>
      </c>
      <c r="Y651" s="6" t="s">
        <v>9</v>
      </c>
      <c r="Z651" s="7" t="s">
        <v>1</v>
      </c>
      <c r="AA651" t="str">
        <f>IF(OR(ISNUMBER(SEARCH({"Diabetes","Diabetic"},$Z651))),"Y","N")</f>
        <v>N</v>
      </c>
      <c r="AC651" s="3" t="s">
        <v>6</v>
      </c>
    </row>
    <row r="652" spans="2:29" ht="26.4" x14ac:dyDescent="0.25">
      <c r="B652">
        <v>2016</v>
      </c>
      <c r="C652" s="1">
        <v>25363</v>
      </c>
      <c r="D652" s="2" t="s">
        <v>0</v>
      </c>
      <c r="E652" s="2" t="s">
        <v>1</v>
      </c>
      <c r="F652" s="2" t="s">
        <v>2</v>
      </c>
      <c r="G652" s="3" t="s">
        <v>3</v>
      </c>
      <c r="H652" s="4">
        <v>47</v>
      </c>
      <c r="I652" s="2" t="s">
        <v>10</v>
      </c>
      <c r="J652" t="str">
        <f>IF((ISNUMBER(SEARCH({"Cash"},[1]Sheet1!$I652))),"Avg","AboveAvg")</f>
        <v>AboveAvg</v>
      </c>
      <c r="K652" t="str">
        <f t="shared" si="10"/>
        <v>N</v>
      </c>
      <c r="L652" s="2" t="s">
        <v>1</v>
      </c>
      <c r="P652" t="str">
        <f>IF(OR(ISNUMBER(SEARCH({"BP","Hyper"},$Z652))),"Y","N")</f>
        <v>N</v>
      </c>
      <c r="T652" s="5" t="s">
        <v>1</v>
      </c>
      <c r="U652" s="5" t="s">
        <v>1</v>
      </c>
      <c r="Y652" s="6" t="s">
        <v>5</v>
      </c>
      <c r="Z652" s="7" t="s">
        <v>1</v>
      </c>
      <c r="AA652" t="str">
        <f>IF(OR(ISNUMBER(SEARCH({"Diabetes","Diabetic"},$Z652))),"Y","N")</f>
        <v>N</v>
      </c>
      <c r="AC652" s="3" t="s">
        <v>6</v>
      </c>
    </row>
    <row r="653" spans="2:29" ht="39.6" x14ac:dyDescent="0.25">
      <c r="B653">
        <v>2016</v>
      </c>
      <c r="C653" s="1">
        <v>25107</v>
      </c>
      <c r="D653" s="2" t="s">
        <v>0</v>
      </c>
      <c r="E653" s="2" t="s">
        <v>1</v>
      </c>
      <c r="F653" s="2" t="s">
        <v>2</v>
      </c>
      <c r="G653" s="3" t="s">
        <v>3</v>
      </c>
      <c r="H653" s="4">
        <v>48</v>
      </c>
      <c r="I653" s="2" t="s">
        <v>4</v>
      </c>
      <c r="J653" t="str">
        <f>IF((ISNUMBER(SEARCH({"Cash"},[1]Sheet1!$I653))),"Avg","AboveAvg")</f>
        <v>AboveAvg</v>
      </c>
      <c r="K653" t="str">
        <f t="shared" si="10"/>
        <v>N</v>
      </c>
      <c r="L653" s="2" t="s">
        <v>1</v>
      </c>
      <c r="P653" t="str">
        <f>IF(OR(ISNUMBER(SEARCH({"BP","Hyper"},$Z653))),"Y","N")</f>
        <v>N</v>
      </c>
      <c r="T653" s="5" t="s">
        <v>1</v>
      </c>
      <c r="U653" s="5" t="s">
        <v>1</v>
      </c>
      <c r="Y653" s="6" t="s">
        <v>5</v>
      </c>
      <c r="Z653" s="7" t="s">
        <v>344</v>
      </c>
      <c r="AA653" t="str">
        <f>IF(OR(ISNUMBER(SEARCH({"Diabetes","Diabetic"},$Z653))),"Y","N")</f>
        <v>N</v>
      </c>
      <c r="AC653" s="3" t="s">
        <v>6</v>
      </c>
    </row>
    <row r="654" spans="2:29" ht="26.4" x14ac:dyDescent="0.25">
      <c r="B654">
        <v>2016</v>
      </c>
      <c r="C654" s="1">
        <v>21737</v>
      </c>
      <c r="D654" s="2" t="s">
        <v>0</v>
      </c>
      <c r="E654" s="2" t="s">
        <v>1</v>
      </c>
      <c r="F654" s="2" t="s">
        <v>2</v>
      </c>
      <c r="G654" s="3" t="s">
        <v>3</v>
      </c>
      <c r="H654" s="4">
        <v>57</v>
      </c>
      <c r="I654" s="2" t="s">
        <v>10</v>
      </c>
      <c r="J654" t="str">
        <f>IF((ISNUMBER(SEARCH({"Cash"},[1]Sheet1!$I654))),"Avg","AboveAvg")</f>
        <v>Avg</v>
      </c>
      <c r="K654" t="str">
        <f t="shared" si="10"/>
        <v>N</v>
      </c>
      <c r="L654" s="2" t="s">
        <v>18</v>
      </c>
      <c r="P654" t="str">
        <f>IF(OR(ISNUMBER(SEARCH({"BP","Hyper"},$Z654))),"Y","N")</f>
        <v>N</v>
      </c>
      <c r="T654" s="5" t="s">
        <v>1</v>
      </c>
      <c r="U654" s="5" t="s">
        <v>1</v>
      </c>
      <c r="Y654" s="6" t="s">
        <v>5</v>
      </c>
      <c r="Z654" s="7" t="s">
        <v>1</v>
      </c>
      <c r="AA654" t="str">
        <f>IF(OR(ISNUMBER(SEARCH({"Diabetes","Diabetic"},$Z654))),"Y","N")</f>
        <v>N</v>
      </c>
      <c r="AC654" s="3" t="s">
        <v>6</v>
      </c>
    </row>
    <row r="655" spans="2:29" ht="237.6" x14ac:dyDescent="0.25">
      <c r="B655">
        <v>2016</v>
      </c>
      <c r="C655" s="1">
        <v>18191</v>
      </c>
      <c r="D655" s="2" t="s">
        <v>0</v>
      </c>
      <c r="E655" s="2" t="s">
        <v>1</v>
      </c>
      <c r="F655" s="2" t="s">
        <v>2</v>
      </c>
      <c r="G655" s="3" t="s">
        <v>3</v>
      </c>
      <c r="H655" s="4">
        <v>67</v>
      </c>
      <c r="I655" s="2" t="s">
        <v>10</v>
      </c>
      <c r="J655" t="str">
        <f>IF((ISNUMBER(SEARCH({"Cash"},[1]Sheet1!$I655))),"Avg","AboveAvg")</f>
        <v>AboveAvg</v>
      </c>
      <c r="K655" t="str">
        <f t="shared" si="10"/>
        <v>N</v>
      </c>
      <c r="L655" s="2" t="s">
        <v>1</v>
      </c>
      <c r="P655" t="str">
        <f>IF(OR(ISNUMBER(SEARCH({"BP","Hyper"},$Z655))),"Y","N")</f>
        <v>Y</v>
      </c>
      <c r="T655" s="5" t="s">
        <v>1</v>
      </c>
      <c r="U655" s="5" t="s">
        <v>1</v>
      </c>
      <c r="Y655" s="6" t="s">
        <v>5</v>
      </c>
      <c r="Z655" s="7" t="s">
        <v>345</v>
      </c>
      <c r="AA655" t="str">
        <f>IF(OR(ISNUMBER(SEARCH({"Diabetes","Diabetic"},$Z655))),"Y","N")</f>
        <v>N</v>
      </c>
      <c r="AC655" s="3" t="s">
        <v>6</v>
      </c>
    </row>
    <row r="656" spans="2:29" ht="26.4" x14ac:dyDescent="0.25">
      <c r="B656">
        <v>2016</v>
      </c>
      <c r="C656" s="1">
        <v>21141</v>
      </c>
      <c r="D656" s="2" t="s">
        <v>0</v>
      </c>
      <c r="E656" s="2" t="s">
        <v>1</v>
      </c>
      <c r="F656" s="2" t="s">
        <v>2</v>
      </c>
      <c r="G656" s="3" t="s">
        <v>3</v>
      </c>
      <c r="H656" s="4">
        <v>59</v>
      </c>
      <c r="I656" s="2" t="s">
        <v>4</v>
      </c>
      <c r="J656" t="str">
        <f>IF((ISNUMBER(SEARCH({"Cash"},[1]Sheet1!$I656))),"Avg","AboveAvg")</f>
        <v>AboveAvg</v>
      </c>
      <c r="K656" t="str">
        <f t="shared" si="10"/>
        <v>N</v>
      </c>
      <c r="L656" s="2" t="s">
        <v>34</v>
      </c>
      <c r="P656" t="str">
        <f>IF(OR(ISNUMBER(SEARCH({"BP","Hyper"},$Z656))),"Y","N")</f>
        <v>N</v>
      </c>
      <c r="T656" s="5" t="s">
        <v>1</v>
      </c>
      <c r="U656" s="5" t="s">
        <v>1</v>
      </c>
      <c r="Y656" s="6" t="s">
        <v>5</v>
      </c>
      <c r="Z656" s="7" t="s">
        <v>1</v>
      </c>
      <c r="AA656" t="str">
        <f>IF(OR(ISNUMBER(SEARCH({"Diabetes","Diabetic"},$Z656))),"Y","N")</f>
        <v>N</v>
      </c>
      <c r="AC656" s="3" t="s">
        <v>6</v>
      </c>
    </row>
    <row r="657" spans="2:29" ht="92.4" x14ac:dyDescent="0.25">
      <c r="B657">
        <v>2016</v>
      </c>
      <c r="C657" s="1">
        <v>25236</v>
      </c>
      <c r="D657" s="2" t="s">
        <v>0</v>
      </c>
      <c r="E657" s="2" t="s">
        <v>1</v>
      </c>
      <c r="F657" s="2" t="s">
        <v>2</v>
      </c>
      <c r="G657" s="3" t="s">
        <v>3</v>
      </c>
      <c r="H657" s="4">
        <v>47</v>
      </c>
      <c r="I657" s="2" t="s">
        <v>10</v>
      </c>
      <c r="J657" t="str">
        <f>IF((ISNUMBER(SEARCH({"Cash"},[1]Sheet1!$I657))),"Avg","AboveAvg")</f>
        <v>AboveAvg</v>
      </c>
      <c r="K657" t="str">
        <f t="shared" si="10"/>
        <v>N</v>
      </c>
      <c r="L657" s="2" t="s">
        <v>18</v>
      </c>
      <c r="P657" t="str">
        <f>IF(OR(ISNUMBER(SEARCH({"BP","Hyper"},$Z657))),"Y","N")</f>
        <v>N</v>
      </c>
      <c r="T657" s="5" t="s">
        <v>1</v>
      </c>
      <c r="U657" s="5" t="s">
        <v>1</v>
      </c>
      <c r="Y657" s="6" t="s">
        <v>9</v>
      </c>
      <c r="Z657" s="7" t="s">
        <v>1</v>
      </c>
      <c r="AA657" t="str">
        <f>IF(OR(ISNUMBER(SEARCH({"Diabetes","Diabetic"},$Z657))),"Y","N")</f>
        <v>N</v>
      </c>
      <c r="AC657" s="3" t="s">
        <v>6</v>
      </c>
    </row>
    <row r="658" spans="2:29" ht="92.4" x14ac:dyDescent="0.25">
      <c r="B658">
        <v>2016</v>
      </c>
      <c r="C658" s="1">
        <v>19683</v>
      </c>
      <c r="D658" s="2" t="s">
        <v>0</v>
      </c>
      <c r="E658" s="2" t="s">
        <v>1</v>
      </c>
      <c r="F658" s="2" t="s">
        <v>7</v>
      </c>
      <c r="G658" s="3" t="s">
        <v>3</v>
      </c>
      <c r="H658" s="4">
        <v>62</v>
      </c>
      <c r="I658" s="2" t="s">
        <v>4</v>
      </c>
      <c r="J658" t="str">
        <f>IF((ISNUMBER(SEARCH({"Cash"},[1]Sheet1!$I658))),"Avg","AboveAvg")</f>
        <v>Avg</v>
      </c>
      <c r="K658" t="str">
        <f t="shared" si="10"/>
        <v>N</v>
      </c>
      <c r="L658" s="2" t="s">
        <v>34</v>
      </c>
      <c r="P658" t="str">
        <f>IF(OR(ISNUMBER(SEARCH({"BP","Hyper"},$Z658))),"Y","N")</f>
        <v>N</v>
      </c>
      <c r="T658" s="5" t="s">
        <v>1</v>
      </c>
      <c r="U658" s="5" t="s">
        <v>1</v>
      </c>
      <c r="Y658" s="6" t="s">
        <v>9</v>
      </c>
      <c r="Z658" s="7" t="s">
        <v>1</v>
      </c>
      <c r="AA658" t="str">
        <f>IF(OR(ISNUMBER(SEARCH({"Diabetes","Diabetic"},$Z658))),"Y","N")</f>
        <v>N</v>
      </c>
      <c r="AC658" s="3" t="s">
        <v>6</v>
      </c>
    </row>
    <row r="659" spans="2:29" ht="409.6" x14ac:dyDescent="0.25">
      <c r="B659">
        <v>2016</v>
      </c>
      <c r="C659" s="1">
        <v>19746</v>
      </c>
      <c r="D659" s="2" t="s">
        <v>0</v>
      </c>
      <c r="E659" s="2" t="s">
        <v>1</v>
      </c>
      <c r="F659" s="2" t="s">
        <v>2</v>
      </c>
      <c r="G659" s="3" t="s">
        <v>3</v>
      </c>
      <c r="H659" s="4">
        <v>62</v>
      </c>
      <c r="I659" s="2" t="s">
        <v>10</v>
      </c>
      <c r="J659" t="str">
        <f>IF((ISNUMBER(SEARCH({"Cash"},[1]Sheet1!$I659))),"Avg","AboveAvg")</f>
        <v>AboveAvg</v>
      </c>
      <c r="K659" t="str">
        <f t="shared" si="10"/>
        <v>N</v>
      </c>
      <c r="L659" s="2" t="s">
        <v>1</v>
      </c>
      <c r="P659" t="str">
        <f>IF(OR(ISNUMBER(SEARCH({"BP","Hyper"},$Z659))),"Y","N")</f>
        <v>Y</v>
      </c>
      <c r="T659" s="5" t="s">
        <v>1</v>
      </c>
      <c r="U659" s="5" t="s">
        <v>1</v>
      </c>
      <c r="Y659" s="6" t="s">
        <v>5</v>
      </c>
      <c r="Z659" s="7" t="s">
        <v>346</v>
      </c>
      <c r="AA659" t="str">
        <f>IF(OR(ISNUMBER(SEARCH({"Diabetes","Diabetic"},$Z659))),"Y","N")</f>
        <v>N</v>
      </c>
      <c r="AC659" s="3" t="s">
        <v>6</v>
      </c>
    </row>
    <row r="660" spans="2:29" ht="39.6" x14ac:dyDescent="0.25">
      <c r="B660">
        <v>2016</v>
      </c>
      <c r="C660" s="1">
        <v>26887</v>
      </c>
      <c r="D660" s="2" t="s">
        <v>0</v>
      </c>
      <c r="E660" s="2" t="s">
        <v>1</v>
      </c>
      <c r="F660" s="2" t="s">
        <v>2</v>
      </c>
      <c r="G660" s="3" t="s">
        <v>3</v>
      </c>
      <c r="H660" s="4">
        <v>43</v>
      </c>
      <c r="I660" s="2" t="s">
        <v>10</v>
      </c>
      <c r="J660" t="str">
        <f>IF((ISNUMBER(SEARCH({"Cash"},[1]Sheet1!$I660))),"Avg","AboveAvg")</f>
        <v>Avg</v>
      </c>
      <c r="K660" t="str">
        <f t="shared" si="10"/>
        <v>N</v>
      </c>
      <c r="L660" s="2" t="s">
        <v>1</v>
      </c>
      <c r="P660" t="str">
        <f>IF(OR(ISNUMBER(SEARCH({"BP","Hyper"},$Z660))),"Y","N")</f>
        <v>N</v>
      </c>
      <c r="T660" s="5" t="s">
        <v>1</v>
      </c>
      <c r="U660" s="5" t="s">
        <v>1</v>
      </c>
      <c r="Y660" s="6" t="s">
        <v>5</v>
      </c>
      <c r="Z660" s="7" t="s">
        <v>347</v>
      </c>
      <c r="AA660" t="str">
        <f>IF(OR(ISNUMBER(SEARCH({"Diabetes","Diabetic"},$Z660))),"Y","N")</f>
        <v>N</v>
      </c>
      <c r="AC660" s="3" t="s">
        <v>6</v>
      </c>
    </row>
    <row r="661" spans="2:29" ht="92.4" x14ac:dyDescent="0.25">
      <c r="B661">
        <v>2016</v>
      </c>
      <c r="C661" s="1">
        <v>21407</v>
      </c>
      <c r="D661" s="2" t="s">
        <v>0</v>
      </c>
      <c r="E661" s="2" t="s">
        <v>1</v>
      </c>
      <c r="F661" s="2" t="s">
        <v>2</v>
      </c>
      <c r="G661" s="3" t="s">
        <v>3</v>
      </c>
      <c r="H661" s="4">
        <v>58</v>
      </c>
      <c r="I661" s="2" t="s">
        <v>10</v>
      </c>
      <c r="J661" t="str">
        <f>IF((ISNUMBER(SEARCH({"Cash"},[1]Sheet1!$I661))),"Avg","AboveAvg")</f>
        <v>AboveAvg</v>
      </c>
      <c r="K661" t="str">
        <f t="shared" si="10"/>
        <v>N</v>
      </c>
      <c r="L661" s="2" t="s">
        <v>34</v>
      </c>
      <c r="P661" t="str">
        <f>IF(OR(ISNUMBER(SEARCH({"BP","Hyper"},$Z661))),"Y","N")</f>
        <v>N</v>
      </c>
      <c r="T661" s="5" t="s">
        <v>1</v>
      </c>
      <c r="U661" s="5" t="s">
        <v>1</v>
      </c>
      <c r="Y661" s="6" t="s">
        <v>9</v>
      </c>
      <c r="Z661" s="7" t="s">
        <v>1</v>
      </c>
      <c r="AA661" t="str">
        <f>IF(OR(ISNUMBER(SEARCH({"Diabetes","Diabetic"},$Z661))),"Y","N")</f>
        <v>N</v>
      </c>
      <c r="AC661" s="3" t="s">
        <v>6</v>
      </c>
    </row>
    <row r="662" spans="2:29" ht="26.4" x14ac:dyDescent="0.25">
      <c r="B662">
        <v>2016</v>
      </c>
      <c r="C662" s="1">
        <v>27041</v>
      </c>
      <c r="D662" s="2" t="s">
        <v>0</v>
      </c>
      <c r="E662" s="2" t="s">
        <v>1</v>
      </c>
      <c r="F662" s="2" t="s">
        <v>2</v>
      </c>
      <c r="G662" s="3" t="s">
        <v>3</v>
      </c>
      <c r="H662" s="4">
        <v>42</v>
      </c>
      <c r="I662" s="2" t="s">
        <v>4</v>
      </c>
      <c r="J662" t="str">
        <f>IF((ISNUMBER(SEARCH({"Cash"},[1]Sheet1!$I662))),"Avg","AboveAvg")</f>
        <v>AboveAvg</v>
      </c>
      <c r="K662" t="str">
        <f t="shared" si="10"/>
        <v>N</v>
      </c>
      <c r="L662" s="2" t="s">
        <v>1</v>
      </c>
      <c r="P662" t="str">
        <f>IF(OR(ISNUMBER(SEARCH({"BP","Hyper"},$Z662))),"Y","N")</f>
        <v>N</v>
      </c>
      <c r="T662" s="5" t="s">
        <v>1</v>
      </c>
      <c r="U662" s="5" t="s">
        <v>1</v>
      </c>
      <c r="Y662" s="6" t="s">
        <v>5</v>
      </c>
      <c r="Z662" s="7" t="s">
        <v>1</v>
      </c>
      <c r="AA662" t="str">
        <f>IF(OR(ISNUMBER(SEARCH({"Diabetes","Diabetic"},$Z662))),"Y","N")</f>
        <v>N</v>
      </c>
      <c r="AC662" s="3" t="s">
        <v>6</v>
      </c>
    </row>
    <row r="663" spans="2:29" ht="211.2" x14ac:dyDescent="0.25">
      <c r="B663">
        <v>2016</v>
      </c>
      <c r="C663" s="1">
        <v>24353</v>
      </c>
      <c r="D663" s="2" t="s">
        <v>0</v>
      </c>
      <c r="E663" s="2" t="s">
        <v>1</v>
      </c>
      <c r="F663" s="2" t="s">
        <v>2</v>
      </c>
      <c r="G663" s="3" t="s">
        <v>3</v>
      </c>
      <c r="H663" s="4">
        <v>50</v>
      </c>
      <c r="I663" s="2" t="s">
        <v>4</v>
      </c>
      <c r="J663" t="str">
        <f>IF((ISNUMBER(SEARCH({"Cash"},[1]Sheet1!$I663))),"Avg","AboveAvg")</f>
        <v>AboveAvg</v>
      </c>
      <c r="K663" t="str">
        <f t="shared" si="10"/>
        <v>N</v>
      </c>
      <c r="L663" s="2" t="s">
        <v>1</v>
      </c>
      <c r="P663" t="str">
        <f>IF(OR(ISNUMBER(SEARCH({"BP","Hyper"},$Z663))),"Y","N")</f>
        <v>Y</v>
      </c>
      <c r="T663" s="5" t="s">
        <v>1</v>
      </c>
      <c r="U663" s="5" t="s">
        <v>1</v>
      </c>
      <c r="Y663" s="6" t="s">
        <v>5</v>
      </c>
      <c r="Z663" s="7" t="s">
        <v>348</v>
      </c>
      <c r="AA663" t="str">
        <f>IF(OR(ISNUMBER(SEARCH({"Diabetes","Diabetic"},$Z663))),"Y","N")</f>
        <v>N</v>
      </c>
      <c r="AC663" s="3" t="s">
        <v>6</v>
      </c>
    </row>
    <row r="664" spans="2:29" ht="382.8" x14ac:dyDescent="0.25">
      <c r="B664">
        <v>2016</v>
      </c>
      <c r="C664" s="1">
        <v>15925</v>
      </c>
      <c r="D664" s="2" t="s">
        <v>0</v>
      </c>
      <c r="E664" s="2" t="s">
        <v>1</v>
      </c>
      <c r="F664" s="2" t="s">
        <v>7</v>
      </c>
      <c r="G664" s="3" t="s">
        <v>3</v>
      </c>
      <c r="H664" s="4">
        <v>73</v>
      </c>
      <c r="I664" s="2" t="s">
        <v>10</v>
      </c>
      <c r="J664" t="str">
        <f>IF((ISNUMBER(SEARCH({"Cash"},[1]Sheet1!$I664))),"Avg","AboveAvg")</f>
        <v>Avg</v>
      </c>
      <c r="K664" t="str">
        <f t="shared" si="10"/>
        <v>N</v>
      </c>
      <c r="L664" s="2" t="s">
        <v>1</v>
      </c>
      <c r="P664" t="str">
        <f>IF(OR(ISNUMBER(SEARCH({"BP","Hyper"},$Z664))),"Y","N")</f>
        <v>Y</v>
      </c>
      <c r="T664" s="5" t="s">
        <v>1</v>
      </c>
      <c r="U664" s="5" t="s">
        <v>1</v>
      </c>
      <c r="Y664" s="6" t="s">
        <v>5</v>
      </c>
      <c r="Z664" s="7" t="s">
        <v>349</v>
      </c>
      <c r="AA664" t="str">
        <f>IF(OR(ISNUMBER(SEARCH({"Diabetes","Diabetic"},$Z664))),"Y","N")</f>
        <v>N</v>
      </c>
      <c r="AC664" s="3" t="s">
        <v>6</v>
      </c>
    </row>
    <row r="665" spans="2:29" ht="396" x14ac:dyDescent="0.25">
      <c r="B665">
        <v>2016</v>
      </c>
      <c r="C665" s="1">
        <v>19649</v>
      </c>
      <c r="D665" s="2" t="s">
        <v>0</v>
      </c>
      <c r="E665" s="2" t="s">
        <v>1</v>
      </c>
      <c r="F665" s="2" t="s">
        <v>7</v>
      </c>
      <c r="G665" s="3" t="s">
        <v>3</v>
      </c>
      <c r="H665" s="4">
        <v>63</v>
      </c>
      <c r="I665" s="2" t="s">
        <v>4</v>
      </c>
      <c r="J665" t="str">
        <f>IF((ISNUMBER(SEARCH({"Cash"},[1]Sheet1!$I665))),"Avg","AboveAvg")</f>
        <v>AboveAvg</v>
      </c>
      <c r="K665" t="str">
        <f t="shared" si="10"/>
        <v>Y</v>
      </c>
      <c r="L665" s="2" t="s">
        <v>1</v>
      </c>
      <c r="P665" t="str">
        <f>IF(OR(ISNUMBER(SEARCH({"BP","Hyper"},$Z665))),"Y","N")</f>
        <v>Y</v>
      </c>
      <c r="T665" s="5" t="s">
        <v>1</v>
      </c>
      <c r="U665" s="5" t="s">
        <v>1</v>
      </c>
      <c r="Y665" s="6" t="s">
        <v>5</v>
      </c>
      <c r="Z665" s="7" t="s">
        <v>350</v>
      </c>
      <c r="AA665" t="str">
        <f>IF(OR(ISNUMBER(SEARCH({"Diabetes","Diabetic"},$Z665))),"Y","N")</f>
        <v>Y</v>
      </c>
      <c r="AC665" s="3" t="s">
        <v>6</v>
      </c>
    </row>
    <row r="666" spans="2:29" ht="409.6" x14ac:dyDescent="0.25">
      <c r="B666">
        <v>2016</v>
      </c>
      <c r="C666" s="1">
        <v>19816</v>
      </c>
      <c r="D666" s="2" t="s">
        <v>0</v>
      </c>
      <c r="E666" s="2" t="s">
        <v>1</v>
      </c>
      <c r="F666" s="2" t="s">
        <v>2</v>
      </c>
      <c r="G666" s="3" t="s">
        <v>3</v>
      </c>
      <c r="H666" s="4">
        <v>62</v>
      </c>
      <c r="I666" s="2" t="s">
        <v>10</v>
      </c>
      <c r="J666" t="str">
        <f>IF((ISNUMBER(SEARCH({"Cash"},[1]Sheet1!$I666))),"Avg","AboveAvg")</f>
        <v>AboveAvg</v>
      </c>
      <c r="K666" t="str">
        <f t="shared" si="10"/>
        <v>N</v>
      </c>
      <c r="L666" s="2" t="s">
        <v>18</v>
      </c>
      <c r="P666" t="str">
        <f>IF(OR(ISNUMBER(SEARCH({"BP","Hyper"},$Z666))),"Y","N")</f>
        <v>Y</v>
      </c>
      <c r="T666" s="5" t="s">
        <v>1</v>
      </c>
      <c r="U666" s="5" t="s">
        <v>1</v>
      </c>
      <c r="Y666" s="6" t="s">
        <v>5</v>
      </c>
      <c r="Z666" s="7" t="s">
        <v>351</v>
      </c>
      <c r="AA666" t="str">
        <f>IF(OR(ISNUMBER(SEARCH({"Diabetes","Diabetic"},$Z666))),"Y","N")</f>
        <v>N</v>
      </c>
      <c r="AC666" s="3" t="s">
        <v>6</v>
      </c>
    </row>
    <row r="667" spans="2:29" ht="330" x14ac:dyDescent="0.25">
      <c r="B667">
        <v>2016</v>
      </c>
      <c r="C667" s="1">
        <v>28850</v>
      </c>
      <c r="D667" s="2" t="s">
        <v>0</v>
      </c>
      <c r="E667" s="2" t="s">
        <v>1</v>
      </c>
      <c r="F667" s="2" t="s">
        <v>2</v>
      </c>
      <c r="G667" s="3" t="s">
        <v>3</v>
      </c>
      <c r="H667" s="4">
        <v>37</v>
      </c>
      <c r="I667" s="2" t="s">
        <v>4</v>
      </c>
      <c r="J667" t="str">
        <f>IF((ISNUMBER(SEARCH({"Cash"},[1]Sheet1!$I667))),"Avg","AboveAvg")</f>
        <v>AboveAvg</v>
      </c>
      <c r="K667" t="str">
        <f t="shared" si="10"/>
        <v>N</v>
      </c>
      <c r="L667" s="2" t="s">
        <v>1</v>
      </c>
      <c r="P667" t="str">
        <f>IF(OR(ISNUMBER(SEARCH({"BP","Hyper"},$Z667))),"Y","N")</f>
        <v>Y</v>
      </c>
      <c r="T667" s="5" t="s">
        <v>1</v>
      </c>
      <c r="U667" s="5" t="s">
        <v>1</v>
      </c>
      <c r="Y667" s="6" t="s">
        <v>5</v>
      </c>
      <c r="Z667" s="7" t="s">
        <v>352</v>
      </c>
      <c r="AA667" t="str">
        <f>IF(OR(ISNUMBER(SEARCH({"Diabetes","Diabetic"},$Z667))),"Y","N")</f>
        <v>N</v>
      </c>
      <c r="AC667" s="3" t="s">
        <v>6</v>
      </c>
    </row>
    <row r="668" spans="2:29" ht="26.4" x14ac:dyDescent="0.25">
      <c r="B668">
        <v>2016</v>
      </c>
      <c r="C668" s="1">
        <v>19893</v>
      </c>
      <c r="D668" s="2" t="s">
        <v>0</v>
      </c>
      <c r="E668" s="2" t="s">
        <v>1</v>
      </c>
      <c r="F668" s="2" t="s">
        <v>2</v>
      </c>
      <c r="G668" s="3" t="s">
        <v>3</v>
      </c>
      <c r="H668" s="4">
        <v>61</v>
      </c>
      <c r="I668" s="2" t="s">
        <v>10</v>
      </c>
      <c r="J668" t="str">
        <f>IF((ISNUMBER(SEARCH({"Cash"},[1]Sheet1!$I668))),"Avg","AboveAvg")</f>
        <v>AboveAvg</v>
      </c>
      <c r="K668" t="str">
        <f t="shared" si="10"/>
        <v>N</v>
      </c>
      <c r="L668" s="2" t="s">
        <v>8</v>
      </c>
      <c r="P668" t="str">
        <f>IF(OR(ISNUMBER(SEARCH({"BP","Hyper"},$Z668))),"Y","N")</f>
        <v>N</v>
      </c>
      <c r="T668" s="5" t="s">
        <v>1</v>
      </c>
      <c r="U668" s="5" t="s">
        <v>1</v>
      </c>
      <c r="Y668" s="6" t="s">
        <v>5</v>
      </c>
      <c r="Z668" s="7" t="s">
        <v>1</v>
      </c>
      <c r="AA668" t="str">
        <f>IF(OR(ISNUMBER(SEARCH({"Diabetes","Diabetic"},$Z668))),"Y","N")</f>
        <v>N</v>
      </c>
      <c r="AC668" s="3" t="s">
        <v>6</v>
      </c>
    </row>
    <row r="669" spans="2:29" ht="409.6" x14ac:dyDescent="0.25">
      <c r="B669">
        <v>2016</v>
      </c>
      <c r="C669" s="1">
        <v>24360</v>
      </c>
      <c r="D669" s="2" t="s">
        <v>0</v>
      </c>
      <c r="E669" s="2" t="s">
        <v>1</v>
      </c>
      <c r="F669" s="2" t="s">
        <v>2</v>
      </c>
      <c r="G669" s="3" t="s">
        <v>3</v>
      </c>
      <c r="H669" s="4">
        <v>50</v>
      </c>
      <c r="I669" s="2" t="s">
        <v>10</v>
      </c>
      <c r="J669" t="str">
        <f>IF((ISNUMBER(SEARCH({"Cash"},[1]Sheet1!$I669))),"Avg","AboveAvg")</f>
        <v>Avg</v>
      </c>
      <c r="K669" t="str">
        <f t="shared" si="10"/>
        <v>N</v>
      </c>
      <c r="L669" s="2" t="s">
        <v>1</v>
      </c>
      <c r="P669" t="str">
        <f>IF(OR(ISNUMBER(SEARCH({"BP","Hyper"},$Z669))),"Y","N")</f>
        <v>Y</v>
      </c>
      <c r="T669" s="5" t="s">
        <v>1</v>
      </c>
      <c r="U669" s="5" t="s">
        <v>1</v>
      </c>
      <c r="Y669" s="6" t="s">
        <v>5</v>
      </c>
      <c r="Z669" s="7" t="s">
        <v>353</v>
      </c>
      <c r="AA669" t="str">
        <f>IF(OR(ISNUMBER(SEARCH({"Diabetes","Diabetic"},$Z669))),"Y","N")</f>
        <v>N</v>
      </c>
      <c r="AC669" s="3" t="s">
        <v>6</v>
      </c>
    </row>
    <row r="670" spans="2:29" ht="92.4" x14ac:dyDescent="0.25">
      <c r="B670">
        <v>2016</v>
      </c>
      <c r="C670" s="1">
        <v>23559</v>
      </c>
      <c r="D670" s="2" t="s">
        <v>0</v>
      </c>
      <c r="E670" s="2" t="s">
        <v>1</v>
      </c>
      <c r="F670" s="2" t="s">
        <v>2</v>
      </c>
      <c r="G670" s="3" t="s">
        <v>3</v>
      </c>
      <c r="H670" s="4">
        <v>52</v>
      </c>
      <c r="I670" s="2" t="s">
        <v>10</v>
      </c>
      <c r="J670" t="str">
        <f>IF((ISNUMBER(SEARCH({"Cash"},[1]Sheet1!$I670))),"Avg","AboveAvg")</f>
        <v>Avg</v>
      </c>
      <c r="K670" t="str">
        <f t="shared" si="10"/>
        <v>N</v>
      </c>
      <c r="L670" s="2" t="s">
        <v>18</v>
      </c>
      <c r="P670" t="str">
        <f>IF(OR(ISNUMBER(SEARCH({"BP","Hyper"},$Z670))),"Y","N")</f>
        <v>N</v>
      </c>
      <c r="T670" s="5" t="s">
        <v>1</v>
      </c>
      <c r="U670" s="5" t="s">
        <v>1</v>
      </c>
      <c r="Y670" s="6" t="s">
        <v>9</v>
      </c>
      <c r="Z670" s="7" t="s">
        <v>1</v>
      </c>
      <c r="AA670" t="str">
        <f>IF(OR(ISNUMBER(SEARCH({"Diabetes","Diabetic"},$Z670))),"Y","N")</f>
        <v>N</v>
      </c>
      <c r="AC670" s="3" t="s">
        <v>6</v>
      </c>
    </row>
    <row r="671" spans="2:29" ht="409.6" x14ac:dyDescent="0.25">
      <c r="B671">
        <v>2016</v>
      </c>
      <c r="C671" s="1">
        <v>22549</v>
      </c>
      <c r="D671" s="2" t="s">
        <v>0</v>
      </c>
      <c r="E671" s="2" t="s">
        <v>1</v>
      </c>
      <c r="F671" s="2" t="s">
        <v>2</v>
      </c>
      <c r="G671" s="3" t="s">
        <v>3</v>
      </c>
      <c r="H671" s="4">
        <v>55</v>
      </c>
      <c r="I671" s="2" t="s">
        <v>10</v>
      </c>
      <c r="J671" t="str">
        <f>IF((ISNUMBER(SEARCH({"Cash"},[1]Sheet1!$I671))),"Avg","AboveAvg")</f>
        <v>AboveAvg</v>
      </c>
      <c r="K671" t="str">
        <f t="shared" si="10"/>
        <v>N</v>
      </c>
      <c r="L671" s="2" t="s">
        <v>1</v>
      </c>
      <c r="P671" t="str">
        <f>IF(OR(ISNUMBER(SEARCH({"BP","Hyper"},$Z671))),"Y","N")</f>
        <v>N</v>
      </c>
      <c r="T671" s="5" t="s">
        <v>1</v>
      </c>
      <c r="U671" s="5" t="s">
        <v>1</v>
      </c>
      <c r="Y671" s="6" t="s">
        <v>5</v>
      </c>
      <c r="Z671" s="7" t="s">
        <v>354</v>
      </c>
      <c r="AA671" t="str">
        <f>IF(OR(ISNUMBER(SEARCH({"Diabetes","Diabetic"},$Z671))),"Y","N")</f>
        <v>N</v>
      </c>
      <c r="AC671" s="3" t="s">
        <v>6</v>
      </c>
    </row>
    <row r="672" spans="2:29" ht="409.2" x14ac:dyDescent="0.25">
      <c r="B672">
        <v>2016</v>
      </c>
      <c r="C672" s="1">
        <v>21226</v>
      </c>
      <c r="D672" s="2" t="s">
        <v>0</v>
      </c>
      <c r="E672" s="2" t="s">
        <v>1</v>
      </c>
      <c r="F672" s="2" t="s">
        <v>2</v>
      </c>
      <c r="G672" s="3" t="s">
        <v>3</v>
      </c>
      <c r="H672" s="4">
        <v>58</v>
      </c>
      <c r="I672" s="2" t="s">
        <v>10</v>
      </c>
      <c r="J672" t="str">
        <f>IF((ISNUMBER(SEARCH({"Cash"},[1]Sheet1!$I672))),"Avg","AboveAvg")</f>
        <v>AboveAvg</v>
      </c>
      <c r="K672" t="str">
        <f t="shared" si="10"/>
        <v>N</v>
      </c>
      <c r="L672" s="2" t="s">
        <v>1</v>
      </c>
      <c r="P672" t="str">
        <f>IF(OR(ISNUMBER(SEARCH({"BP","Hyper"},$Z672))),"Y","N")</f>
        <v>Y</v>
      </c>
      <c r="T672" s="5" t="s">
        <v>1</v>
      </c>
      <c r="U672" s="5" t="s">
        <v>1</v>
      </c>
      <c r="Y672" s="6" t="s">
        <v>5</v>
      </c>
      <c r="Z672" s="7" t="s">
        <v>355</v>
      </c>
      <c r="AA672" t="str">
        <f>IF(OR(ISNUMBER(SEARCH({"Diabetes","Diabetic"},$Z672))),"Y","N")</f>
        <v>N</v>
      </c>
      <c r="AC672" s="3" t="s">
        <v>6</v>
      </c>
    </row>
    <row r="673" spans="2:29" ht="409.2" x14ac:dyDescent="0.25">
      <c r="B673">
        <v>2016</v>
      </c>
      <c r="C673" s="1">
        <v>16773</v>
      </c>
      <c r="D673" s="2" t="s">
        <v>0</v>
      </c>
      <c r="E673" s="2" t="s">
        <v>1</v>
      </c>
      <c r="F673" s="2" t="s">
        <v>2</v>
      </c>
      <c r="G673" s="3" t="s">
        <v>3</v>
      </c>
      <c r="H673" s="4">
        <v>70</v>
      </c>
      <c r="I673" s="2" t="s">
        <v>10</v>
      </c>
      <c r="J673" t="str">
        <f>IF((ISNUMBER(SEARCH({"Cash"},[1]Sheet1!$I673))),"Avg","AboveAvg")</f>
        <v>Avg</v>
      </c>
      <c r="K673" t="str">
        <f t="shared" si="10"/>
        <v>N</v>
      </c>
      <c r="L673" s="2" t="s">
        <v>1</v>
      </c>
      <c r="P673" t="str">
        <f>IF(OR(ISNUMBER(SEARCH({"BP","Hyper"},$Z673))),"Y","N")</f>
        <v>Y</v>
      </c>
      <c r="T673" s="5" t="s">
        <v>1</v>
      </c>
      <c r="U673" s="5" t="s">
        <v>1</v>
      </c>
      <c r="Y673" s="6" t="s">
        <v>5</v>
      </c>
      <c r="Z673" s="7" t="s">
        <v>356</v>
      </c>
      <c r="AA673" t="str">
        <f>IF(OR(ISNUMBER(SEARCH({"Diabetes","Diabetic"},$Z673))),"Y","N")</f>
        <v>N</v>
      </c>
      <c r="AC673" s="3" t="s">
        <v>6</v>
      </c>
    </row>
    <row r="674" spans="2:29" ht="79.2" x14ac:dyDescent="0.25">
      <c r="B674">
        <v>2016</v>
      </c>
      <c r="C674" s="1">
        <v>23682</v>
      </c>
      <c r="D674" s="2" t="s">
        <v>0</v>
      </c>
      <c r="E674" s="2" t="s">
        <v>1</v>
      </c>
      <c r="F674" s="2" t="s">
        <v>7</v>
      </c>
      <c r="G674" s="3" t="s">
        <v>3</v>
      </c>
      <c r="H674" s="4">
        <v>52</v>
      </c>
      <c r="I674" s="2" t="s">
        <v>10</v>
      </c>
      <c r="J674" t="str">
        <f>IF((ISNUMBER(SEARCH({"Cash"},[1]Sheet1!$I674))),"Avg","AboveAvg")</f>
        <v>Avg</v>
      </c>
      <c r="K674" t="str">
        <f t="shared" si="10"/>
        <v>N</v>
      </c>
      <c r="L674" s="2" t="s">
        <v>36</v>
      </c>
      <c r="P674" t="str">
        <f>IF(OR(ISNUMBER(SEARCH({"BP","Hyper"},$Z674))),"Y","N")</f>
        <v>N</v>
      </c>
      <c r="T674" s="5" t="s">
        <v>1</v>
      </c>
      <c r="U674" s="5" t="s">
        <v>1</v>
      </c>
      <c r="Y674" s="6" t="s">
        <v>5</v>
      </c>
      <c r="Z674" s="7" t="s">
        <v>357</v>
      </c>
      <c r="AA674" t="str">
        <f>IF(OR(ISNUMBER(SEARCH({"Diabetes","Diabetic"},$Z674))),"Y","N")</f>
        <v>N</v>
      </c>
      <c r="AC674" s="3" t="s">
        <v>6</v>
      </c>
    </row>
    <row r="675" spans="2:29" ht="290.39999999999998" x14ac:dyDescent="0.25">
      <c r="B675">
        <v>2016</v>
      </c>
      <c r="C675" s="1">
        <v>19893</v>
      </c>
      <c r="D675" s="2" t="s">
        <v>0</v>
      </c>
      <c r="E675" s="2" t="s">
        <v>1</v>
      </c>
      <c r="F675" s="2" t="s">
        <v>2</v>
      </c>
      <c r="G675" s="3" t="s">
        <v>3</v>
      </c>
      <c r="H675" s="4">
        <v>61</v>
      </c>
      <c r="I675" s="2" t="s">
        <v>4</v>
      </c>
      <c r="J675" t="str">
        <f>IF((ISNUMBER(SEARCH({"Cash"},[1]Sheet1!$I675))),"Avg","AboveAvg")</f>
        <v>Avg</v>
      </c>
      <c r="K675" t="str">
        <f t="shared" si="10"/>
        <v>N</v>
      </c>
      <c r="L675" s="2" t="s">
        <v>1</v>
      </c>
      <c r="P675" t="str">
        <f>IF(OR(ISNUMBER(SEARCH({"BP","Hyper"},$Z675))),"Y","N")</f>
        <v>Y</v>
      </c>
      <c r="T675" s="5" t="s">
        <v>1</v>
      </c>
      <c r="U675" s="5" t="s">
        <v>1</v>
      </c>
      <c r="Y675" s="6" t="s">
        <v>5</v>
      </c>
      <c r="Z675" s="7" t="s">
        <v>358</v>
      </c>
      <c r="AA675" t="str">
        <f>IF(OR(ISNUMBER(SEARCH({"Diabetes","Diabetic"},$Z675))),"Y","N")</f>
        <v>N</v>
      </c>
      <c r="AC675" s="3" t="s">
        <v>6</v>
      </c>
    </row>
    <row r="676" spans="2:29" ht="26.4" x14ac:dyDescent="0.25">
      <c r="B676">
        <v>2016</v>
      </c>
      <c r="C676" s="1">
        <v>13316</v>
      </c>
      <c r="D676" s="2" t="s">
        <v>0</v>
      </c>
      <c r="E676" s="2" t="s">
        <v>1</v>
      </c>
      <c r="F676" s="2" t="s">
        <v>2</v>
      </c>
      <c r="G676" s="3" t="s">
        <v>3</v>
      </c>
      <c r="H676" s="4">
        <v>80</v>
      </c>
      <c r="I676" s="2" t="s">
        <v>10</v>
      </c>
      <c r="J676" t="str">
        <f>IF((ISNUMBER(SEARCH({"Cash"},[1]Sheet1!$I676))),"Avg","AboveAvg")</f>
        <v>AboveAvg</v>
      </c>
      <c r="K676" t="str">
        <f t="shared" si="10"/>
        <v>N</v>
      </c>
      <c r="L676" s="2" t="s">
        <v>18</v>
      </c>
      <c r="P676" t="str">
        <f>IF(OR(ISNUMBER(SEARCH({"BP","Hyper"},$Z676))),"Y","N")</f>
        <v>N</v>
      </c>
      <c r="T676" s="5" t="s">
        <v>1</v>
      </c>
      <c r="U676" s="5" t="s">
        <v>1</v>
      </c>
      <c r="Y676" s="6" t="s">
        <v>5</v>
      </c>
      <c r="Z676" s="7" t="s">
        <v>1</v>
      </c>
      <c r="AA676" t="str">
        <f>IF(OR(ISNUMBER(SEARCH({"Diabetes","Diabetic"},$Z676))),"Y","N")</f>
        <v>N</v>
      </c>
      <c r="AC676" s="3" t="s">
        <v>6</v>
      </c>
    </row>
    <row r="677" spans="2:29" ht="316.8" x14ac:dyDescent="0.25">
      <c r="B677">
        <v>2016</v>
      </c>
      <c r="C677" s="1">
        <v>28738</v>
      </c>
      <c r="D677" s="2" t="s">
        <v>0</v>
      </c>
      <c r="E677" s="2" t="s">
        <v>1</v>
      </c>
      <c r="F677" s="2" t="s">
        <v>2</v>
      </c>
      <c r="G677" s="3" t="s">
        <v>3</v>
      </c>
      <c r="H677" s="4">
        <v>38</v>
      </c>
      <c r="I677" s="2" t="s">
        <v>10</v>
      </c>
      <c r="J677" t="str">
        <f>IF((ISNUMBER(SEARCH({"Cash"},[1]Sheet1!$I677))),"Avg","AboveAvg")</f>
        <v>Avg</v>
      </c>
      <c r="K677" t="str">
        <f t="shared" si="10"/>
        <v>N</v>
      </c>
      <c r="L677" s="2" t="s">
        <v>1</v>
      </c>
      <c r="P677" t="str">
        <f>IF(OR(ISNUMBER(SEARCH({"BP","Hyper"},$Z677))),"Y","N")</f>
        <v>Y</v>
      </c>
      <c r="T677" s="5" t="s">
        <v>1</v>
      </c>
      <c r="U677" s="5" t="s">
        <v>1</v>
      </c>
      <c r="Y677" s="6" t="s">
        <v>5</v>
      </c>
      <c r="Z677" s="7" t="s">
        <v>359</v>
      </c>
      <c r="AA677" t="str">
        <f>IF(OR(ISNUMBER(SEARCH({"Diabetes","Diabetic"},$Z677))),"Y","N")</f>
        <v>N</v>
      </c>
      <c r="AC677" s="3" t="s">
        <v>6</v>
      </c>
    </row>
    <row r="678" spans="2:29" ht="145.19999999999999" x14ac:dyDescent="0.25">
      <c r="B678">
        <v>2016</v>
      </c>
      <c r="C678" s="1">
        <v>23377</v>
      </c>
      <c r="D678" s="2" t="s">
        <v>0</v>
      </c>
      <c r="E678" s="2" t="s">
        <v>1</v>
      </c>
      <c r="F678" s="2" t="s">
        <v>2</v>
      </c>
      <c r="G678" s="3" t="s">
        <v>3</v>
      </c>
      <c r="H678" s="4">
        <v>52</v>
      </c>
      <c r="I678" s="2" t="s">
        <v>4</v>
      </c>
      <c r="J678" t="str">
        <f>IF((ISNUMBER(SEARCH({"Cash"},[1]Sheet1!$I678))),"Avg","AboveAvg")</f>
        <v>Avg</v>
      </c>
      <c r="K678" t="str">
        <f t="shared" si="10"/>
        <v>N</v>
      </c>
      <c r="L678" s="2" t="s">
        <v>1</v>
      </c>
      <c r="P678" t="str">
        <f>IF(OR(ISNUMBER(SEARCH({"BP","Hyper"},$Z678))),"Y","N")</f>
        <v>N</v>
      </c>
      <c r="T678" s="5" t="s">
        <v>1</v>
      </c>
      <c r="U678" s="5" t="s">
        <v>1</v>
      </c>
      <c r="Y678" s="6" t="s">
        <v>5</v>
      </c>
      <c r="Z678" s="7" t="s">
        <v>360</v>
      </c>
      <c r="AA678" t="str">
        <f>IF(OR(ISNUMBER(SEARCH({"Diabetes","Diabetic"},$Z678))),"Y","N")</f>
        <v>N</v>
      </c>
      <c r="AC678" s="3" t="s">
        <v>6</v>
      </c>
    </row>
    <row r="679" spans="2:29" ht="145.19999999999999" x14ac:dyDescent="0.25">
      <c r="B679">
        <v>2016</v>
      </c>
      <c r="C679" s="1">
        <v>23377</v>
      </c>
      <c r="D679" s="2" t="s">
        <v>0</v>
      </c>
      <c r="E679" s="2" t="s">
        <v>1</v>
      </c>
      <c r="F679" s="2" t="s">
        <v>2</v>
      </c>
      <c r="G679" s="3" t="s">
        <v>3</v>
      </c>
      <c r="H679" s="4">
        <v>52</v>
      </c>
      <c r="I679" s="2" t="s">
        <v>4</v>
      </c>
      <c r="J679" t="str">
        <f>IF((ISNUMBER(SEARCH({"Cash"},[1]Sheet1!$I679))),"Avg","AboveAvg")</f>
        <v>Avg</v>
      </c>
      <c r="K679" t="str">
        <f t="shared" si="10"/>
        <v>N</v>
      </c>
      <c r="L679" s="2" t="s">
        <v>1</v>
      </c>
      <c r="P679" t="str">
        <f>IF(OR(ISNUMBER(SEARCH({"BP","Hyper"},$Z679))),"Y","N")</f>
        <v>N</v>
      </c>
      <c r="T679" s="5" t="s">
        <v>1</v>
      </c>
      <c r="U679" s="5" t="s">
        <v>1</v>
      </c>
      <c r="Y679" s="6" t="s">
        <v>5</v>
      </c>
      <c r="Z679" s="7" t="s">
        <v>360</v>
      </c>
      <c r="AA679" t="str">
        <f>IF(OR(ISNUMBER(SEARCH({"Diabetes","Diabetic"},$Z679))),"Y","N")</f>
        <v>N</v>
      </c>
      <c r="AC679" s="3" t="s">
        <v>6</v>
      </c>
    </row>
    <row r="680" spans="2:29" ht="356.4" x14ac:dyDescent="0.25">
      <c r="B680">
        <v>2016</v>
      </c>
      <c r="C680" s="1">
        <v>22463</v>
      </c>
      <c r="D680" s="2" t="s">
        <v>0</v>
      </c>
      <c r="E680" s="2" t="s">
        <v>1</v>
      </c>
      <c r="F680" s="2" t="s">
        <v>7</v>
      </c>
      <c r="G680" s="3" t="s">
        <v>3</v>
      </c>
      <c r="H680" s="4">
        <v>55</v>
      </c>
      <c r="I680" s="2" t="s">
        <v>10</v>
      </c>
      <c r="J680" t="str">
        <f>IF((ISNUMBER(SEARCH({"Cash"},[1]Sheet1!$I680))),"Avg","AboveAvg")</f>
        <v>AboveAvg</v>
      </c>
      <c r="K680" t="str">
        <f t="shared" si="10"/>
        <v>N</v>
      </c>
      <c r="L680" s="2" t="s">
        <v>1</v>
      </c>
      <c r="P680" t="str">
        <f>IF(OR(ISNUMBER(SEARCH({"BP","Hyper"},$Z680))),"Y","N")</f>
        <v>Y</v>
      </c>
      <c r="T680" s="5" t="s">
        <v>1</v>
      </c>
      <c r="U680" s="5" t="s">
        <v>1</v>
      </c>
      <c r="Y680" s="6" t="s">
        <v>5</v>
      </c>
      <c r="Z680" s="7" t="s">
        <v>361</v>
      </c>
      <c r="AA680" t="str">
        <f>IF(OR(ISNUMBER(SEARCH({"Diabetes","Diabetic"},$Z680))),"Y","N")</f>
        <v>N</v>
      </c>
      <c r="AC680" s="3" t="s">
        <v>6</v>
      </c>
    </row>
    <row r="681" spans="2:29" ht="409.6" x14ac:dyDescent="0.25">
      <c r="B681">
        <v>2016</v>
      </c>
      <c r="C681" s="1">
        <v>16630</v>
      </c>
      <c r="D681" s="2" t="s">
        <v>0</v>
      </c>
      <c r="E681" s="2" t="s">
        <v>1</v>
      </c>
      <c r="F681" s="2" t="s">
        <v>2</v>
      </c>
      <c r="G681" s="3" t="s">
        <v>3</v>
      </c>
      <c r="H681" s="4">
        <v>71</v>
      </c>
      <c r="I681" s="2" t="s">
        <v>4</v>
      </c>
      <c r="J681" t="str">
        <f>IF((ISNUMBER(SEARCH({"Cash"},[1]Sheet1!$I681))),"Avg","AboveAvg")</f>
        <v>Avg</v>
      </c>
      <c r="K681" t="str">
        <f t="shared" si="10"/>
        <v>Y</v>
      </c>
      <c r="L681" s="2" t="s">
        <v>1</v>
      </c>
      <c r="P681" t="str">
        <f>IF(OR(ISNUMBER(SEARCH({"BP","Hyper"},$Z681))),"Y","N")</f>
        <v>Y</v>
      </c>
      <c r="T681" s="5" t="s">
        <v>1</v>
      </c>
      <c r="U681" s="5" t="s">
        <v>1</v>
      </c>
      <c r="Y681" s="6" t="s">
        <v>5</v>
      </c>
      <c r="Z681" s="7" t="s">
        <v>362</v>
      </c>
      <c r="AA681" t="str">
        <f>IF(OR(ISNUMBER(SEARCH({"Diabetes","Diabetic"},$Z681))),"Y","N")</f>
        <v>Y</v>
      </c>
      <c r="AC681" s="3" t="s">
        <v>6</v>
      </c>
    </row>
    <row r="682" spans="2:29" ht="26.4" x14ac:dyDescent="0.25">
      <c r="B682">
        <v>2016</v>
      </c>
      <c r="C682" s="1">
        <v>28282</v>
      </c>
      <c r="D682" s="2" t="s">
        <v>0</v>
      </c>
      <c r="E682" s="2" t="s">
        <v>1</v>
      </c>
      <c r="F682" s="2" t="s">
        <v>2</v>
      </c>
      <c r="G682" s="3" t="s">
        <v>3</v>
      </c>
      <c r="H682" s="4">
        <v>39</v>
      </c>
      <c r="I682" s="2" t="s">
        <v>10</v>
      </c>
      <c r="J682" t="str">
        <f>IF((ISNUMBER(SEARCH({"Cash"},[1]Sheet1!$I682))),"Avg","AboveAvg")</f>
        <v>AboveAvg</v>
      </c>
      <c r="K682" t="str">
        <f t="shared" si="10"/>
        <v>N</v>
      </c>
      <c r="L682" s="2" t="s">
        <v>1</v>
      </c>
      <c r="P682" t="str">
        <f>IF(OR(ISNUMBER(SEARCH({"BP","Hyper"},$Z682))),"Y","N")</f>
        <v>N</v>
      </c>
      <c r="T682" s="5" t="s">
        <v>1</v>
      </c>
      <c r="U682" s="5" t="s">
        <v>1</v>
      </c>
      <c r="Y682" s="6" t="s">
        <v>5</v>
      </c>
      <c r="Z682" s="7" t="s">
        <v>1</v>
      </c>
      <c r="AA682" t="str">
        <f>IF(OR(ISNUMBER(SEARCH({"Diabetes","Diabetic"},$Z682))),"Y","N")</f>
        <v>N</v>
      </c>
      <c r="AC682" s="3" t="s">
        <v>6</v>
      </c>
    </row>
    <row r="683" spans="2:29" ht="92.4" x14ac:dyDescent="0.25">
      <c r="B683">
        <v>2016</v>
      </c>
      <c r="C683" s="1">
        <v>18193</v>
      </c>
      <c r="D683" s="2" t="s">
        <v>0</v>
      </c>
      <c r="E683" s="2" t="s">
        <v>1</v>
      </c>
      <c r="F683" s="2" t="s">
        <v>2</v>
      </c>
      <c r="G683" s="3" t="s">
        <v>3</v>
      </c>
      <c r="H683" s="4">
        <v>67</v>
      </c>
      <c r="I683" s="2" t="s">
        <v>10</v>
      </c>
      <c r="J683" t="str">
        <f>IF((ISNUMBER(SEARCH({"Cash"},[1]Sheet1!$I683))),"Avg","AboveAvg")</f>
        <v>AboveAvg</v>
      </c>
      <c r="K683" t="str">
        <f t="shared" si="10"/>
        <v>N</v>
      </c>
      <c r="L683" s="2" t="s">
        <v>210</v>
      </c>
      <c r="P683" t="str">
        <f>IF(OR(ISNUMBER(SEARCH({"BP","Hyper"},$Z683))),"Y","N")</f>
        <v>N</v>
      </c>
      <c r="T683" s="5" t="s">
        <v>1</v>
      </c>
      <c r="U683" s="5" t="s">
        <v>1</v>
      </c>
      <c r="Y683" s="6" t="s">
        <v>9</v>
      </c>
      <c r="Z683" s="7" t="s">
        <v>1</v>
      </c>
      <c r="AA683" t="str">
        <f>IF(OR(ISNUMBER(SEARCH({"Diabetes","Diabetic"},$Z683))),"Y","N")</f>
        <v>N</v>
      </c>
      <c r="AC683" s="3" t="s">
        <v>6</v>
      </c>
    </row>
    <row r="684" spans="2:29" ht="92.4" x14ac:dyDescent="0.25">
      <c r="B684">
        <v>2016</v>
      </c>
      <c r="C684" s="1">
        <v>20761</v>
      </c>
      <c r="D684" s="2" t="s">
        <v>0</v>
      </c>
      <c r="E684" s="2" t="s">
        <v>1</v>
      </c>
      <c r="F684" s="2" t="s">
        <v>2</v>
      </c>
      <c r="G684" s="3" t="s">
        <v>3</v>
      </c>
      <c r="H684" s="4">
        <v>60</v>
      </c>
      <c r="I684" s="2" t="s">
        <v>4</v>
      </c>
      <c r="J684" t="str">
        <f>IF((ISNUMBER(SEARCH({"Cash"},[1]Sheet1!$I684))),"Avg","AboveAvg")</f>
        <v>AboveAvg</v>
      </c>
      <c r="K684" t="str">
        <f t="shared" si="10"/>
        <v>N</v>
      </c>
      <c r="L684" s="2" t="s">
        <v>8</v>
      </c>
      <c r="P684" t="str">
        <f>IF(OR(ISNUMBER(SEARCH({"BP","Hyper"},$Z684))),"Y","N")</f>
        <v>N</v>
      </c>
      <c r="T684" s="5" t="s">
        <v>1</v>
      </c>
      <c r="U684" s="5" t="s">
        <v>1</v>
      </c>
      <c r="Y684" s="6" t="s">
        <v>9</v>
      </c>
      <c r="Z684" s="7" t="s">
        <v>1</v>
      </c>
      <c r="AA684" t="str">
        <f>IF(OR(ISNUMBER(SEARCH({"Diabetes","Diabetic"},$Z684))),"Y","N")</f>
        <v>N</v>
      </c>
      <c r="AC684" s="3" t="s">
        <v>6</v>
      </c>
    </row>
    <row r="685" spans="2:29" ht="382.8" x14ac:dyDescent="0.25">
      <c r="B685">
        <v>2016</v>
      </c>
      <c r="C685" s="1">
        <v>20008</v>
      </c>
      <c r="D685" s="2" t="s">
        <v>0</v>
      </c>
      <c r="E685" s="2" t="s">
        <v>1</v>
      </c>
      <c r="F685" s="2" t="s">
        <v>7</v>
      </c>
      <c r="G685" s="3" t="s">
        <v>3</v>
      </c>
      <c r="H685" s="4">
        <v>62</v>
      </c>
      <c r="I685" s="2" t="s">
        <v>10</v>
      </c>
      <c r="J685" t="str">
        <f>IF((ISNUMBER(SEARCH({"Cash"},[1]Sheet1!$I685))),"Avg","AboveAvg")</f>
        <v>AboveAvg</v>
      </c>
      <c r="K685" t="str">
        <f t="shared" si="10"/>
        <v>Y</v>
      </c>
      <c r="L685" s="2" t="s">
        <v>18</v>
      </c>
      <c r="P685" t="str">
        <f>IF(OR(ISNUMBER(SEARCH({"BP","Hyper"},$Z685))),"Y","N")</f>
        <v>Y</v>
      </c>
      <c r="T685" s="5" t="s">
        <v>1</v>
      </c>
      <c r="U685" s="5" t="s">
        <v>1</v>
      </c>
      <c r="Y685" s="6" t="s">
        <v>5</v>
      </c>
      <c r="Z685" s="7" t="s">
        <v>363</v>
      </c>
      <c r="AA685" t="str">
        <f>IF(OR(ISNUMBER(SEARCH({"Diabetes","Diabetic"},$Z685))),"Y","N")</f>
        <v>Y</v>
      </c>
      <c r="AC685" s="3" t="s">
        <v>6</v>
      </c>
    </row>
    <row r="686" spans="2:29" ht="303.60000000000002" x14ac:dyDescent="0.25">
      <c r="B686">
        <v>2016</v>
      </c>
      <c r="C686" s="1">
        <v>21802</v>
      </c>
      <c r="D686" s="2" t="s">
        <v>0</v>
      </c>
      <c r="E686" s="2" t="s">
        <v>1</v>
      </c>
      <c r="F686" s="2" t="s">
        <v>2</v>
      </c>
      <c r="G686" s="3" t="s">
        <v>3</v>
      </c>
      <c r="H686" s="4">
        <v>57</v>
      </c>
      <c r="I686" s="2" t="s">
        <v>10</v>
      </c>
      <c r="J686" t="str">
        <f>IF((ISNUMBER(SEARCH({"Cash"},[1]Sheet1!$I686))),"Avg","AboveAvg")</f>
        <v>AboveAvg</v>
      </c>
      <c r="K686" t="str">
        <f t="shared" si="10"/>
        <v>N</v>
      </c>
      <c r="L686" s="2" t="s">
        <v>1</v>
      </c>
      <c r="P686" t="str">
        <f>IF(OR(ISNUMBER(SEARCH({"BP","Hyper"},$Z686))),"Y","N")</f>
        <v>N</v>
      </c>
      <c r="T686" s="5" t="s">
        <v>1</v>
      </c>
      <c r="U686" s="5" t="s">
        <v>1</v>
      </c>
      <c r="Y686" s="6" t="s">
        <v>5</v>
      </c>
      <c r="Z686" s="7" t="s">
        <v>364</v>
      </c>
      <c r="AA686" t="str">
        <f>IF(OR(ISNUMBER(SEARCH({"Diabetes","Diabetic"},$Z686))),"Y","N")</f>
        <v>N</v>
      </c>
      <c r="AC686" s="3" t="s">
        <v>6</v>
      </c>
    </row>
    <row r="687" spans="2:29" ht="356.4" x14ac:dyDescent="0.25">
      <c r="B687">
        <v>2016</v>
      </c>
      <c r="C687" s="1">
        <v>30215</v>
      </c>
      <c r="D687" s="2" t="s">
        <v>0</v>
      </c>
      <c r="E687" s="2" t="s">
        <v>1</v>
      </c>
      <c r="F687" s="2" t="s">
        <v>2</v>
      </c>
      <c r="G687" s="3" t="s">
        <v>3</v>
      </c>
      <c r="H687" s="4">
        <v>34</v>
      </c>
      <c r="I687" s="2" t="s">
        <v>4</v>
      </c>
      <c r="J687" t="str">
        <f>IF((ISNUMBER(SEARCH({"Cash"},[1]Sheet1!$I687))),"Avg","AboveAvg")</f>
        <v>Avg</v>
      </c>
      <c r="K687" t="str">
        <f t="shared" si="10"/>
        <v>N</v>
      </c>
      <c r="L687" s="2" t="s">
        <v>1</v>
      </c>
      <c r="P687" t="str">
        <f>IF(OR(ISNUMBER(SEARCH({"BP","Hyper"},$Z687))),"Y","N")</f>
        <v>Y</v>
      </c>
      <c r="T687" s="5" t="s">
        <v>1</v>
      </c>
      <c r="U687" s="5" t="s">
        <v>1</v>
      </c>
      <c r="Y687" s="6" t="s">
        <v>5</v>
      </c>
      <c r="Z687" s="7" t="s">
        <v>365</v>
      </c>
      <c r="AA687" t="str">
        <f>IF(OR(ISNUMBER(SEARCH({"Diabetes","Diabetic"},$Z687))),"Y","N")</f>
        <v>N</v>
      </c>
      <c r="AC687" s="3" t="s">
        <v>6</v>
      </c>
    </row>
    <row r="688" spans="2:29" ht="409.6" x14ac:dyDescent="0.25">
      <c r="B688">
        <v>2016</v>
      </c>
      <c r="C688" s="1">
        <v>8587</v>
      </c>
      <c r="D688" s="2" t="s">
        <v>0</v>
      </c>
      <c r="E688" s="2" t="s">
        <v>1</v>
      </c>
      <c r="F688" s="2" t="s">
        <v>2</v>
      </c>
      <c r="G688" s="3" t="s">
        <v>3</v>
      </c>
      <c r="H688" s="4">
        <v>93</v>
      </c>
      <c r="I688" s="2" t="s">
        <v>4</v>
      </c>
      <c r="J688" t="str">
        <f>IF((ISNUMBER(SEARCH({"Cash"},[1]Sheet1!$I688))),"Avg","AboveAvg")</f>
        <v>Avg</v>
      </c>
      <c r="K688" t="str">
        <f t="shared" si="10"/>
        <v>Y</v>
      </c>
      <c r="L688" s="2" t="s">
        <v>34</v>
      </c>
      <c r="P688" t="str">
        <f>IF(OR(ISNUMBER(SEARCH({"BP","Hyper"},$Z688))),"Y","N")</f>
        <v>Y</v>
      </c>
      <c r="T688" s="5" t="s">
        <v>1</v>
      </c>
      <c r="U688" s="5" t="s">
        <v>1</v>
      </c>
      <c r="Y688" s="6" t="s">
        <v>22</v>
      </c>
      <c r="Z688" s="7" t="s">
        <v>366</v>
      </c>
      <c r="AA688" t="str">
        <f>IF(OR(ISNUMBER(SEARCH({"Diabetes","Diabetic"},$Z688))),"Y","N")</f>
        <v>Y</v>
      </c>
      <c r="AC688" s="3" t="s">
        <v>6</v>
      </c>
    </row>
    <row r="689" spans="2:29" ht="356.4" x14ac:dyDescent="0.25">
      <c r="B689">
        <v>2016</v>
      </c>
      <c r="C689" s="1">
        <v>21140</v>
      </c>
      <c r="D689" s="2" t="s">
        <v>0</v>
      </c>
      <c r="E689" s="2" t="s">
        <v>1</v>
      </c>
      <c r="F689" s="2" t="s">
        <v>2</v>
      </c>
      <c r="G689" s="3" t="s">
        <v>3</v>
      </c>
      <c r="H689" s="4">
        <v>59</v>
      </c>
      <c r="I689" s="2" t="s">
        <v>10</v>
      </c>
      <c r="J689" t="str">
        <f>IF((ISNUMBER(SEARCH({"Cash"},[1]Sheet1!$I689))),"Avg","AboveAvg")</f>
        <v>Avg</v>
      </c>
      <c r="K689" t="str">
        <f t="shared" si="10"/>
        <v>N</v>
      </c>
      <c r="L689" s="2" t="s">
        <v>1</v>
      </c>
      <c r="P689" t="str">
        <f>IF(OR(ISNUMBER(SEARCH({"BP","Hyper"},$Z689))),"Y","N")</f>
        <v>Y</v>
      </c>
      <c r="T689" s="5" t="s">
        <v>1</v>
      </c>
      <c r="U689" s="5" t="s">
        <v>1</v>
      </c>
      <c r="Y689" s="6" t="s">
        <v>5</v>
      </c>
      <c r="Z689" s="7" t="s">
        <v>367</v>
      </c>
      <c r="AA689" t="str">
        <f>IF(OR(ISNUMBER(SEARCH({"Diabetes","Diabetic"},$Z689))),"Y","N")</f>
        <v>N</v>
      </c>
      <c r="AC689" s="3" t="s">
        <v>6</v>
      </c>
    </row>
    <row r="690" spans="2:29" ht="92.4" x14ac:dyDescent="0.25">
      <c r="B690">
        <v>2016</v>
      </c>
      <c r="C690" s="1">
        <v>23576</v>
      </c>
      <c r="D690" s="2" t="s">
        <v>0</v>
      </c>
      <c r="E690" s="2" t="s">
        <v>1</v>
      </c>
      <c r="F690" s="2" t="s">
        <v>2</v>
      </c>
      <c r="G690" s="3" t="s">
        <v>3</v>
      </c>
      <c r="H690" s="4">
        <v>52</v>
      </c>
      <c r="I690" s="2" t="s">
        <v>4</v>
      </c>
      <c r="J690" t="str">
        <f>IF((ISNUMBER(SEARCH({"Cash"},[1]Sheet1!$I690))),"Avg","AboveAvg")</f>
        <v>Avg</v>
      </c>
      <c r="K690" t="str">
        <f t="shared" si="10"/>
        <v>N</v>
      </c>
      <c r="L690" s="2" t="s">
        <v>34</v>
      </c>
      <c r="P690" t="str">
        <f>IF(OR(ISNUMBER(SEARCH({"BP","Hyper"},$Z690))),"Y","N")</f>
        <v>N</v>
      </c>
      <c r="T690" s="5" t="s">
        <v>1</v>
      </c>
      <c r="U690" s="5" t="s">
        <v>1</v>
      </c>
      <c r="Y690" s="6" t="s">
        <v>9</v>
      </c>
      <c r="Z690" s="7" t="s">
        <v>1</v>
      </c>
      <c r="AA690" t="str">
        <f>IF(OR(ISNUMBER(SEARCH({"Diabetes","Diabetic"},$Z690))),"Y","N")</f>
        <v>N</v>
      </c>
      <c r="AC690" s="3" t="s">
        <v>6</v>
      </c>
    </row>
    <row r="691" spans="2:29" ht="277.2" x14ac:dyDescent="0.25">
      <c r="B691">
        <v>2016</v>
      </c>
      <c r="C691" s="1">
        <v>20975</v>
      </c>
      <c r="D691" s="2" t="s">
        <v>0</v>
      </c>
      <c r="E691" s="2" t="s">
        <v>1</v>
      </c>
      <c r="F691" s="2" t="s">
        <v>2</v>
      </c>
      <c r="G691" s="3" t="s">
        <v>3</v>
      </c>
      <c r="H691" s="4">
        <v>59</v>
      </c>
      <c r="I691" s="2" t="s">
        <v>10</v>
      </c>
      <c r="J691" t="str">
        <f>IF((ISNUMBER(SEARCH({"Cash"},[1]Sheet1!$I691))),"Avg","AboveAvg")</f>
        <v>Avg</v>
      </c>
      <c r="K691" t="str">
        <f t="shared" si="10"/>
        <v>N</v>
      </c>
      <c r="L691" s="2" t="s">
        <v>1</v>
      </c>
      <c r="P691" t="str">
        <f>IF(OR(ISNUMBER(SEARCH({"BP","Hyper"},$Z691))),"Y","N")</f>
        <v>Y</v>
      </c>
      <c r="T691" s="5" t="s">
        <v>1</v>
      </c>
      <c r="U691" s="5" t="s">
        <v>1</v>
      </c>
      <c r="Y691" s="6" t="s">
        <v>5</v>
      </c>
      <c r="Z691" s="7" t="s">
        <v>368</v>
      </c>
      <c r="AA691" t="str">
        <f>IF(OR(ISNUMBER(SEARCH({"Diabetes","Diabetic"},$Z691))),"Y","N")</f>
        <v>N</v>
      </c>
      <c r="AC691" s="3" t="s">
        <v>6</v>
      </c>
    </row>
    <row r="692" spans="2:29" ht="409.6" x14ac:dyDescent="0.25">
      <c r="B692">
        <v>2016</v>
      </c>
      <c r="C692" s="1">
        <v>24422</v>
      </c>
      <c r="D692" s="2" t="s">
        <v>0</v>
      </c>
      <c r="E692" s="2" t="s">
        <v>1</v>
      </c>
      <c r="F692" s="2" t="s">
        <v>2</v>
      </c>
      <c r="G692" s="3" t="s">
        <v>3</v>
      </c>
      <c r="H692" s="4">
        <v>50</v>
      </c>
      <c r="I692" s="2" t="s">
        <v>10</v>
      </c>
      <c r="J692" t="str">
        <f>IF((ISNUMBER(SEARCH({"Cash"},[1]Sheet1!$I692))),"Avg","AboveAvg")</f>
        <v>AboveAvg</v>
      </c>
      <c r="K692" t="str">
        <f t="shared" si="10"/>
        <v>N</v>
      </c>
      <c r="L692" s="2" t="s">
        <v>1</v>
      </c>
      <c r="P692" t="str">
        <f>IF(OR(ISNUMBER(SEARCH({"BP","Hyper"},$Z692))),"Y","N")</f>
        <v>Y</v>
      </c>
      <c r="T692" s="5" t="s">
        <v>1</v>
      </c>
      <c r="U692" s="5" t="s">
        <v>1</v>
      </c>
      <c r="Y692" s="6" t="s">
        <v>5</v>
      </c>
      <c r="Z692" s="7" t="s">
        <v>369</v>
      </c>
      <c r="AA692" t="str">
        <f>IF(OR(ISNUMBER(SEARCH({"Diabetes","Diabetic"},$Z692))),"Y","N")</f>
        <v>N</v>
      </c>
      <c r="AC692" s="3" t="s">
        <v>6</v>
      </c>
    </row>
    <row r="693" spans="2:29" ht="316.8" x14ac:dyDescent="0.25">
      <c r="B693">
        <v>2016</v>
      </c>
      <c r="C693" s="1">
        <v>18950</v>
      </c>
      <c r="D693" s="2" t="s">
        <v>0</v>
      </c>
      <c r="E693" s="2" t="s">
        <v>1</v>
      </c>
      <c r="F693" s="2" t="s">
        <v>2</v>
      </c>
      <c r="G693" s="3" t="s">
        <v>3</v>
      </c>
      <c r="H693" s="4">
        <v>65</v>
      </c>
      <c r="I693" s="2" t="s">
        <v>4</v>
      </c>
      <c r="J693" t="str">
        <f>IF((ISNUMBER(SEARCH({"Cash"},[1]Sheet1!$I693))),"Avg","AboveAvg")</f>
        <v>AboveAvg</v>
      </c>
      <c r="K693" t="str">
        <f t="shared" si="10"/>
        <v>N</v>
      </c>
      <c r="L693" s="2" t="s">
        <v>1</v>
      </c>
      <c r="P693" t="str">
        <f>IF(OR(ISNUMBER(SEARCH({"BP","Hyper"},$Z693))),"Y","N")</f>
        <v>Y</v>
      </c>
      <c r="T693" s="5" t="s">
        <v>1</v>
      </c>
      <c r="U693" s="5" t="s">
        <v>1</v>
      </c>
      <c r="Y693" s="6" t="s">
        <v>5</v>
      </c>
      <c r="Z693" s="7" t="s">
        <v>359</v>
      </c>
      <c r="AA693" t="str">
        <f>IF(OR(ISNUMBER(SEARCH({"Diabetes","Diabetic"},$Z693))),"Y","N")</f>
        <v>N</v>
      </c>
      <c r="AC693" s="3" t="s">
        <v>6</v>
      </c>
    </row>
    <row r="694" spans="2:29" ht="409.6" x14ac:dyDescent="0.25">
      <c r="B694">
        <v>2016</v>
      </c>
      <c r="C694" s="1">
        <v>21401</v>
      </c>
      <c r="D694" s="2" t="s">
        <v>0</v>
      </c>
      <c r="E694" s="2" t="s">
        <v>1</v>
      </c>
      <c r="F694" s="2" t="s">
        <v>2</v>
      </c>
      <c r="G694" s="3" t="s">
        <v>3</v>
      </c>
      <c r="H694" s="4">
        <v>57</v>
      </c>
      <c r="I694" s="2" t="s">
        <v>10</v>
      </c>
      <c r="J694" t="str">
        <f>IF((ISNUMBER(SEARCH({"Cash"},[1]Sheet1!$I694))),"Avg","AboveAvg")</f>
        <v>Avg</v>
      </c>
      <c r="K694" t="str">
        <f t="shared" si="10"/>
        <v>N</v>
      </c>
      <c r="L694" s="2" t="s">
        <v>1</v>
      </c>
      <c r="P694" t="str">
        <f>IF(OR(ISNUMBER(SEARCH({"BP","Hyper"},$Z694))),"Y","N")</f>
        <v>Y</v>
      </c>
      <c r="T694" s="5" t="s">
        <v>1</v>
      </c>
      <c r="U694" s="5" t="s">
        <v>1</v>
      </c>
      <c r="Y694" s="6" t="s">
        <v>5</v>
      </c>
      <c r="Z694" s="7" t="s">
        <v>370</v>
      </c>
      <c r="AA694" t="str">
        <f>IF(OR(ISNUMBER(SEARCH({"Diabetes","Diabetic"},$Z694))),"Y","N")</f>
        <v>N</v>
      </c>
      <c r="AC694" s="3" t="s">
        <v>6</v>
      </c>
    </row>
    <row r="695" spans="2:29" ht="409.6" x14ac:dyDescent="0.25">
      <c r="B695">
        <v>2016</v>
      </c>
      <c r="C695" s="1">
        <v>20654</v>
      </c>
      <c r="D695" s="2" t="s">
        <v>0</v>
      </c>
      <c r="E695" s="2" t="s">
        <v>1</v>
      </c>
      <c r="F695" s="2" t="s">
        <v>2</v>
      </c>
      <c r="G695" s="3" t="s">
        <v>3</v>
      </c>
      <c r="H695" s="4">
        <v>60</v>
      </c>
      <c r="I695" s="2" t="s">
        <v>4</v>
      </c>
      <c r="J695" t="str">
        <f>IF((ISNUMBER(SEARCH({"Cash"},[1]Sheet1!$I695))),"Avg","AboveAvg")</f>
        <v>AboveAvg</v>
      </c>
      <c r="K695" t="str">
        <f t="shared" si="10"/>
        <v>N</v>
      </c>
      <c r="L695" s="2" t="s">
        <v>1</v>
      </c>
      <c r="P695" t="str">
        <f>IF(OR(ISNUMBER(SEARCH({"BP","Hyper"},$Z695))),"Y","N")</f>
        <v>Y</v>
      </c>
      <c r="T695" s="5" t="s">
        <v>1</v>
      </c>
      <c r="U695" s="5" t="s">
        <v>1</v>
      </c>
      <c r="Y695" s="6" t="s">
        <v>5</v>
      </c>
      <c r="Z695" s="7" t="s">
        <v>371</v>
      </c>
      <c r="AA695" t="str">
        <f>IF(OR(ISNUMBER(SEARCH({"Diabetes","Diabetic"},$Z695))),"Y","N")</f>
        <v>N</v>
      </c>
      <c r="AC695" s="3" t="s">
        <v>6</v>
      </c>
    </row>
    <row r="696" spans="2:29" ht="92.4" x14ac:dyDescent="0.25">
      <c r="B696">
        <v>2016</v>
      </c>
      <c r="C696" s="1">
        <v>18278</v>
      </c>
      <c r="D696" s="2" t="s">
        <v>0</v>
      </c>
      <c r="E696" s="2" t="s">
        <v>1</v>
      </c>
      <c r="F696" s="2" t="s">
        <v>2</v>
      </c>
      <c r="G696" s="3" t="s">
        <v>3</v>
      </c>
      <c r="H696" s="4">
        <v>66</v>
      </c>
      <c r="I696" s="2" t="s">
        <v>4</v>
      </c>
      <c r="J696" t="str">
        <f>IF((ISNUMBER(SEARCH({"Cash"},[1]Sheet1!$I696))),"Avg","AboveAvg")</f>
        <v>AboveAvg</v>
      </c>
      <c r="K696" t="str">
        <f t="shared" si="10"/>
        <v>N</v>
      </c>
      <c r="L696" s="2" t="s">
        <v>34</v>
      </c>
      <c r="P696" t="str">
        <f>IF(OR(ISNUMBER(SEARCH({"BP","Hyper"},$Z696))),"Y","N")</f>
        <v>N</v>
      </c>
      <c r="T696" s="5" t="s">
        <v>1</v>
      </c>
      <c r="U696" s="5" t="s">
        <v>1</v>
      </c>
      <c r="Y696" s="6" t="s">
        <v>9</v>
      </c>
      <c r="Z696" s="7" t="s">
        <v>1</v>
      </c>
      <c r="AA696" t="str">
        <f>IF(OR(ISNUMBER(SEARCH({"Diabetes","Diabetic"},$Z696))),"Y","N")</f>
        <v>N</v>
      </c>
      <c r="AC696" s="3" t="s">
        <v>6</v>
      </c>
    </row>
    <row r="697" spans="2:29" ht="92.4" x14ac:dyDescent="0.25">
      <c r="B697">
        <v>2016</v>
      </c>
      <c r="C697" s="1">
        <v>22729</v>
      </c>
      <c r="D697" s="2" t="s">
        <v>0</v>
      </c>
      <c r="E697" s="2" t="s">
        <v>1</v>
      </c>
      <c r="F697" s="2" t="s">
        <v>7</v>
      </c>
      <c r="G697" s="3" t="s">
        <v>3</v>
      </c>
      <c r="H697" s="4">
        <v>54</v>
      </c>
      <c r="I697" s="2" t="s">
        <v>10</v>
      </c>
      <c r="J697" t="str">
        <f>IF((ISNUMBER(SEARCH({"Cash"},[1]Sheet1!$I697))),"Avg","AboveAvg")</f>
        <v>AboveAvg</v>
      </c>
      <c r="K697" t="str">
        <f t="shared" si="10"/>
        <v>N</v>
      </c>
      <c r="L697" s="2" t="s">
        <v>18</v>
      </c>
      <c r="P697" t="str">
        <f>IF(OR(ISNUMBER(SEARCH({"BP","Hyper"},$Z697))),"Y","N")</f>
        <v>N</v>
      </c>
      <c r="T697" s="5" t="s">
        <v>1</v>
      </c>
      <c r="U697" s="5" t="s">
        <v>1</v>
      </c>
      <c r="Y697" s="6" t="s">
        <v>5</v>
      </c>
      <c r="Z697" s="7" t="s">
        <v>372</v>
      </c>
      <c r="AA697" t="str">
        <f>IF(OR(ISNUMBER(SEARCH({"Diabetes","Diabetic"},$Z697))),"Y","N")</f>
        <v>N</v>
      </c>
      <c r="AC697" s="3" t="s">
        <v>6</v>
      </c>
    </row>
    <row r="698" spans="2:29" ht="26.4" x14ac:dyDescent="0.25">
      <c r="B698">
        <v>2016</v>
      </c>
      <c r="C698" s="1">
        <v>19233</v>
      </c>
      <c r="D698" s="2" t="s">
        <v>0</v>
      </c>
      <c r="E698" s="2" t="s">
        <v>1</v>
      </c>
      <c r="F698" s="2" t="s">
        <v>2</v>
      </c>
      <c r="G698" s="3" t="s">
        <v>3</v>
      </c>
      <c r="H698" s="4">
        <v>64</v>
      </c>
      <c r="I698" s="2" t="s">
        <v>4</v>
      </c>
      <c r="J698" t="str">
        <f>IF((ISNUMBER(SEARCH({"Cash"},[1]Sheet1!$I698))),"Avg","AboveAvg")</f>
        <v>Avg</v>
      </c>
      <c r="K698" t="str">
        <f t="shared" si="10"/>
        <v>N</v>
      </c>
      <c r="L698" s="2" t="s">
        <v>1</v>
      </c>
      <c r="P698" t="str">
        <f>IF(OR(ISNUMBER(SEARCH({"BP","Hyper"},$Z698))),"Y","N")</f>
        <v>N</v>
      </c>
      <c r="T698" s="5" t="s">
        <v>1</v>
      </c>
      <c r="U698" s="5" t="s">
        <v>1</v>
      </c>
      <c r="Y698" s="6" t="s">
        <v>5</v>
      </c>
      <c r="Z698" s="7" t="s">
        <v>1</v>
      </c>
      <c r="AA698" t="str">
        <f>IF(OR(ISNUMBER(SEARCH({"Diabetes","Diabetic"},$Z698))),"Y","N")</f>
        <v>N</v>
      </c>
      <c r="AC698" s="3" t="s">
        <v>6</v>
      </c>
    </row>
    <row r="699" spans="2:29" ht="250.8" x14ac:dyDescent="0.25">
      <c r="B699">
        <v>2016</v>
      </c>
      <c r="C699" s="1">
        <v>29814</v>
      </c>
      <c r="D699" s="2" t="s">
        <v>0</v>
      </c>
      <c r="E699" s="2" t="s">
        <v>1</v>
      </c>
      <c r="F699" s="2" t="s">
        <v>2</v>
      </c>
      <c r="G699" s="3" t="s">
        <v>3</v>
      </c>
      <c r="H699" s="4">
        <v>35</v>
      </c>
      <c r="I699" s="2" t="s">
        <v>10</v>
      </c>
      <c r="J699" t="str">
        <f>IF((ISNUMBER(SEARCH({"Cash"},[1]Sheet1!$I699))),"Avg","AboveAvg")</f>
        <v>AboveAvg</v>
      </c>
      <c r="K699" t="str">
        <f t="shared" si="10"/>
        <v>N</v>
      </c>
      <c r="L699" s="2" t="s">
        <v>18</v>
      </c>
      <c r="P699" t="str">
        <f>IF(OR(ISNUMBER(SEARCH({"BP","Hyper"},$Z699))),"Y","N")</f>
        <v>Y</v>
      </c>
      <c r="T699" s="5" t="s">
        <v>1</v>
      </c>
      <c r="U699" s="5" t="s">
        <v>1</v>
      </c>
      <c r="Y699" s="6" t="s">
        <v>5</v>
      </c>
      <c r="Z699" s="7" t="s">
        <v>373</v>
      </c>
      <c r="AA699" t="str">
        <f>IF(OR(ISNUMBER(SEARCH({"Diabetes","Diabetic"},$Z699))),"Y","N")</f>
        <v>N</v>
      </c>
      <c r="AC699" s="3" t="s">
        <v>6</v>
      </c>
    </row>
    <row r="700" spans="2:29" ht="26.4" x14ac:dyDescent="0.25">
      <c r="B700">
        <v>2016</v>
      </c>
      <c r="C700" s="1">
        <v>25934</v>
      </c>
      <c r="D700" s="2" t="s">
        <v>0</v>
      </c>
      <c r="E700" s="2" t="s">
        <v>1</v>
      </c>
      <c r="F700" s="2" t="s">
        <v>7</v>
      </c>
      <c r="G700" s="3" t="s">
        <v>3</v>
      </c>
      <c r="H700" s="4">
        <v>45</v>
      </c>
      <c r="I700" s="2" t="s">
        <v>4</v>
      </c>
      <c r="J700" t="str">
        <f>IF((ISNUMBER(SEARCH({"Cash"},[1]Sheet1!$I700))),"Avg","AboveAvg")</f>
        <v>Avg</v>
      </c>
      <c r="K700" t="str">
        <f t="shared" si="10"/>
        <v>N</v>
      </c>
      <c r="L700" s="2" t="s">
        <v>1</v>
      </c>
      <c r="P700" t="str">
        <f>IF(OR(ISNUMBER(SEARCH({"BP","Hyper"},$Z700))),"Y","N")</f>
        <v>N</v>
      </c>
      <c r="T700" s="5" t="s">
        <v>1</v>
      </c>
      <c r="U700" s="5" t="s">
        <v>1</v>
      </c>
      <c r="Y700" s="6" t="s">
        <v>5</v>
      </c>
      <c r="Z700" s="7" t="s">
        <v>1</v>
      </c>
      <c r="AA700" t="str">
        <f>IF(OR(ISNUMBER(SEARCH({"Diabetes","Diabetic"},$Z700))),"Y","N")</f>
        <v>N</v>
      </c>
      <c r="AC700" s="3" t="s">
        <v>6</v>
      </c>
    </row>
    <row r="701" spans="2:29" ht="409.6" x14ac:dyDescent="0.25">
      <c r="B701">
        <v>2016</v>
      </c>
      <c r="C701" s="1">
        <v>24714</v>
      </c>
      <c r="D701" s="2" t="s">
        <v>0</v>
      </c>
      <c r="E701" s="2" t="s">
        <v>1</v>
      </c>
      <c r="F701" s="2" t="s">
        <v>7</v>
      </c>
      <c r="G701" s="3" t="s">
        <v>3</v>
      </c>
      <c r="H701" s="4">
        <v>49</v>
      </c>
      <c r="I701" s="2" t="s">
        <v>4</v>
      </c>
      <c r="J701" t="str">
        <f>IF((ISNUMBER(SEARCH({"Cash"},[1]Sheet1!$I701))),"Avg","AboveAvg")</f>
        <v>AboveAvg</v>
      </c>
      <c r="K701" t="str">
        <f t="shared" si="10"/>
        <v>Y</v>
      </c>
      <c r="L701" s="2" t="s">
        <v>1</v>
      </c>
      <c r="P701" t="str">
        <f>IF(OR(ISNUMBER(SEARCH({"BP","Hyper"},$Z701))),"Y","N")</f>
        <v>Y</v>
      </c>
      <c r="T701" s="5" t="s">
        <v>1</v>
      </c>
      <c r="U701" s="5" t="s">
        <v>1</v>
      </c>
      <c r="Y701" s="6" t="s">
        <v>5</v>
      </c>
      <c r="Z701" s="7" t="s">
        <v>374</v>
      </c>
      <c r="AA701" t="str">
        <f>IF(OR(ISNUMBER(SEARCH({"Diabetes","Diabetic"},$Z701))),"Y","N")</f>
        <v>Y</v>
      </c>
      <c r="AC701" s="3" t="s">
        <v>6</v>
      </c>
    </row>
    <row r="702" spans="2:29" ht="198" x14ac:dyDescent="0.25">
      <c r="B702">
        <v>2016</v>
      </c>
      <c r="C702" s="1">
        <v>14777</v>
      </c>
      <c r="D702" s="2" t="s">
        <v>0</v>
      </c>
      <c r="E702" s="2" t="s">
        <v>1</v>
      </c>
      <c r="F702" s="2" t="s">
        <v>7</v>
      </c>
      <c r="G702" s="3" t="s">
        <v>3</v>
      </c>
      <c r="H702" s="4">
        <v>76</v>
      </c>
      <c r="I702" s="2" t="s">
        <v>10</v>
      </c>
      <c r="J702" t="str">
        <f>IF((ISNUMBER(SEARCH({"Cash"},[1]Sheet1!$I702))),"Avg","AboveAvg")</f>
        <v>AboveAvg</v>
      </c>
      <c r="K702" t="str">
        <f t="shared" si="10"/>
        <v>N</v>
      </c>
      <c r="L702" s="2" t="s">
        <v>1</v>
      </c>
      <c r="P702" t="str">
        <f>IF(OR(ISNUMBER(SEARCH({"BP","Hyper"},$Z702))),"Y","N")</f>
        <v>Y</v>
      </c>
      <c r="T702" s="5" t="s">
        <v>1</v>
      </c>
      <c r="U702" s="5" t="s">
        <v>1</v>
      </c>
      <c r="Y702" s="6" t="s">
        <v>5</v>
      </c>
      <c r="Z702" s="7" t="s">
        <v>375</v>
      </c>
      <c r="AA702" t="str">
        <f>IF(OR(ISNUMBER(SEARCH({"Diabetes","Diabetic"},$Z702))),"Y","N")</f>
        <v>N</v>
      </c>
      <c r="AC702" s="3" t="s">
        <v>6</v>
      </c>
    </row>
    <row r="703" spans="2:29" ht="264" x14ac:dyDescent="0.25">
      <c r="B703">
        <v>2016</v>
      </c>
      <c r="C703" s="1">
        <v>28418</v>
      </c>
      <c r="D703" s="2" t="s">
        <v>0</v>
      </c>
      <c r="E703" s="2" t="s">
        <v>1</v>
      </c>
      <c r="F703" s="2" t="s">
        <v>7</v>
      </c>
      <c r="G703" s="3" t="s">
        <v>3</v>
      </c>
      <c r="H703" s="4">
        <v>39</v>
      </c>
      <c r="I703" s="2" t="s">
        <v>10</v>
      </c>
      <c r="J703" t="str">
        <f>IF((ISNUMBER(SEARCH({"Cash"},[1]Sheet1!$I703))),"Avg","AboveAvg")</f>
        <v>Avg</v>
      </c>
      <c r="K703" t="str">
        <f t="shared" si="10"/>
        <v>N</v>
      </c>
      <c r="L703" s="2" t="s">
        <v>1</v>
      </c>
      <c r="P703" t="str">
        <f>IF(OR(ISNUMBER(SEARCH({"BP","Hyper"},$Z703))),"Y","N")</f>
        <v>Y</v>
      </c>
      <c r="T703" s="5" t="s">
        <v>1</v>
      </c>
      <c r="U703" s="5" t="s">
        <v>1</v>
      </c>
      <c r="Y703" s="6" t="s">
        <v>5</v>
      </c>
      <c r="Z703" s="7" t="s">
        <v>376</v>
      </c>
      <c r="AA703" t="str">
        <f>IF(OR(ISNUMBER(SEARCH({"Diabetes","Diabetic"},$Z703))),"Y","N")</f>
        <v>N</v>
      </c>
      <c r="AC703" s="3" t="s">
        <v>6</v>
      </c>
    </row>
    <row r="704" spans="2:29" ht="250.8" x14ac:dyDescent="0.25">
      <c r="B704">
        <v>2016</v>
      </c>
      <c r="C704" s="1">
        <v>32607</v>
      </c>
      <c r="D704" s="2" t="s">
        <v>0</v>
      </c>
      <c r="E704" s="2" t="s">
        <v>1</v>
      </c>
      <c r="F704" s="2" t="s">
        <v>2</v>
      </c>
      <c r="G704" s="3" t="s">
        <v>3</v>
      </c>
      <c r="H704" s="4">
        <v>27</v>
      </c>
      <c r="I704" s="2" t="s">
        <v>4</v>
      </c>
      <c r="J704" t="str">
        <f>IF((ISNUMBER(SEARCH({"Cash"},[1]Sheet1!$I704))),"Avg","AboveAvg")</f>
        <v>AboveAvg</v>
      </c>
      <c r="K704" t="str">
        <f t="shared" si="10"/>
        <v>N</v>
      </c>
      <c r="L704" s="2" t="s">
        <v>1</v>
      </c>
      <c r="P704" t="str">
        <f>IF(OR(ISNUMBER(SEARCH({"BP","Hyper"},$Z704))),"Y","N")</f>
        <v>N</v>
      </c>
      <c r="T704" s="5" t="s">
        <v>1</v>
      </c>
      <c r="U704" s="5" t="s">
        <v>1</v>
      </c>
      <c r="Y704" s="6" t="s">
        <v>5</v>
      </c>
      <c r="Z704" s="7" t="s">
        <v>377</v>
      </c>
      <c r="AA704" t="str">
        <f>IF(OR(ISNUMBER(SEARCH({"Diabetes","Diabetic"},$Z704))),"Y","N")</f>
        <v>N</v>
      </c>
      <c r="AC704" s="3" t="s">
        <v>6</v>
      </c>
    </row>
    <row r="705" spans="2:29" ht="26.4" x14ac:dyDescent="0.25">
      <c r="B705">
        <v>2016</v>
      </c>
      <c r="C705" s="1">
        <v>27345</v>
      </c>
      <c r="D705" s="2" t="s">
        <v>0</v>
      </c>
      <c r="E705" s="2" t="s">
        <v>1</v>
      </c>
      <c r="F705" s="2" t="s">
        <v>7</v>
      </c>
      <c r="G705" s="3" t="s">
        <v>3</v>
      </c>
      <c r="H705" s="4">
        <v>42</v>
      </c>
      <c r="I705" s="2" t="s">
        <v>4</v>
      </c>
      <c r="J705" t="str">
        <f>IF((ISNUMBER(SEARCH({"Cash"},[1]Sheet1!$I705))),"Avg","AboveAvg")</f>
        <v>AboveAvg</v>
      </c>
      <c r="K705" t="str">
        <f t="shared" ref="K705:K768" si="11">$AA705</f>
        <v>N</v>
      </c>
      <c r="L705" s="2" t="s">
        <v>1</v>
      </c>
      <c r="P705" t="str">
        <f>IF(OR(ISNUMBER(SEARCH({"BP","Hyper"},$Z705))),"Y","N")</f>
        <v>N</v>
      </c>
      <c r="T705" s="5" t="s">
        <v>1</v>
      </c>
      <c r="U705" s="5" t="s">
        <v>1</v>
      </c>
      <c r="Y705" s="6" t="s">
        <v>5</v>
      </c>
      <c r="Z705" s="7" t="s">
        <v>1</v>
      </c>
      <c r="AA705" t="str">
        <f>IF(OR(ISNUMBER(SEARCH({"Diabetes","Diabetic"},$Z705))),"Y","N")</f>
        <v>N</v>
      </c>
      <c r="AC705" s="3" t="s">
        <v>6</v>
      </c>
    </row>
    <row r="706" spans="2:29" ht="316.8" x14ac:dyDescent="0.25">
      <c r="B706">
        <v>2016</v>
      </c>
      <c r="C706" s="1">
        <v>18489</v>
      </c>
      <c r="D706" s="2" t="s">
        <v>0</v>
      </c>
      <c r="E706" s="2" t="s">
        <v>1</v>
      </c>
      <c r="F706" s="2" t="s">
        <v>2</v>
      </c>
      <c r="G706" s="3" t="s">
        <v>3</v>
      </c>
      <c r="H706" s="4">
        <v>66</v>
      </c>
      <c r="I706" s="2" t="s">
        <v>10</v>
      </c>
      <c r="J706" t="str">
        <f>IF((ISNUMBER(SEARCH({"Cash"},[1]Sheet1!$I706))),"Avg","AboveAvg")</f>
        <v>Avg</v>
      </c>
      <c r="K706" t="str">
        <f t="shared" si="11"/>
        <v>N</v>
      </c>
      <c r="L706" s="2" t="s">
        <v>1</v>
      </c>
      <c r="P706" t="str">
        <f>IF(OR(ISNUMBER(SEARCH({"BP","Hyper"},$Z706))),"Y","N")</f>
        <v>Y</v>
      </c>
      <c r="T706" s="5" t="s">
        <v>1</v>
      </c>
      <c r="U706" s="5" t="s">
        <v>1</v>
      </c>
      <c r="Y706" s="6" t="s">
        <v>5</v>
      </c>
      <c r="Z706" s="7" t="s">
        <v>359</v>
      </c>
      <c r="AA706" t="str">
        <f>IF(OR(ISNUMBER(SEARCH({"Diabetes","Diabetic"},$Z706))),"Y","N")</f>
        <v>N</v>
      </c>
      <c r="AC706" s="3" t="s">
        <v>6</v>
      </c>
    </row>
    <row r="707" spans="2:29" ht="92.4" x14ac:dyDescent="0.25">
      <c r="B707">
        <v>2016</v>
      </c>
      <c r="C707" s="1">
        <v>15914</v>
      </c>
      <c r="D707" s="2" t="s">
        <v>0</v>
      </c>
      <c r="E707" s="2" t="s">
        <v>1</v>
      </c>
      <c r="F707" s="2" t="s">
        <v>2</v>
      </c>
      <c r="G707" s="3" t="s">
        <v>3</v>
      </c>
      <c r="H707" s="4">
        <v>72</v>
      </c>
      <c r="I707" s="2" t="s">
        <v>4</v>
      </c>
      <c r="J707" t="str">
        <f>IF((ISNUMBER(SEARCH({"Cash"},[1]Sheet1!$I707))),"Avg","AboveAvg")</f>
        <v>Avg</v>
      </c>
      <c r="K707" t="str">
        <f t="shared" si="11"/>
        <v>N</v>
      </c>
      <c r="L707" s="2" t="s">
        <v>34</v>
      </c>
      <c r="P707" t="str">
        <f>IF(OR(ISNUMBER(SEARCH({"BP","Hyper"},$Z707))),"Y","N")</f>
        <v>N</v>
      </c>
      <c r="T707" s="5" t="s">
        <v>1</v>
      </c>
      <c r="U707" s="5" t="s">
        <v>1</v>
      </c>
      <c r="Y707" s="6" t="s">
        <v>9</v>
      </c>
      <c r="Z707" s="7" t="s">
        <v>1</v>
      </c>
      <c r="AA707" t="str">
        <f>IF(OR(ISNUMBER(SEARCH({"Diabetes","Diabetic"},$Z707))),"Y","N")</f>
        <v>N</v>
      </c>
      <c r="AC707" s="3" t="s">
        <v>6</v>
      </c>
    </row>
    <row r="708" spans="2:29" ht="92.4" x14ac:dyDescent="0.25">
      <c r="B708">
        <v>2016</v>
      </c>
      <c r="C708" s="1">
        <v>20215</v>
      </c>
      <c r="D708" s="2" t="s">
        <v>0</v>
      </c>
      <c r="E708" s="2" t="s">
        <v>1</v>
      </c>
      <c r="F708" s="2" t="s">
        <v>2</v>
      </c>
      <c r="G708" s="3" t="s">
        <v>3</v>
      </c>
      <c r="H708" s="4">
        <v>61</v>
      </c>
      <c r="I708" s="2" t="s">
        <v>10</v>
      </c>
      <c r="J708" t="str">
        <f>IF((ISNUMBER(SEARCH({"Cash"},[1]Sheet1!$I708))),"Avg","AboveAvg")</f>
        <v>Avg</v>
      </c>
      <c r="K708" t="str">
        <f t="shared" si="11"/>
        <v>N</v>
      </c>
      <c r="L708" s="2" t="s">
        <v>18</v>
      </c>
      <c r="P708" t="str">
        <f>IF(OR(ISNUMBER(SEARCH({"BP","Hyper"},$Z708))),"Y","N")</f>
        <v>N</v>
      </c>
      <c r="T708" s="5" t="s">
        <v>1</v>
      </c>
      <c r="U708" s="5" t="s">
        <v>1</v>
      </c>
      <c r="Y708" s="6" t="s">
        <v>9</v>
      </c>
      <c r="Z708" s="7" t="s">
        <v>1</v>
      </c>
      <c r="AA708" t="str">
        <f>IF(OR(ISNUMBER(SEARCH({"Diabetes","Diabetic"},$Z708))),"Y","N")</f>
        <v>N</v>
      </c>
      <c r="AC708" s="3" t="s">
        <v>6</v>
      </c>
    </row>
    <row r="709" spans="2:29" ht="409.6" x14ac:dyDescent="0.25">
      <c r="B709">
        <v>2016</v>
      </c>
      <c r="C709" s="1">
        <v>26159</v>
      </c>
      <c r="D709" s="2" t="s">
        <v>0</v>
      </c>
      <c r="E709" s="2" t="s">
        <v>1</v>
      </c>
      <c r="F709" s="2" t="s">
        <v>7</v>
      </c>
      <c r="G709" s="3" t="s">
        <v>3</v>
      </c>
      <c r="H709" s="4">
        <v>45</v>
      </c>
      <c r="I709" s="2" t="s">
        <v>4</v>
      </c>
      <c r="J709" t="str">
        <f>IF((ISNUMBER(SEARCH({"Cash"},[1]Sheet1!$I709))),"Avg","AboveAvg")</f>
        <v>AboveAvg</v>
      </c>
      <c r="K709" t="str">
        <f t="shared" si="11"/>
        <v>N</v>
      </c>
      <c r="L709" s="2" t="s">
        <v>1</v>
      </c>
      <c r="P709" t="str">
        <f>IF(OR(ISNUMBER(SEARCH({"BP","Hyper"},$Z709))),"Y","N")</f>
        <v>Y</v>
      </c>
      <c r="T709" s="5" t="s">
        <v>1</v>
      </c>
      <c r="U709" s="5" t="s">
        <v>1</v>
      </c>
      <c r="Y709" s="6" t="s">
        <v>5</v>
      </c>
      <c r="Z709" s="7" t="s">
        <v>378</v>
      </c>
      <c r="AA709" t="str">
        <f>IF(OR(ISNUMBER(SEARCH({"Diabetes","Diabetic"},$Z709))),"Y","N")</f>
        <v>N</v>
      </c>
      <c r="AC709" s="3" t="s">
        <v>6</v>
      </c>
    </row>
    <row r="710" spans="2:29" ht="92.4" x14ac:dyDescent="0.25">
      <c r="B710">
        <v>2016</v>
      </c>
      <c r="C710" s="1">
        <v>17288</v>
      </c>
      <c r="D710" s="2" t="s">
        <v>0</v>
      </c>
      <c r="E710" s="2" t="s">
        <v>1</v>
      </c>
      <c r="F710" s="2" t="s">
        <v>7</v>
      </c>
      <c r="G710" s="3" t="s">
        <v>3</v>
      </c>
      <c r="H710" s="4">
        <v>69</v>
      </c>
      <c r="I710" s="2" t="s">
        <v>4</v>
      </c>
      <c r="J710" t="str">
        <f>IF((ISNUMBER(SEARCH({"Cash"},[1]Sheet1!$I710))),"Avg","AboveAvg")</f>
        <v>AboveAvg</v>
      </c>
      <c r="K710" t="str">
        <f t="shared" si="11"/>
        <v>N</v>
      </c>
      <c r="L710" s="2" t="s">
        <v>8</v>
      </c>
      <c r="P710" t="str">
        <f>IF(OR(ISNUMBER(SEARCH({"BP","Hyper"},$Z710))),"Y","N")</f>
        <v>N</v>
      </c>
      <c r="T710" s="5" t="s">
        <v>1</v>
      </c>
      <c r="U710" s="5" t="s">
        <v>1</v>
      </c>
      <c r="Y710" s="6" t="s">
        <v>9</v>
      </c>
      <c r="Z710" s="7" t="s">
        <v>1</v>
      </c>
      <c r="AA710" t="str">
        <f>IF(OR(ISNUMBER(SEARCH({"Diabetes","Diabetic"},$Z710))),"Y","N")</f>
        <v>N</v>
      </c>
      <c r="AC710" s="3" t="s">
        <v>6</v>
      </c>
    </row>
    <row r="711" spans="2:29" ht="26.4" x14ac:dyDescent="0.25">
      <c r="B711">
        <v>2016</v>
      </c>
      <c r="C711" s="1">
        <v>27395</v>
      </c>
      <c r="D711" s="2" t="s">
        <v>0</v>
      </c>
      <c r="E711" s="2" t="s">
        <v>1</v>
      </c>
      <c r="F711" s="2" t="s">
        <v>7</v>
      </c>
      <c r="G711" s="3" t="s">
        <v>3</v>
      </c>
      <c r="H711" s="4">
        <v>41</v>
      </c>
      <c r="I711" s="2" t="s">
        <v>4</v>
      </c>
      <c r="J711" t="str">
        <f>IF((ISNUMBER(SEARCH({"Cash"},[1]Sheet1!$I711))),"Avg","AboveAvg")</f>
        <v>Avg</v>
      </c>
      <c r="K711" t="str">
        <f t="shared" si="11"/>
        <v>N</v>
      </c>
      <c r="L711" s="2" t="s">
        <v>1</v>
      </c>
      <c r="P711" t="str">
        <f>IF(OR(ISNUMBER(SEARCH({"BP","Hyper"},$Z711))),"Y","N")</f>
        <v>N</v>
      </c>
      <c r="T711" s="5" t="s">
        <v>1</v>
      </c>
      <c r="U711" s="5" t="s">
        <v>1</v>
      </c>
      <c r="Y711" s="6" t="s">
        <v>5</v>
      </c>
      <c r="Z711" s="7" t="s">
        <v>1</v>
      </c>
      <c r="AA711" t="str">
        <f>IF(OR(ISNUMBER(SEARCH({"Diabetes","Diabetic"},$Z711))),"Y","N")</f>
        <v>N</v>
      </c>
      <c r="AC711" s="3" t="s">
        <v>6</v>
      </c>
    </row>
    <row r="712" spans="2:29" ht="92.4" x14ac:dyDescent="0.25">
      <c r="B712">
        <v>2016</v>
      </c>
      <c r="C712" s="1">
        <v>23283</v>
      </c>
      <c r="D712" s="2" t="s">
        <v>0</v>
      </c>
      <c r="E712" s="2" t="s">
        <v>1</v>
      </c>
      <c r="F712" s="2" t="s">
        <v>2</v>
      </c>
      <c r="G712" s="3" t="s">
        <v>3</v>
      </c>
      <c r="H712" s="4">
        <v>53</v>
      </c>
      <c r="I712" s="2" t="s">
        <v>4</v>
      </c>
      <c r="J712" t="str">
        <f>IF((ISNUMBER(SEARCH({"Cash"},[1]Sheet1!$I712))),"Avg","AboveAvg")</f>
        <v>Avg</v>
      </c>
      <c r="K712" t="str">
        <f t="shared" si="11"/>
        <v>N</v>
      </c>
      <c r="L712" s="2" t="s">
        <v>8</v>
      </c>
      <c r="P712" t="str">
        <f>IF(OR(ISNUMBER(SEARCH({"BP","Hyper"},$Z712))),"Y","N")</f>
        <v>N</v>
      </c>
      <c r="T712" s="5" t="s">
        <v>1</v>
      </c>
      <c r="U712" s="5" t="s">
        <v>1</v>
      </c>
      <c r="Y712" s="6" t="s">
        <v>9</v>
      </c>
      <c r="Z712" s="7" t="s">
        <v>1</v>
      </c>
      <c r="AA712" t="str">
        <f>IF(OR(ISNUMBER(SEARCH({"Diabetes","Diabetic"},$Z712))),"Y","N")</f>
        <v>N</v>
      </c>
      <c r="AC712" s="3" t="s">
        <v>6</v>
      </c>
    </row>
    <row r="713" spans="2:29" ht="409.6" x14ac:dyDescent="0.25">
      <c r="B713">
        <v>2016</v>
      </c>
      <c r="C713" s="1">
        <v>18667</v>
      </c>
      <c r="D713" s="2" t="s">
        <v>0</v>
      </c>
      <c r="E713" s="2" t="s">
        <v>1</v>
      </c>
      <c r="F713" s="2" t="s">
        <v>7</v>
      </c>
      <c r="G713" s="3" t="s">
        <v>3</v>
      </c>
      <c r="H713" s="4">
        <v>65</v>
      </c>
      <c r="I713" s="2" t="s">
        <v>10</v>
      </c>
      <c r="J713" t="str">
        <f>IF((ISNUMBER(SEARCH({"Cash"},[1]Sheet1!$I713))),"Avg","AboveAvg")</f>
        <v>Avg</v>
      </c>
      <c r="K713" t="str">
        <f t="shared" si="11"/>
        <v>N</v>
      </c>
      <c r="L713" s="2" t="s">
        <v>1</v>
      </c>
      <c r="P713" t="str">
        <f>IF(OR(ISNUMBER(SEARCH({"BP","Hyper"},$Z713))),"Y","N")</f>
        <v>Y</v>
      </c>
      <c r="T713" s="5" t="s">
        <v>1</v>
      </c>
      <c r="U713" s="5" t="s">
        <v>1</v>
      </c>
      <c r="Y713" s="6" t="s">
        <v>5</v>
      </c>
      <c r="Z713" s="7" t="s">
        <v>379</v>
      </c>
      <c r="AA713" t="str">
        <f>IF(OR(ISNUMBER(SEARCH({"Diabetes","Diabetic"},$Z713))),"Y","N")</f>
        <v>N</v>
      </c>
      <c r="AC713" s="3" t="s">
        <v>6</v>
      </c>
    </row>
    <row r="714" spans="2:29" ht="92.4" x14ac:dyDescent="0.25">
      <c r="B714">
        <v>2016</v>
      </c>
      <c r="C714" s="1">
        <v>25386</v>
      </c>
      <c r="D714" s="2" t="s">
        <v>0</v>
      </c>
      <c r="E714" s="2" t="s">
        <v>1</v>
      </c>
      <c r="F714" s="2" t="s">
        <v>7</v>
      </c>
      <c r="G714" s="3" t="s">
        <v>3</v>
      </c>
      <c r="H714" s="4">
        <v>47</v>
      </c>
      <c r="I714" s="2" t="s">
        <v>4</v>
      </c>
      <c r="J714" t="str">
        <f>IF((ISNUMBER(SEARCH({"Cash"},[1]Sheet1!$I714))),"Avg","AboveAvg")</f>
        <v>Avg</v>
      </c>
      <c r="K714" t="str">
        <f t="shared" si="11"/>
        <v>N</v>
      </c>
      <c r="L714" s="2" t="s">
        <v>34</v>
      </c>
      <c r="P714" t="str">
        <f>IF(OR(ISNUMBER(SEARCH({"BP","Hyper"},$Z714))),"Y","N")</f>
        <v>N</v>
      </c>
      <c r="T714" s="5" t="s">
        <v>1</v>
      </c>
      <c r="U714" s="5" t="s">
        <v>1</v>
      </c>
      <c r="Y714" s="6" t="s">
        <v>9</v>
      </c>
      <c r="Z714" s="7" t="s">
        <v>1</v>
      </c>
      <c r="AA714" t="str">
        <f>IF(OR(ISNUMBER(SEARCH({"Diabetes","Diabetic"},$Z714))),"Y","N")</f>
        <v>N</v>
      </c>
      <c r="AC714" s="3" t="s">
        <v>6</v>
      </c>
    </row>
    <row r="715" spans="2:29" ht="26.4" x14ac:dyDescent="0.25">
      <c r="B715">
        <v>2016</v>
      </c>
      <c r="C715" s="1">
        <v>18843</v>
      </c>
      <c r="D715" s="2" t="s">
        <v>0</v>
      </c>
      <c r="E715" s="2" t="s">
        <v>1</v>
      </c>
      <c r="F715" s="2" t="s">
        <v>2</v>
      </c>
      <c r="G715" s="3" t="s">
        <v>3</v>
      </c>
      <c r="H715" s="4">
        <v>65</v>
      </c>
      <c r="I715" s="2" t="s">
        <v>10</v>
      </c>
      <c r="J715" t="str">
        <f>IF((ISNUMBER(SEARCH({"Cash"},[1]Sheet1!$I715))),"Avg","AboveAvg")</f>
        <v>Avg</v>
      </c>
      <c r="K715" t="str">
        <f t="shared" si="11"/>
        <v>N</v>
      </c>
      <c r="L715" s="2" t="s">
        <v>1</v>
      </c>
      <c r="P715" t="str">
        <f>IF(OR(ISNUMBER(SEARCH({"BP","Hyper"},$Z715))),"Y","N")</f>
        <v>N</v>
      </c>
      <c r="T715" s="5" t="s">
        <v>1</v>
      </c>
      <c r="U715" s="5" t="s">
        <v>1</v>
      </c>
      <c r="Y715" s="6" t="s">
        <v>5</v>
      </c>
      <c r="Z715" s="7" t="s">
        <v>1</v>
      </c>
      <c r="AA715" t="str">
        <f>IF(OR(ISNUMBER(SEARCH({"Diabetes","Diabetic"},$Z715))),"Y","N")</f>
        <v>N</v>
      </c>
      <c r="AC715" s="3" t="s">
        <v>6</v>
      </c>
    </row>
    <row r="716" spans="2:29" ht="92.4" x14ac:dyDescent="0.25">
      <c r="B716">
        <v>2016</v>
      </c>
      <c r="C716" s="1">
        <v>23452</v>
      </c>
      <c r="D716" s="2" t="s">
        <v>0</v>
      </c>
      <c r="E716" s="2" t="s">
        <v>1</v>
      </c>
      <c r="F716" s="2" t="s">
        <v>2</v>
      </c>
      <c r="G716" s="3" t="s">
        <v>3</v>
      </c>
      <c r="H716" s="4">
        <v>52</v>
      </c>
      <c r="I716" s="2" t="s">
        <v>4</v>
      </c>
      <c r="J716" t="str">
        <f>IF((ISNUMBER(SEARCH({"Cash"},[1]Sheet1!$I716))),"Avg","AboveAvg")</f>
        <v>AboveAvg</v>
      </c>
      <c r="K716" t="str">
        <f t="shared" si="11"/>
        <v>N</v>
      </c>
      <c r="L716" s="2" t="s">
        <v>1</v>
      </c>
      <c r="P716" t="str">
        <f>IF(OR(ISNUMBER(SEARCH({"BP","Hyper"},$Z716))),"Y","N")</f>
        <v>N</v>
      </c>
      <c r="T716" s="5" t="s">
        <v>1</v>
      </c>
      <c r="U716" s="5" t="s">
        <v>1</v>
      </c>
      <c r="Y716" s="6" t="s">
        <v>5</v>
      </c>
      <c r="Z716" s="7" t="s">
        <v>380</v>
      </c>
      <c r="AA716" t="str">
        <f>IF(OR(ISNUMBER(SEARCH({"Diabetes","Diabetic"},$Z716))),"Y","N")</f>
        <v>N</v>
      </c>
      <c r="AC716" s="3" t="s">
        <v>6</v>
      </c>
    </row>
    <row r="717" spans="2:29" ht="92.4" x14ac:dyDescent="0.25">
      <c r="B717">
        <v>2016</v>
      </c>
      <c r="C717" s="1">
        <v>19228</v>
      </c>
      <c r="D717" s="2" t="s">
        <v>0</v>
      </c>
      <c r="E717" s="2" t="s">
        <v>1</v>
      </c>
      <c r="F717" s="2" t="s">
        <v>2</v>
      </c>
      <c r="G717" s="3" t="s">
        <v>3</v>
      </c>
      <c r="H717" s="4">
        <v>64</v>
      </c>
      <c r="I717" s="2" t="s">
        <v>10</v>
      </c>
      <c r="J717" t="str">
        <f>IF((ISNUMBER(SEARCH({"Cash"},[1]Sheet1!$I717))),"Avg","AboveAvg")</f>
        <v>Avg</v>
      </c>
      <c r="K717" t="str">
        <f t="shared" si="11"/>
        <v>N</v>
      </c>
      <c r="L717" s="2" t="s">
        <v>18</v>
      </c>
      <c r="P717" t="str">
        <f>IF(OR(ISNUMBER(SEARCH({"BP","Hyper"},$Z717))),"Y","N")</f>
        <v>N</v>
      </c>
      <c r="T717" s="5" t="s">
        <v>1</v>
      </c>
      <c r="U717" s="5" t="s">
        <v>1</v>
      </c>
      <c r="Y717" s="6" t="s">
        <v>9</v>
      </c>
      <c r="Z717" s="7" t="s">
        <v>1</v>
      </c>
      <c r="AA717" t="str">
        <f>IF(OR(ISNUMBER(SEARCH({"Diabetes","Diabetic"},$Z717))),"Y","N")</f>
        <v>N</v>
      </c>
      <c r="AC717" s="3" t="s">
        <v>6</v>
      </c>
    </row>
    <row r="718" spans="2:29" ht="26.4" x14ac:dyDescent="0.25">
      <c r="B718">
        <v>2016</v>
      </c>
      <c r="C718" s="1">
        <v>25912</v>
      </c>
      <c r="D718" s="2" t="s">
        <v>0</v>
      </c>
      <c r="E718" s="2" t="s">
        <v>1</v>
      </c>
      <c r="F718" s="2" t="s">
        <v>2</v>
      </c>
      <c r="G718" s="3" t="s">
        <v>3</v>
      </c>
      <c r="H718" s="4">
        <v>45</v>
      </c>
      <c r="I718" s="2" t="s">
        <v>4</v>
      </c>
      <c r="J718" t="str">
        <f>IF((ISNUMBER(SEARCH({"Cash"},[1]Sheet1!$I718))),"Avg","AboveAvg")</f>
        <v>Avg</v>
      </c>
      <c r="K718" t="str">
        <f t="shared" si="11"/>
        <v>N</v>
      </c>
      <c r="L718" s="2" t="s">
        <v>1</v>
      </c>
      <c r="P718" t="str">
        <f>IF(OR(ISNUMBER(SEARCH({"BP","Hyper"},$Z718))),"Y","N")</f>
        <v>N</v>
      </c>
      <c r="T718" s="5" t="s">
        <v>1</v>
      </c>
      <c r="U718" s="5" t="s">
        <v>1</v>
      </c>
      <c r="Y718" s="6" t="s">
        <v>5</v>
      </c>
      <c r="Z718" s="7" t="s">
        <v>1</v>
      </c>
      <c r="AA718" t="str">
        <f>IF(OR(ISNUMBER(SEARCH({"Diabetes","Diabetic"},$Z718))),"Y","N")</f>
        <v>N</v>
      </c>
      <c r="AC718" s="3" t="s">
        <v>6</v>
      </c>
    </row>
    <row r="719" spans="2:29" ht="26.4" x14ac:dyDescent="0.25">
      <c r="B719">
        <v>2016</v>
      </c>
      <c r="C719" s="1">
        <v>26182</v>
      </c>
      <c r="D719" s="2" t="s">
        <v>0</v>
      </c>
      <c r="E719" s="2" t="s">
        <v>1</v>
      </c>
      <c r="F719" s="2" t="s">
        <v>7</v>
      </c>
      <c r="G719" s="3" t="s">
        <v>3</v>
      </c>
      <c r="H719" s="4">
        <v>45</v>
      </c>
      <c r="I719" s="2" t="s">
        <v>10</v>
      </c>
      <c r="J719" t="str">
        <f>IF((ISNUMBER(SEARCH({"Cash"},[1]Sheet1!$I719))),"Avg","AboveAvg")</f>
        <v>Avg</v>
      </c>
      <c r="K719" t="str">
        <f t="shared" si="11"/>
        <v>N</v>
      </c>
      <c r="L719" s="2" t="s">
        <v>18</v>
      </c>
      <c r="P719" t="str">
        <f>IF(OR(ISNUMBER(SEARCH({"BP","Hyper"},$Z719))),"Y","N")</f>
        <v>N</v>
      </c>
      <c r="T719" s="5" t="s">
        <v>1</v>
      </c>
      <c r="U719" s="5" t="s">
        <v>1</v>
      </c>
      <c r="Y719" s="6" t="s">
        <v>5</v>
      </c>
      <c r="Z719" s="7" t="s">
        <v>1</v>
      </c>
      <c r="AA719" t="str">
        <f>IF(OR(ISNUMBER(SEARCH({"Diabetes","Diabetic"},$Z719))),"Y","N")</f>
        <v>N</v>
      </c>
      <c r="AC719" s="3" t="s">
        <v>6</v>
      </c>
    </row>
    <row r="720" spans="2:29" ht="409.6" x14ac:dyDescent="0.25">
      <c r="B720">
        <v>2016</v>
      </c>
      <c r="C720" s="1">
        <v>22026</v>
      </c>
      <c r="D720" s="2" t="s">
        <v>0</v>
      </c>
      <c r="E720" s="2" t="s">
        <v>1</v>
      </c>
      <c r="F720" s="2" t="s">
        <v>7</v>
      </c>
      <c r="G720" s="3" t="s">
        <v>3</v>
      </c>
      <c r="H720" s="4">
        <v>56</v>
      </c>
      <c r="I720" s="2" t="s">
        <v>4</v>
      </c>
      <c r="J720" t="str">
        <f>IF((ISNUMBER(SEARCH({"Cash"},[1]Sheet1!$I720))),"Avg","AboveAvg")</f>
        <v>AboveAvg</v>
      </c>
      <c r="K720" t="str">
        <f t="shared" si="11"/>
        <v>N</v>
      </c>
      <c r="L720" s="2" t="s">
        <v>1</v>
      </c>
      <c r="P720" t="str">
        <f>IF(OR(ISNUMBER(SEARCH({"BP","Hyper"},$Z720))),"Y","N")</f>
        <v>Y</v>
      </c>
      <c r="T720" s="5" t="s">
        <v>1</v>
      </c>
      <c r="U720" s="5" t="s">
        <v>1</v>
      </c>
      <c r="Y720" s="6" t="s">
        <v>5</v>
      </c>
      <c r="Z720" s="7" t="s">
        <v>381</v>
      </c>
      <c r="AA720" t="str">
        <f>IF(OR(ISNUMBER(SEARCH({"Diabetes","Diabetic"},$Z720))),"Y","N")</f>
        <v>N</v>
      </c>
      <c r="AC720" s="3" t="s">
        <v>6</v>
      </c>
    </row>
    <row r="721" spans="2:29" ht="26.4" x14ac:dyDescent="0.25">
      <c r="B721">
        <v>2016</v>
      </c>
      <c r="C721" s="1">
        <v>16334</v>
      </c>
      <c r="D721" s="2" t="s">
        <v>0</v>
      </c>
      <c r="E721" s="2" t="s">
        <v>1</v>
      </c>
      <c r="F721" s="2" t="s">
        <v>7</v>
      </c>
      <c r="G721" s="3" t="s">
        <v>3</v>
      </c>
      <c r="H721" s="4">
        <v>72</v>
      </c>
      <c r="I721" s="2" t="s">
        <v>4</v>
      </c>
      <c r="J721" t="str">
        <f>IF((ISNUMBER(SEARCH({"Cash"},[1]Sheet1!$I721))),"Avg","AboveAvg")</f>
        <v>Avg</v>
      </c>
      <c r="K721" t="str">
        <f t="shared" si="11"/>
        <v>N</v>
      </c>
      <c r="L721" s="2" t="s">
        <v>1</v>
      </c>
      <c r="P721" t="str">
        <f>IF(OR(ISNUMBER(SEARCH({"BP","Hyper"},$Z721))),"Y","N")</f>
        <v>N</v>
      </c>
      <c r="T721" s="5" t="s">
        <v>1</v>
      </c>
      <c r="U721" s="5" t="s">
        <v>1</v>
      </c>
      <c r="Y721" s="6" t="s">
        <v>5</v>
      </c>
      <c r="Z721" s="7" t="s">
        <v>1</v>
      </c>
      <c r="AA721" t="str">
        <f>IF(OR(ISNUMBER(SEARCH({"Diabetes","Diabetic"},$Z721))),"Y","N")</f>
        <v>N</v>
      </c>
      <c r="AC721" s="3" t="s">
        <v>6</v>
      </c>
    </row>
    <row r="722" spans="2:29" ht="409.6" x14ac:dyDescent="0.25">
      <c r="B722">
        <v>2016</v>
      </c>
      <c r="C722" s="1">
        <v>22786</v>
      </c>
      <c r="D722" s="2" t="s">
        <v>0</v>
      </c>
      <c r="E722" s="2" t="s">
        <v>1</v>
      </c>
      <c r="F722" s="2" t="s">
        <v>2</v>
      </c>
      <c r="G722" s="3" t="s">
        <v>3</v>
      </c>
      <c r="H722" s="4">
        <v>54</v>
      </c>
      <c r="I722" s="2" t="s">
        <v>10</v>
      </c>
      <c r="J722" t="str">
        <f>IF((ISNUMBER(SEARCH({"Cash"},[1]Sheet1!$I722))),"Avg","AboveAvg")</f>
        <v>AboveAvg</v>
      </c>
      <c r="K722" t="str">
        <f t="shared" si="11"/>
        <v>N</v>
      </c>
      <c r="L722" s="2" t="s">
        <v>1</v>
      </c>
      <c r="P722" t="str">
        <f>IF(OR(ISNUMBER(SEARCH({"BP","Hyper"},$Z722))),"Y","N")</f>
        <v>Y</v>
      </c>
      <c r="T722" s="5" t="s">
        <v>1</v>
      </c>
      <c r="U722" s="5" t="s">
        <v>1</v>
      </c>
      <c r="Y722" s="6" t="s">
        <v>5</v>
      </c>
      <c r="Z722" s="7" t="s">
        <v>382</v>
      </c>
      <c r="AA722" t="str">
        <f>IF(OR(ISNUMBER(SEARCH({"Diabetes","Diabetic"},$Z722))),"Y","N")</f>
        <v>N</v>
      </c>
      <c r="AC722" s="3" t="s">
        <v>6</v>
      </c>
    </row>
    <row r="723" spans="2:29" ht="26.4" x14ac:dyDescent="0.25">
      <c r="B723">
        <v>2016</v>
      </c>
      <c r="C723" s="1">
        <v>16289</v>
      </c>
      <c r="D723" s="2" t="s">
        <v>0</v>
      </c>
      <c r="E723" s="2" t="s">
        <v>1</v>
      </c>
      <c r="F723" s="2" t="s">
        <v>2</v>
      </c>
      <c r="G723" s="3" t="s">
        <v>3</v>
      </c>
      <c r="H723" s="4">
        <v>72</v>
      </c>
      <c r="I723" s="2" t="s">
        <v>10</v>
      </c>
      <c r="J723" t="str">
        <f>IF((ISNUMBER(SEARCH({"Cash"},[1]Sheet1!$I723))),"Avg","AboveAvg")</f>
        <v>Avg</v>
      </c>
      <c r="K723" t="str">
        <f t="shared" si="11"/>
        <v>N</v>
      </c>
      <c r="L723" s="2" t="s">
        <v>34</v>
      </c>
      <c r="P723" t="str">
        <f>IF(OR(ISNUMBER(SEARCH({"BP","Hyper"},$Z723))),"Y","N")</f>
        <v>N</v>
      </c>
      <c r="T723" s="5" t="s">
        <v>1</v>
      </c>
      <c r="U723" s="5" t="s">
        <v>1</v>
      </c>
      <c r="Y723" s="6" t="s">
        <v>5</v>
      </c>
      <c r="Z723" s="7" t="s">
        <v>1</v>
      </c>
      <c r="AA723" t="str">
        <f>IF(OR(ISNUMBER(SEARCH({"Diabetes","Diabetic"},$Z723))),"Y","N")</f>
        <v>N</v>
      </c>
      <c r="AC723" s="3" t="s">
        <v>6</v>
      </c>
    </row>
    <row r="724" spans="2:29" ht="409.6" x14ac:dyDescent="0.25">
      <c r="B724">
        <v>2016</v>
      </c>
      <c r="C724" s="1">
        <v>15463</v>
      </c>
      <c r="D724" s="2" t="s">
        <v>0</v>
      </c>
      <c r="E724" s="2" t="s">
        <v>1</v>
      </c>
      <c r="F724" s="2" t="s">
        <v>2</v>
      </c>
      <c r="G724" s="3" t="s">
        <v>3</v>
      </c>
      <c r="H724" s="4">
        <v>74</v>
      </c>
      <c r="I724" s="2" t="s">
        <v>10</v>
      </c>
      <c r="J724" t="str">
        <f>IF((ISNUMBER(SEARCH({"Cash"},[1]Sheet1!$I724))),"Avg","AboveAvg")</f>
        <v>AboveAvg</v>
      </c>
      <c r="K724" t="str">
        <f t="shared" si="11"/>
        <v>Y</v>
      </c>
      <c r="L724" s="2" t="s">
        <v>1</v>
      </c>
      <c r="P724" t="str">
        <f>IF(OR(ISNUMBER(SEARCH({"BP","Hyper"},$Z724))),"Y","N")</f>
        <v>Y</v>
      </c>
      <c r="T724" s="5" t="s">
        <v>1</v>
      </c>
      <c r="U724" s="5" t="s">
        <v>1</v>
      </c>
      <c r="Y724" s="6" t="s">
        <v>5</v>
      </c>
      <c r="Z724" s="7" t="s">
        <v>383</v>
      </c>
      <c r="AA724" t="str">
        <f>IF(OR(ISNUMBER(SEARCH({"Diabetes","Diabetic"},$Z724))),"Y","N")</f>
        <v>Y</v>
      </c>
      <c r="AC724" s="3" t="s">
        <v>6</v>
      </c>
    </row>
    <row r="725" spans="2:29" ht="26.4" x14ac:dyDescent="0.25">
      <c r="B725">
        <v>2016</v>
      </c>
      <c r="C725" s="1">
        <v>15232</v>
      </c>
      <c r="D725" s="2" t="s">
        <v>0</v>
      </c>
      <c r="E725" s="2" t="s">
        <v>1</v>
      </c>
      <c r="F725" s="2" t="s">
        <v>2</v>
      </c>
      <c r="G725" s="3" t="s">
        <v>3</v>
      </c>
      <c r="H725" s="4">
        <v>75</v>
      </c>
      <c r="I725" s="2" t="s">
        <v>4</v>
      </c>
      <c r="J725" t="str">
        <f>IF((ISNUMBER(SEARCH({"Cash"},[1]Sheet1!$I725))),"Avg","AboveAvg")</f>
        <v>Avg</v>
      </c>
      <c r="K725" t="str">
        <f t="shared" si="11"/>
        <v>N</v>
      </c>
      <c r="L725" s="2" t="s">
        <v>1</v>
      </c>
      <c r="P725" t="str">
        <f>IF(OR(ISNUMBER(SEARCH({"BP","Hyper"},$Z725))),"Y","N")</f>
        <v>N</v>
      </c>
      <c r="T725" s="5" t="s">
        <v>1</v>
      </c>
      <c r="U725" s="5" t="s">
        <v>1</v>
      </c>
      <c r="Y725" s="6" t="s">
        <v>5</v>
      </c>
      <c r="Z725" s="7" t="s">
        <v>1</v>
      </c>
      <c r="AA725" t="str">
        <f>IF(OR(ISNUMBER(SEARCH({"Diabetes","Diabetic"},$Z725))),"Y","N")</f>
        <v>N</v>
      </c>
      <c r="AC725" s="3" t="s">
        <v>6</v>
      </c>
    </row>
    <row r="726" spans="2:29" ht="92.4" x14ac:dyDescent="0.25">
      <c r="B726">
        <v>2016</v>
      </c>
      <c r="C726" s="1">
        <v>20354</v>
      </c>
      <c r="D726" s="2" t="s">
        <v>0</v>
      </c>
      <c r="E726" s="2" t="s">
        <v>1</v>
      </c>
      <c r="F726" s="2" t="s">
        <v>7</v>
      </c>
      <c r="G726" s="3" t="s">
        <v>3</v>
      </c>
      <c r="H726" s="4">
        <v>61</v>
      </c>
      <c r="I726" s="2" t="s">
        <v>4</v>
      </c>
      <c r="J726" t="str">
        <f>IF((ISNUMBER(SEARCH({"Cash"},[1]Sheet1!$I726))),"Avg","AboveAvg")</f>
        <v>AboveAvg</v>
      </c>
      <c r="K726" t="str">
        <f t="shared" si="11"/>
        <v>N</v>
      </c>
      <c r="L726" s="2" t="s">
        <v>18</v>
      </c>
      <c r="P726" t="str">
        <f>IF(OR(ISNUMBER(SEARCH({"BP","Hyper"},$Z726))),"Y","N")</f>
        <v>N</v>
      </c>
      <c r="T726" s="5" t="s">
        <v>1</v>
      </c>
      <c r="U726" s="5" t="s">
        <v>1</v>
      </c>
      <c r="Y726" s="6" t="s">
        <v>9</v>
      </c>
      <c r="Z726" s="7" t="s">
        <v>1</v>
      </c>
      <c r="AA726" t="str">
        <f>IF(OR(ISNUMBER(SEARCH({"Diabetes","Diabetic"},$Z726))),"Y","N")</f>
        <v>N</v>
      </c>
      <c r="AC726" s="3" t="s">
        <v>6</v>
      </c>
    </row>
    <row r="727" spans="2:29" ht="26.4" x14ac:dyDescent="0.25">
      <c r="B727">
        <v>2016</v>
      </c>
      <c r="C727" s="1">
        <v>20459</v>
      </c>
      <c r="D727" s="2" t="s">
        <v>0</v>
      </c>
      <c r="E727" s="2" t="s">
        <v>1</v>
      </c>
      <c r="F727" s="2" t="s">
        <v>2</v>
      </c>
      <c r="G727" s="3" t="s">
        <v>3</v>
      </c>
      <c r="H727" s="4">
        <v>60</v>
      </c>
      <c r="I727" s="2" t="s">
        <v>4</v>
      </c>
      <c r="J727" t="str">
        <f>IF((ISNUMBER(SEARCH({"Cash"},[1]Sheet1!$I727))),"Avg","AboveAvg")</f>
        <v>Avg</v>
      </c>
      <c r="K727" t="str">
        <f t="shared" si="11"/>
        <v>N</v>
      </c>
      <c r="L727" s="2" t="s">
        <v>1</v>
      </c>
      <c r="P727" t="str">
        <f>IF(OR(ISNUMBER(SEARCH({"BP","Hyper"},$Z727))),"Y","N")</f>
        <v>N</v>
      </c>
      <c r="T727" s="5" t="s">
        <v>1</v>
      </c>
      <c r="U727" s="5" t="s">
        <v>1</v>
      </c>
      <c r="Y727" s="6" t="s">
        <v>5</v>
      </c>
      <c r="Z727" s="7" t="s">
        <v>1</v>
      </c>
      <c r="AA727" t="str">
        <f>IF(OR(ISNUMBER(SEARCH({"Diabetes","Diabetic"},$Z727))),"Y","N")</f>
        <v>N</v>
      </c>
      <c r="AC727" s="3" t="s">
        <v>6</v>
      </c>
    </row>
    <row r="728" spans="2:29" ht="26.4" x14ac:dyDescent="0.25">
      <c r="B728">
        <v>2016</v>
      </c>
      <c r="C728" s="1">
        <v>21551</v>
      </c>
      <c r="D728" s="2" t="s">
        <v>0</v>
      </c>
      <c r="E728" s="2" t="s">
        <v>1</v>
      </c>
      <c r="F728" s="2" t="s">
        <v>2</v>
      </c>
      <c r="G728" s="3" t="s">
        <v>3</v>
      </c>
      <c r="H728" s="4">
        <v>57</v>
      </c>
      <c r="I728" s="2" t="s">
        <v>4</v>
      </c>
      <c r="J728" t="str">
        <f>IF((ISNUMBER(SEARCH({"Cash"},[1]Sheet1!$I728))),"Avg","AboveAvg")</f>
        <v>AboveAvg</v>
      </c>
      <c r="K728" t="str">
        <f t="shared" si="11"/>
        <v>N</v>
      </c>
      <c r="L728" s="2" t="s">
        <v>1</v>
      </c>
      <c r="P728" t="str">
        <f>IF(OR(ISNUMBER(SEARCH({"BP","Hyper"},$Z728))),"Y","N")</f>
        <v>N</v>
      </c>
      <c r="T728" s="5" t="s">
        <v>1</v>
      </c>
      <c r="U728" s="5" t="s">
        <v>1</v>
      </c>
      <c r="Y728" s="6" t="s">
        <v>5</v>
      </c>
      <c r="Z728" s="7" t="s">
        <v>1</v>
      </c>
      <c r="AA728" t="str">
        <f>IF(OR(ISNUMBER(SEARCH({"Diabetes","Diabetic"},$Z728))),"Y","N")</f>
        <v>N</v>
      </c>
      <c r="AC728" s="3" t="s">
        <v>6</v>
      </c>
    </row>
    <row r="729" spans="2:29" ht="184.8" x14ac:dyDescent="0.25">
      <c r="B729">
        <v>2016</v>
      </c>
      <c r="C729" s="1">
        <v>13084</v>
      </c>
      <c r="D729" s="2" t="s">
        <v>0</v>
      </c>
      <c r="E729" s="2" t="s">
        <v>1</v>
      </c>
      <c r="F729" s="2" t="s">
        <v>2</v>
      </c>
      <c r="G729" s="3" t="s">
        <v>3</v>
      </c>
      <c r="H729" s="4">
        <v>81</v>
      </c>
      <c r="I729" s="2" t="s">
        <v>10</v>
      </c>
      <c r="J729" t="str">
        <f>IF((ISNUMBER(SEARCH({"Cash"},[1]Sheet1!$I729))),"Avg","AboveAvg")</f>
        <v>Avg</v>
      </c>
      <c r="K729" t="str">
        <f t="shared" si="11"/>
        <v>N</v>
      </c>
      <c r="L729" s="2" t="s">
        <v>8</v>
      </c>
      <c r="P729" t="str">
        <f>IF(OR(ISNUMBER(SEARCH({"BP","Hyper"},$Z729))),"Y","N")</f>
        <v>N</v>
      </c>
      <c r="T729" s="5" t="s">
        <v>1</v>
      </c>
      <c r="U729" s="5" t="s">
        <v>1</v>
      </c>
      <c r="Y729" s="6" t="s">
        <v>9</v>
      </c>
      <c r="Z729" s="7" t="s">
        <v>384</v>
      </c>
      <c r="AA729" t="str">
        <f>IF(OR(ISNUMBER(SEARCH({"Diabetes","Diabetic"},$Z729))),"Y","N")</f>
        <v>N</v>
      </c>
      <c r="AC729" s="3" t="s">
        <v>6</v>
      </c>
    </row>
    <row r="730" spans="2:29" ht="26.4" x14ac:dyDescent="0.25">
      <c r="B730">
        <v>2016</v>
      </c>
      <c r="C730" s="1">
        <v>27708</v>
      </c>
      <c r="D730" s="2" t="s">
        <v>0</v>
      </c>
      <c r="E730" s="2" t="s">
        <v>1</v>
      </c>
      <c r="F730" s="2" t="s">
        <v>2</v>
      </c>
      <c r="G730" s="3" t="s">
        <v>3</v>
      </c>
      <c r="H730" s="4">
        <v>41</v>
      </c>
      <c r="I730" s="2" t="s">
        <v>10</v>
      </c>
      <c r="J730" t="str">
        <f>IF((ISNUMBER(SEARCH({"Cash"},[1]Sheet1!$I730))),"Avg","AboveAvg")</f>
        <v>AboveAvg</v>
      </c>
      <c r="K730" t="str">
        <f t="shared" si="11"/>
        <v>N</v>
      </c>
      <c r="L730" s="2" t="s">
        <v>1</v>
      </c>
      <c r="P730" t="str">
        <f>IF(OR(ISNUMBER(SEARCH({"BP","Hyper"},$Z730))),"Y","N")</f>
        <v>N</v>
      </c>
      <c r="T730" s="5" t="s">
        <v>1</v>
      </c>
      <c r="U730" s="5" t="s">
        <v>1</v>
      </c>
      <c r="Y730" s="6" t="s">
        <v>5</v>
      </c>
      <c r="Z730" s="7" t="s">
        <v>1</v>
      </c>
      <c r="AA730" t="str">
        <f>IF(OR(ISNUMBER(SEARCH({"Diabetes","Diabetic"},$Z730))),"Y","N")</f>
        <v>N</v>
      </c>
      <c r="AC730" s="3" t="s">
        <v>6</v>
      </c>
    </row>
    <row r="731" spans="2:29" ht="237.6" x14ac:dyDescent="0.25">
      <c r="B731">
        <v>2016</v>
      </c>
      <c r="C731" s="1">
        <v>23322</v>
      </c>
      <c r="D731" s="2" t="s">
        <v>0</v>
      </c>
      <c r="E731" s="2" t="s">
        <v>1</v>
      </c>
      <c r="F731" s="2" t="s">
        <v>2</v>
      </c>
      <c r="G731" s="3" t="s">
        <v>3</v>
      </c>
      <c r="H731" s="4">
        <v>53</v>
      </c>
      <c r="I731" s="2" t="s">
        <v>4</v>
      </c>
      <c r="J731" t="str">
        <f>IF((ISNUMBER(SEARCH({"Cash"},[1]Sheet1!$I731))),"Avg","AboveAvg")</f>
        <v>Avg</v>
      </c>
      <c r="K731" t="str">
        <f t="shared" si="11"/>
        <v>N</v>
      </c>
      <c r="L731" s="2" t="s">
        <v>1</v>
      </c>
      <c r="P731" t="str">
        <f>IF(OR(ISNUMBER(SEARCH({"BP","Hyper"},$Z731))),"Y","N")</f>
        <v>Y</v>
      </c>
      <c r="T731" s="5" t="s">
        <v>1</v>
      </c>
      <c r="U731" s="5" t="s">
        <v>1</v>
      </c>
      <c r="Y731" s="6" t="s">
        <v>5</v>
      </c>
      <c r="Z731" s="7" t="s">
        <v>385</v>
      </c>
      <c r="AA731" t="str">
        <f>IF(OR(ISNUMBER(SEARCH({"Diabetes","Diabetic"},$Z731))),"Y","N")</f>
        <v>N</v>
      </c>
      <c r="AC731" s="3" t="s">
        <v>6</v>
      </c>
    </row>
    <row r="732" spans="2:29" ht="118.8" x14ac:dyDescent="0.25">
      <c r="B732">
        <v>2016</v>
      </c>
      <c r="C732" s="1">
        <v>27139</v>
      </c>
      <c r="D732" s="2" t="s">
        <v>0</v>
      </c>
      <c r="E732" s="2" t="s">
        <v>1</v>
      </c>
      <c r="F732" s="2" t="s">
        <v>2</v>
      </c>
      <c r="G732" s="3" t="s">
        <v>3</v>
      </c>
      <c r="H732" s="4">
        <v>42</v>
      </c>
      <c r="I732" s="2" t="s">
        <v>4</v>
      </c>
      <c r="J732" t="str">
        <f>IF((ISNUMBER(SEARCH({"Cash"},[1]Sheet1!$I732))),"Avg","AboveAvg")</f>
        <v>AboveAvg</v>
      </c>
      <c r="K732" t="str">
        <f t="shared" si="11"/>
        <v>N</v>
      </c>
      <c r="L732" s="2" t="s">
        <v>1</v>
      </c>
      <c r="P732" t="str">
        <f>IF(OR(ISNUMBER(SEARCH({"BP","Hyper"},$Z732))),"Y","N")</f>
        <v>N</v>
      </c>
      <c r="T732" s="5" t="s">
        <v>1</v>
      </c>
      <c r="U732" s="5" t="s">
        <v>1</v>
      </c>
      <c r="Y732" s="6" t="s">
        <v>5</v>
      </c>
      <c r="Z732" s="7" t="s">
        <v>386</v>
      </c>
      <c r="AA732" t="str">
        <f>IF(OR(ISNUMBER(SEARCH({"Diabetes","Diabetic"},$Z732))),"Y","N")</f>
        <v>N</v>
      </c>
      <c r="AC732" s="3" t="s">
        <v>6</v>
      </c>
    </row>
    <row r="733" spans="2:29" ht="409.6" x14ac:dyDescent="0.25">
      <c r="B733">
        <v>2016</v>
      </c>
      <c r="C733" s="1">
        <v>27489</v>
      </c>
      <c r="D733" s="2" t="s">
        <v>0</v>
      </c>
      <c r="E733" s="2" t="s">
        <v>1</v>
      </c>
      <c r="F733" s="2" t="s">
        <v>2</v>
      </c>
      <c r="G733" s="3" t="s">
        <v>3</v>
      </c>
      <c r="H733" s="4">
        <v>41</v>
      </c>
      <c r="I733" s="2" t="s">
        <v>10</v>
      </c>
      <c r="J733" t="str">
        <f>IF((ISNUMBER(SEARCH({"Cash"},[1]Sheet1!$I733))),"Avg","AboveAvg")</f>
        <v>Avg</v>
      </c>
      <c r="K733" t="str">
        <f t="shared" si="11"/>
        <v>N</v>
      </c>
      <c r="L733" s="2" t="s">
        <v>1</v>
      </c>
      <c r="P733" t="str">
        <f>IF(OR(ISNUMBER(SEARCH({"BP","Hyper"},$Z733))),"Y","N")</f>
        <v>Y</v>
      </c>
      <c r="T733" s="5" t="s">
        <v>1</v>
      </c>
      <c r="U733" s="5" t="s">
        <v>1</v>
      </c>
      <c r="Y733" s="6" t="s">
        <v>5</v>
      </c>
      <c r="Z733" s="7" t="s">
        <v>387</v>
      </c>
      <c r="AA733" t="str">
        <f>IF(OR(ISNUMBER(SEARCH({"Diabetes","Diabetic"},$Z733))),"Y","N")</f>
        <v>N</v>
      </c>
      <c r="AC733" s="3" t="s">
        <v>6</v>
      </c>
    </row>
    <row r="734" spans="2:29" ht="158.4" x14ac:dyDescent="0.25">
      <c r="B734">
        <v>2016</v>
      </c>
      <c r="C734" s="1">
        <v>20798</v>
      </c>
      <c r="D734" s="2" t="s">
        <v>0</v>
      </c>
      <c r="E734" s="2" t="s">
        <v>1</v>
      </c>
      <c r="F734" s="2" t="s">
        <v>2</v>
      </c>
      <c r="G734" s="3" t="s">
        <v>3</v>
      </c>
      <c r="H734" s="4">
        <v>59</v>
      </c>
      <c r="I734" s="2" t="s">
        <v>4</v>
      </c>
      <c r="J734" t="str">
        <f>IF((ISNUMBER(SEARCH({"Cash"},[1]Sheet1!$I734))),"Avg","AboveAvg")</f>
        <v>AboveAvg</v>
      </c>
      <c r="K734" t="str">
        <f t="shared" si="11"/>
        <v>Y</v>
      </c>
      <c r="L734" s="2" t="s">
        <v>18</v>
      </c>
      <c r="P734" t="str">
        <f>IF(OR(ISNUMBER(SEARCH({"BP","Hyper"},$Z734))),"Y","N")</f>
        <v>Y</v>
      </c>
      <c r="T734" s="5" t="s">
        <v>1</v>
      </c>
      <c r="U734" s="5" t="s">
        <v>1</v>
      </c>
      <c r="Y734" s="6" t="s">
        <v>5</v>
      </c>
      <c r="Z734" s="7" t="s">
        <v>388</v>
      </c>
      <c r="AA734" t="str">
        <f>IF(OR(ISNUMBER(SEARCH({"Diabetes","Diabetic"},$Z734))),"Y","N")</f>
        <v>Y</v>
      </c>
      <c r="AC734" s="3" t="s">
        <v>6</v>
      </c>
    </row>
    <row r="735" spans="2:29" ht="303.60000000000002" x14ac:dyDescent="0.25">
      <c r="B735">
        <v>2016</v>
      </c>
      <c r="C735" s="1">
        <v>16108</v>
      </c>
      <c r="D735" s="2" t="s">
        <v>0</v>
      </c>
      <c r="E735" s="2" t="s">
        <v>1</v>
      </c>
      <c r="F735" s="2" t="s">
        <v>2</v>
      </c>
      <c r="G735" s="3" t="s">
        <v>3</v>
      </c>
      <c r="H735" s="4">
        <v>72</v>
      </c>
      <c r="I735" s="2" t="s">
        <v>4</v>
      </c>
      <c r="J735" t="str">
        <f>IF((ISNUMBER(SEARCH({"Cash"},[1]Sheet1!$I735))),"Avg","AboveAvg")</f>
        <v>Avg</v>
      </c>
      <c r="K735" t="str">
        <f t="shared" si="11"/>
        <v>N</v>
      </c>
      <c r="L735" s="2" t="s">
        <v>1</v>
      </c>
      <c r="P735" t="str">
        <f>IF(OR(ISNUMBER(SEARCH({"BP","Hyper"},$Z735))),"Y","N")</f>
        <v>Y</v>
      </c>
      <c r="T735" s="5" t="s">
        <v>1</v>
      </c>
      <c r="U735" s="5" t="s">
        <v>1</v>
      </c>
      <c r="Y735" s="6" t="s">
        <v>5</v>
      </c>
      <c r="Z735" s="7" t="s">
        <v>389</v>
      </c>
      <c r="AA735" t="str">
        <f>IF(OR(ISNUMBER(SEARCH({"Diabetes","Diabetic"},$Z735))),"Y","N")</f>
        <v>N</v>
      </c>
      <c r="AC735" s="3" t="s">
        <v>6</v>
      </c>
    </row>
    <row r="736" spans="2:29" ht="409.6" x14ac:dyDescent="0.25">
      <c r="B736">
        <v>2016</v>
      </c>
      <c r="C736" s="1">
        <v>19606</v>
      </c>
      <c r="D736" s="2" t="s">
        <v>0</v>
      </c>
      <c r="E736" s="2" t="s">
        <v>1</v>
      </c>
      <c r="F736" s="2" t="s">
        <v>7</v>
      </c>
      <c r="G736" s="3" t="s">
        <v>3</v>
      </c>
      <c r="H736" s="4">
        <v>63</v>
      </c>
      <c r="I736" s="2" t="s">
        <v>4</v>
      </c>
      <c r="J736" t="str">
        <f>IF((ISNUMBER(SEARCH({"Cash"},[1]Sheet1!$I736))),"Avg","AboveAvg")</f>
        <v>Avg</v>
      </c>
      <c r="K736" t="str">
        <f t="shared" si="11"/>
        <v>N</v>
      </c>
      <c r="L736" s="2" t="s">
        <v>18</v>
      </c>
      <c r="P736" t="str">
        <f>IF(OR(ISNUMBER(SEARCH({"BP","Hyper"},$Z736))),"Y","N")</f>
        <v>Y</v>
      </c>
      <c r="T736" s="5" t="s">
        <v>1</v>
      </c>
      <c r="U736" s="5" t="s">
        <v>1</v>
      </c>
      <c r="Y736" s="6" t="s">
        <v>5</v>
      </c>
      <c r="Z736" s="7" t="s">
        <v>390</v>
      </c>
      <c r="AA736" t="str">
        <f>IF(OR(ISNUMBER(SEARCH({"Diabetes","Diabetic"},$Z736))),"Y","N")</f>
        <v>N</v>
      </c>
      <c r="AC736" s="3" t="s">
        <v>6</v>
      </c>
    </row>
    <row r="737" spans="2:29" ht="409.6" x14ac:dyDescent="0.25">
      <c r="B737">
        <v>2016</v>
      </c>
      <c r="C737" s="1">
        <v>18287</v>
      </c>
      <c r="D737" s="2" t="s">
        <v>0</v>
      </c>
      <c r="E737" s="2" t="s">
        <v>1</v>
      </c>
      <c r="F737" s="2" t="s">
        <v>7</v>
      </c>
      <c r="G737" s="3" t="s">
        <v>3</v>
      </c>
      <c r="H737" s="4">
        <v>66</v>
      </c>
      <c r="I737" s="2" t="s">
        <v>10</v>
      </c>
      <c r="J737" t="str">
        <f>IF((ISNUMBER(SEARCH({"Cash"},[1]Sheet1!$I737))),"Avg","AboveAvg")</f>
        <v>Avg</v>
      </c>
      <c r="K737" t="str">
        <f t="shared" si="11"/>
        <v>Y</v>
      </c>
      <c r="L737" s="2" t="s">
        <v>34</v>
      </c>
      <c r="P737" t="str">
        <f>IF(OR(ISNUMBER(SEARCH({"BP","Hyper"},$Z737))),"Y","N")</f>
        <v>Y</v>
      </c>
      <c r="T737" s="5" t="s">
        <v>1</v>
      </c>
      <c r="U737" s="5" t="s">
        <v>1</v>
      </c>
      <c r="Y737" s="6" t="s">
        <v>5</v>
      </c>
      <c r="Z737" s="7" t="s">
        <v>391</v>
      </c>
      <c r="AA737" t="str">
        <f>IF(OR(ISNUMBER(SEARCH({"Diabetes","Diabetic"},$Z737))),"Y","N")</f>
        <v>Y</v>
      </c>
      <c r="AC737" s="3" t="s">
        <v>6</v>
      </c>
    </row>
    <row r="738" spans="2:29" ht="158.4" x14ac:dyDescent="0.25">
      <c r="B738">
        <v>2016</v>
      </c>
      <c r="C738" s="1">
        <v>19657</v>
      </c>
      <c r="D738" s="2" t="s">
        <v>0</v>
      </c>
      <c r="E738" s="2" t="s">
        <v>1</v>
      </c>
      <c r="F738" s="2" t="s">
        <v>2</v>
      </c>
      <c r="G738" s="3" t="s">
        <v>3</v>
      </c>
      <c r="H738" s="4">
        <v>62</v>
      </c>
      <c r="I738" s="2" t="s">
        <v>10</v>
      </c>
      <c r="J738" t="str">
        <f>IF((ISNUMBER(SEARCH({"Cash"},[1]Sheet1!$I738))),"Avg","AboveAvg")</f>
        <v>Avg</v>
      </c>
      <c r="K738" t="str">
        <f t="shared" si="11"/>
        <v>Y</v>
      </c>
      <c r="L738" s="2" t="s">
        <v>34</v>
      </c>
      <c r="P738" t="str">
        <f>IF(OR(ISNUMBER(SEARCH({"BP","Hyper"},$Z738))),"Y","N")</f>
        <v>Y</v>
      </c>
      <c r="T738" s="5" t="s">
        <v>1</v>
      </c>
      <c r="U738" s="5" t="s">
        <v>1</v>
      </c>
      <c r="Y738" s="6" t="s">
        <v>5</v>
      </c>
      <c r="Z738" s="7" t="s">
        <v>392</v>
      </c>
      <c r="AA738" t="str">
        <f>IF(OR(ISNUMBER(SEARCH({"Diabetes","Diabetic"},$Z738))),"Y","N")</f>
        <v>Y</v>
      </c>
      <c r="AC738" s="3" t="s">
        <v>6</v>
      </c>
    </row>
    <row r="739" spans="2:29" ht="26.4" x14ac:dyDescent="0.25">
      <c r="B739">
        <v>2016</v>
      </c>
      <c r="C739" s="1">
        <v>22133</v>
      </c>
      <c r="D739" s="2" t="s">
        <v>0</v>
      </c>
      <c r="E739" s="2" t="s">
        <v>1</v>
      </c>
      <c r="F739" s="2" t="s">
        <v>2</v>
      </c>
      <c r="G739" s="3" t="s">
        <v>3</v>
      </c>
      <c r="H739" s="4">
        <v>56</v>
      </c>
      <c r="I739" s="2" t="s">
        <v>4</v>
      </c>
      <c r="J739" t="str">
        <f>IF((ISNUMBER(SEARCH({"Cash"},[1]Sheet1!$I739))),"Avg","AboveAvg")</f>
        <v>Avg</v>
      </c>
      <c r="K739" t="str">
        <f t="shared" si="11"/>
        <v>N</v>
      </c>
      <c r="L739" s="2" t="s">
        <v>1</v>
      </c>
      <c r="P739" t="str">
        <f>IF(OR(ISNUMBER(SEARCH({"BP","Hyper"},$Z739))),"Y","N")</f>
        <v>N</v>
      </c>
      <c r="T739" s="5" t="s">
        <v>1</v>
      </c>
      <c r="U739" s="5" t="s">
        <v>1</v>
      </c>
      <c r="Y739" s="6" t="s">
        <v>5</v>
      </c>
      <c r="Z739" s="7" t="s">
        <v>1</v>
      </c>
      <c r="AA739" t="str">
        <f>IF(OR(ISNUMBER(SEARCH({"Diabetes","Diabetic"},$Z739))),"Y","N")</f>
        <v>N</v>
      </c>
      <c r="AC739" s="3" t="s">
        <v>6</v>
      </c>
    </row>
    <row r="740" spans="2:29" ht="26.4" x14ac:dyDescent="0.25">
      <c r="B740">
        <v>2016</v>
      </c>
      <c r="C740" s="1">
        <v>19190</v>
      </c>
      <c r="D740" s="2" t="s">
        <v>0</v>
      </c>
      <c r="E740" s="2" t="s">
        <v>1</v>
      </c>
      <c r="F740" s="2" t="s">
        <v>7</v>
      </c>
      <c r="G740" s="3" t="s">
        <v>3</v>
      </c>
      <c r="H740" s="4">
        <v>64</v>
      </c>
      <c r="I740" s="2" t="s">
        <v>4</v>
      </c>
      <c r="J740" t="str">
        <f>IF((ISNUMBER(SEARCH({"Cash"},[1]Sheet1!$I740))),"Avg","AboveAvg")</f>
        <v>Avg</v>
      </c>
      <c r="K740" t="str">
        <f t="shared" si="11"/>
        <v>N</v>
      </c>
      <c r="L740" s="2" t="s">
        <v>1</v>
      </c>
      <c r="P740" t="str">
        <f>IF(OR(ISNUMBER(SEARCH({"BP","Hyper"},$Z740))),"Y","N")</f>
        <v>N</v>
      </c>
      <c r="T740" s="5" t="s">
        <v>1</v>
      </c>
      <c r="U740" s="5" t="s">
        <v>1</v>
      </c>
      <c r="Y740" s="6" t="s">
        <v>5</v>
      </c>
      <c r="Z740" s="7" t="s">
        <v>1</v>
      </c>
      <c r="AA740" t="str">
        <f>IF(OR(ISNUMBER(SEARCH({"Diabetes","Diabetic"},$Z740))),"Y","N")</f>
        <v>N</v>
      </c>
      <c r="AC740" s="3" t="s">
        <v>6</v>
      </c>
    </row>
    <row r="741" spans="2:29" ht="369.6" x14ac:dyDescent="0.25">
      <c r="B741">
        <v>2016</v>
      </c>
      <c r="C741" s="1">
        <v>22282</v>
      </c>
      <c r="D741" s="2" t="s">
        <v>0</v>
      </c>
      <c r="E741" s="2" t="s">
        <v>1</v>
      </c>
      <c r="F741" s="2" t="s">
        <v>2</v>
      </c>
      <c r="G741" s="3" t="s">
        <v>3</v>
      </c>
      <c r="H741" s="4">
        <v>55</v>
      </c>
      <c r="I741" s="2" t="s">
        <v>10</v>
      </c>
      <c r="J741" t="str">
        <f>IF((ISNUMBER(SEARCH({"Cash"},[1]Sheet1!$I741))),"Avg","AboveAvg")</f>
        <v>AboveAvg</v>
      </c>
      <c r="K741" t="str">
        <f t="shared" si="11"/>
        <v>N</v>
      </c>
      <c r="L741" s="2" t="s">
        <v>1</v>
      </c>
      <c r="P741" t="str">
        <f>IF(OR(ISNUMBER(SEARCH({"BP","Hyper"},$Z741))),"Y","N")</f>
        <v>Y</v>
      </c>
      <c r="T741" s="5" t="s">
        <v>1</v>
      </c>
      <c r="U741" s="5" t="s">
        <v>1</v>
      </c>
      <c r="Y741" s="6" t="s">
        <v>5</v>
      </c>
      <c r="Z741" s="7" t="s">
        <v>393</v>
      </c>
      <c r="AA741" t="str">
        <f>IF(OR(ISNUMBER(SEARCH({"Diabetes","Diabetic"},$Z741))),"Y","N")</f>
        <v>N</v>
      </c>
      <c r="AC741" s="3" t="s">
        <v>6</v>
      </c>
    </row>
    <row r="742" spans="2:29" ht="92.4" x14ac:dyDescent="0.25">
      <c r="B742">
        <v>2016</v>
      </c>
      <c r="C742" s="1">
        <v>12287</v>
      </c>
      <c r="D742" s="2" t="s">
        <v>0</v>
      </c>
      <c r="E742" s="2" t="s">
        <v>1</v>
      </c>
      <c r="F742" s="2" t="s">
        <v>7</v>
      </c>
      <c r="G742" s="3" t="s">
        <v>3</v>
      </c>
      <c r="H742" s="4">
        <v>83</v>
      </c>
      <c r="I742" s="2" t="s">
        <v>10</v>
      </c>
      <c r="J742" t="str">
        <f>IF((ISNUMBER(SEARCH({"Cash"},[1]Sheet1!$I742))),"Avg","AboveAvg")</f>
        <v>Avg</v>
      </c>
      <c r="K742" t="str">
        <f t="shared" si="11"/>
        <v>N</v>
      </c>
      <c r="L742" s="2" t="s">
        <v>1</v>
      </c>
      <c r="P742" t="str">
        <f>IF(OR(ISNUMBER(SEARCH({"BP","Hyper"},$Z742))),"Y","N")</f>
        <v>N</v>
      </c>
      <c r="T742" s="5" t="s">
        <v>1</v>
      </c>
      <c r="U742" s="5" t="s">
        <v>1</v>
      </c>
      <c r="Y742" s="6" t="s">
        <v>9</v>
      </c>
      <c r="Z742" s="7" t="s">
        <v>1</v>
      </c>
      <c r="AA742" t="str">
        <f>IF(OR(ISNUMBER(SEARCH({"Diabetes","Diabetic"},$Z742))),"Y","N")</f>
        <v>N</v>
      </c>
      <c r="AC742" s="3" t="s">
        <v>6</v>
      </c>
    </row>
    <row r="743" spans="2:29" ht="118.8" x14ac:dyDescent="0.25">
      <c r="B743">
        <v>2016</v>
      </c>
      <c r="C743" s="1">
        <v>15515</v>
      </c>
      <c r="D743" s="2" t="s">
        <v>126</v>
      </c>
      <c r="E743" s="2" t="s">
        <v>1</v>
      </c>
      <c r="F743" s="2" t="s">
        <v>2</v>
      </c>
      <c r="G743" s="3" t="s">
        <v>3</v>
      </c>
      <c r="H743" s="4">
        <v>74</v>
      </c>
      <c r="I743" s="2" t="s">
        <v>10</v>
      </c>
      <c r="J743" t="str">
        <f>IF((ISNUMBER(SEARCH({"Cash"},[1]Sheet1!$I743))),"Avg","AboveAvg")</f>
        <v>Avg</v>
      </c>
      <c r="K743" t="str">
        <f t="shared" si="11"/>
        <v>N</v>
      </c>
      <c r="L743" s="2" t="s">
        <v>34</v>
      </c>
      <c r="P743" t="str">
        <f>IF(OR(ISNUMBER(SEARCH({"BP","Hyper"},$Z743))),"Y","N")</f>
        <v>N</v>
      </c>
      <c r="T743" s="5" t="s">
        <v>1</v>
      </c>
      <c r="U743" s="5" t="s">
        <v>1</v>
      </c>
      <c r="Y743" s="6" t="s">
        <v>5</v>
      </c>
      <c r="Z743" s="7" t="s">
        <v>394</v>
      </c>
      <c r="AA743" t="str">
        <f>IF(OR(ISNUMBER(SEARCH({"Diabetes","Diabetic"},$Z743))),"Y","N")</f>
        <v>N</v>
      </c>
      <c r="AC743" s="3" t="s">
        <v>6</v>
      </c>
    </row>
    <row r="744" spans="2:29" ht="52.8" x14ac:dyDescent="0.25">
      <c r="B744">
        <v>2016</v>
      </c>
      <c r="C744" s="1">
        <v>20585</v>
      </c>
      <c r="D744" s="2" t="s">
        <v>0</v>
      </c>
      <c r="E744" s="2" t="s">
        <v>1</v>
      </c>
      <c r="F744" s="2" t="s">
        <v>2</v>
      </c>
      <c r="G744" s="3" t="s">
        <v>3</v>
      </c>
      <c r="H744" s="4">
        <v>60</v>
      </c>
      <c r="I744" s="2" t="s">
        <v>10</v>
      </c>
      <c r="J744" t="str">
        <f>IF((ISNUMBER(SEARCH({"Cash"},[1]Sheet1!$I744))),"Avg","AboveAvg")</f>
        <v>Avg</v>
      </c>
      <c r="K744" t="str">
        <f t="shared" si="11"/>
        <v>N</v>
      </c>
      <c r="L744" s="2" t="s">
        <v>1</v>
      </c>
      <c r="P744" t="str">
        <f>IF(OR(ISNUMBER(SEARCH({"BP","Hyper"},$Z744))),"Y","N")</f>
        <v>N</v>
      </c>
      <c r="T744" s="5" t="s">
        <v>1</v>
      </c>
      <c r="U744" s="5" t="s">
        <v>1</v>
      </c>
      <c r="Y744" s="6" t="s">
        <v>5</v>
      </c>
      <c r="Z744" s="7" t="s">
        <v>86</v>
      </c>
      <c r="AA744" t="str">
        <f>IF(OR(ISNUMBER(SEARCH({"Diabetes","Diabetic"},$Z744))),"Y","N")</f>
        <v>N</v>
      </c>
      <c r="AC744" s="3" t="s">
        <v>6</v>
      </c>
    </row>
    <row r="745" spans="2:29" ht="158.4" x14ac:dyDescent="0.25">
      <c r="B745">
        <v>2016</v>
      </c>
      <c r="C745" s="1">
        <v>18771</v>
      </c>
      <c r="D745" s="2" t="s">
        <v>0</v>
      </c>
      <c r="E745" s="2" t="s">
        <v>1</v>
      </c>
      <c r="F745" s="2" t="s">
        <v>2</v>
      </c>
      <c r="G745" s="3" t="s">
        <v>3</v>
      </c>
      <c r="H745" s="4">
        <v>65</v>
      </c>
      <c r="I745" s="2" t="s">
        <v>4</v>
      </c>
      <c r="J745" t="str">
        <f>IF((ISNUMBER(SEARCH({"Cash"},[1]Sheet1!$I745))),"Avg","AboveAvg")</f>
        <v>Avg</v>
      </c>
      <c r="K745" t="str">
        <f t="shared" si="11"/>
        <v>N</v>
      </c>
      <c r="L745" s="2" t="s">
        <v>1</v>
      </c>
      <c r="P745" t="str">
        <f>IF(OR(ISNUMBER(SEARCH({"BP","Hyper"},$Z745))),"Y","N")</f>
        <v>Y</v>
      </c>
      <c r="T745" s="5" t="s">
        <v>1</v>
      </c>
      <c r="U745" s="5" t="s">
        <v>1</v>
      </c>
      <c r="Y745" s="6" t="s">
        <v>5</v>
      </c>
      <c r="Z745" s="7" t="s">
        <v>395</v>
      </c>
      <c r="AA745" t="str">
        <f>IF(OR(ISNUMBER(SEARCH({"Diabetes","Diabetic"},$Z745))),"Y","N")</f>
        <v>N</v>
      </c>
      <c r="AC745" s="3" t="s">
        <v>6</v>
      </c>
    </row>
    <row r="746" spans="2:29" ht="26.4" x14ac:dyDescent="0.25">
      <c r="B746">
        <v>2016</v>
      </c>
      <c r="C746" s="1">
        <v>22451</v>
      </c>
      <c r="D746" s="2" t="s">
        <v>0</v>
      </c>
      <c r="E746" s="2" t="s">
        <v>1</v>
      </c>
      <c r="F746" s="2" t="s">
        <v>7</v>
      </c>
      <c r="G746" s="3" t="s">
        <v>3</v>
      </c>
      <c r="H746" s="4">
        <v>55</v>
      </c>
      <c r="I746" s="2" t="s">
        <v>4</v>
      </c>
      <c r="J746" t="str">
        <f>IF((ISNUMBER(SEARCH({"Cash"},[1]Sheet1!$I746))),"Avg","AboveAvg")</f>
        <v>AboveAvg</v>
      </c>
      <c r="K746" t="str">
        <f t="shared" si="11"/>
        <v>N</v>
      </c>
      <c r="L746" s="2" t="s">
        <v>1</v>
      </c>
      <c r="P746" t="str">
        <f>IF(OR(ISNUMBER(SEARCH({"BP","Hyper"},$Z746))),"Y","N")</f>
        <v>N</v>
      </c>
      <c r="T746" s="5" t="s">
        <v>1</v>
      </c>
      <c r="U746" s="5" t="s">
        <v>1</v>
      </c>
      <c r="Y746" s="6" t="s">
        <v>5</v>
      </c>
      <c r="Z746" s="7" t="s">
        <v>1</v>
      </c>
      <c r="AA746" t="str">
        <f>IF(OR(ISNUMBER(SEARCH({"Diabetes","Diabetic"},$Z746))),"Y","N")</f>
        <v>N</v>
      </c>
      <c r="AC746" s="3" t="s">
        <v>6</v>
      </c>
    </row>
    <row r="747" spans="2:29" ht="26.4" x14ac:dyDescent="0.25">
      <c r="B747">
        <v>2016</v>
      </c>
      <c r="C747" s="1">
        <v>22526</v>
      </c>
      <c r="D747" s="2" t="s">
        <v>0</v>
      </c>
      <c r="E747" s="2" t="s">
        <v>1</v>
      </c>
      <c r="F747" s="2" t="s">
        <v>7</v>
      </c>
      <c r="G747" s="3" t="s">
        <v>3</v>
      </c>
      <c r="H747" s="4">
        <v>54</v>
      </c>
      <c r="I747" s="2" t="s">
        <v>4</v>
      </c>
      <c r="J747" t="str">
        <f>IF((ISNUMBER(SEARCH({"Cash"},[1]Sheet1!$I747))),"Avg","AboveAvg")</f>
        <v>Avg</v>
      </c>
      <c r="K747" t="str">
        <f t="shared" si="11"/>
        <v>N</v>
      </c>
      <c r="L747" s="2" t="s">
        <v>1</v>
      </c>
      <c r="P747" t="str">
        <f>IF(OR(ISNUMBER(SEARCH({"BP","Hyper"},$Z747))),"Y","N")</f>
        <v>N</v>
      </c>
      <c r="T747" s="5" t="s">
        <v>1</v>
      </c>
      <c r="U747" s="5" t="s">
        <v>1</v>
      </c>
      <c r="Y747" s="6" t="s">
        <v>5</v>
      </c>
      <c r="Z747" s="7" t="s">
        <v>1</v>
      </c>
      <c r="AA747" t="str">
        <f>IF(OR(ISNUMBER(SEARCH({"Diabetes","Diabetic"},$Z747))),"Y","N")</f>
        <v>N</v>
      </c>
      <c r="AC747" s="3" t="s">
        <v>6</v>
      </c>
    </row>
    <row r="748" spans="2:29" ht="26.4" x14ac:dyDescent="0.25">
      <c r="B748">
        <v>2016</v>
      </c>
      <c r="C748" s="1">
        <v>28879</v>
      </c>
      <c r="D748" s="2" t="s">
        <v>0</v>
      </c>
      <c r="E748" s="2" t="s">
        <v>1</v>
      </c>
      <c r="F748" s="2" t="s">
        <v>2</v>
      </c>
      <c r="G748" s="3" t="s">
        <v>3</v>
      </c>
      <c r="H748" s="4">
        <v>37</v>
      </c>
      <c r="I748" s="2" t="s">
        <v>4</v>
      </c>
      <c r="J748" t="str">
        <f>IF((ISNUMBER(SEARCH({"Cash"},[1]Sheet1!$I748))),"Avg","AboveAvg")</f>
        <v>Avg</v>
      </c>
      <c r="K748" t="str">
        <f t="shared" si="11"/>
        <v>N</v>
      </c>
      <c r="L748" s="2" t="s">
        <v>1</v>
      </c>
      <c r="P748" t="str">
        <f>IF(OR(ISNUMBER(SEARCH({"BP","Hyper"},$Z748))),"Y","N")</f>
        <v>N</v>
      </c>
      <c r="T748" s="5" t="s">
        <v>1</v>
      </c>
      <c r="U748" s="5" t="s">
        <v>1</v>
      </c>
      <c r="Y748" s="6" t="s">
        <v>5</v>
      </c>
      <c r="Z748" s="7" t="s">
        <v>1</v>
      </c>
      <c r="AA748" t="str">
        <f>IF(OR(ISNUMBER(SEARCH({"Diabetes","Diabetic"},$Z748))),"Y","N")</f>
        <v>N</v>
      </c>
      <c r="AC748" s="3" t="s">
        <v>6</v>
      </c>
    </row>
    <row r="749" spans="2:29" ht="26.4" x14ac:dyDescent="0.25">
      <c r="B749">
        <v>2016</v>
      </c>
      <c r="C749" s="1">
        <v>24586</v>
      </c>
      <c r="D749" s="2" t="s">
        <v>0</v>
      </c>
      <c r="E749" s="2" t="s">
        <v>1</v>
      </c>
      <c r="F749" s="2" t="s">
        <v>7</v>
      </c>
      <c r="G749" s="3" t="s">
        <v>3</v>
      </c>
      <c r="H749" s="4">
        <v>49</v>
      </c>
      <c r="I749" s="2" t="s">
        <v>4</v>
      </c>
      <c r="J749" t="str">
        <f>IF((ISNUMBER(SEARCH({"Cash"},[1]Sheet1!$I749))),"Avg","AboveAvg")</f>
        <v>AboveAvg</v>
      </c>
      <c r="K749" t="str">
        <f t="shared" si="11"/>
        <v>N</v>
      </c>
      <c r="L749" s="2" t="s">
        <v>1</v>
      </c>
      <c r="P749" t="str">
        <f>IF(OR(ISNUMBER(SEARCH({"BP","Hyper"},$Z749))),"Y","N")</f>
        <v>N</v>
      </c>
      <c r="T749" s="5" t="s">
        <v>1</v>
      </c>
      <c r="U749" s="5" t="s">
        <v>1</v>
      </c>
      <c r="Y749" s="6" t="s">
        <v>5</v>
      </c>
      <c r="Z749" s="7" t="s">
        <v>1</v>
      </c>
      <c r="AA749" t="str">
        <f>IF(OR(ISNUMBER(SEARCH({"Diabetes","Diabetic"},$Z749))),"Y","N")</f>
        <v>N</v>
      </c>
      <c r="AC749" s="3" t="s">
        <v>6</v>
      </c>
    </row>
    <row r="750" spans="2:29" ht="92.4" x14ac:dyDescent="0.25">
      <c r="B750">
        <v>2016</v>
      </c>
      <c r="C750" s="1">
        <v>21735</v>
      </c>
      <c r="D750" s="2" t="s">
        <v>0</v>
      </c>
      <c r="E750" s="2" t="s">
        <v>1</v>
      </c>
      <c r="F750" s="2" t="s">
        <v>2</v>
      </c>
      <c r="G750" s="3" t="s">
        <v>3</v>
      </c>
      <c r="H750" s="4">
        <v>57</v>
      </c>
      <c r="I750" s="2" t="s">
        <v>10</v>
      </c>
      <c r="J750" t="str">
        <f>IF((ISNUMBER(SEARCH({"Cash"},[1]Sheet1!$I750))),"Avg","AboveAvg")</f>
        <v>AboveAvg</v>
      </c>
      <c r="K750" t="str">
        <f t="shared" si="11"/>
        <v>N</v>
      </c>
      <c r="L750" s="2" t="s">
        <v>8</v>
      </c>
      <c r="P750" t="str">
        <f>IF(OR(ISNUMBER(SEARCH({"BP","Hyper"},$Z750))),"Y","N")</f>
        <v>N</v>
      </c>
      <c r="T750" s="5" t="s">
        <v>1</v>
      </c>
      <c r="U750" s="5" t="s">
        <v>1</v>
      </c>
      <c r="Y750" s="6" t="s">
        <v>9</v>
      </c>
      <c r="Z750" s="7" t="s">
        <v>1</v>
      </c>
      <c r="AA750" t="str">
        <f>IF(OR(ISNUMBER(SEARCH({"Diabetes","Diabetic"},$Z750))),"Y","N")</f>
        <v>N</v>
      </c>
      <c r="AC750" s="3" t="s">
        <v>6</v>
      </c>
    </row>
    <row r="751" spans="2:29" ht="26.4" x14ac:dyDescent="0.25">
      <c r="B751">
        <v>2016</v>
      </c>
      <c r="C751" s="1">
        <v>22201</v>
      </c>
      <c r="D751" s="2" t="s">
        <v>0</v>
      </c>
      <c r="E751" s="2" t="s">
        <v>1</v>
      </c>
      <c r="F751" s="2" t="s">
        <v>2</v>
      </c>
      <c r="G751" s="3" t="s">
        <v>3</v>
      </c>
      <c r="H751" s="4">
        <v>56</v>
      </c>
      <c r="I751" s="2" t="s">
        <v>4</v>
      </c>
      <c r="J751" t="str">
        <f>IF((ISNUMBER(SEARCH({"Cash"},[1]Sheet1!$I751))),"Avg","AboveAvg")</f>
        <v>AboveAvg</v>
      </c>
      <c r="K751" t="str">
        <f t="shared" si="11"/>
        <v>N</v>
      </c>
      <c r="L751" s="2" t="s">
        <v>18</v>
      </c>
      <c r="P751" t="str">
        <f>IF(OR(ISNUMBER(SEARCH({"BP","Hyper"},$Z751))),"Y","N")</f>
        <v>N</v>
      </c>
      <c r="T751" s="5" t="s">
        <v>1</v>
      </c>
      <c r="U751" s="5" t="s">
        <v>1</v>
      </c>
      <c r="Y751" s="6" t="s">
        <v>5</v>
      </c>
      <c r="Z751" s="7" t="s">
        <v>1</v>
      </c>
      <c r="AA751" t="str">
        <f>IF(OR(ISNUMBER(SEARCH({"Diabetes","Diabetic"},$Z751))),"Y","N")</f>
        <v>N</v>
      </c>
      <c r="AC751" s="3" t="s">
        <v>6</v>
      </c>
    </row>
    <row r="752" spans="2:29" ht="26.4" x14ac:dyDescent="0.25">
      <c r="B752">
        <v>2016</v>
      </c>
      <c r="C752" s="1">
        <v>18540</v>
      </c>
      <c r="D752" s="2" t="s">
        <v>0</v>
      </c>
      <c r="E752" s="2" t="s">
        <v>1</v>
      </c>
      <c r="F752" s="2" t="s">
        <v>2</v>
      </c>
      <c r="G752" s="3" t="s">
        <v>3</v>
      </c>
      <c r="H752" s="4">
        <v>66</v>
      </c>
      <c r="I752" s="2" t="s">
        <v>10</v>
      </c>
      <c r="J752" t="str">
        <f>IF((ISNUMBER(SEARCH({"Cash"},[1]Sheet1!$I752))),"Avg","AboveAvg")</f>
        <v>AboveAvg</v>
      </c>
      <c r="K752" t="str">
        <f t="shared" si="11"/>
        <v>N</v>
      </c>
      <c r="L752" s="2" t="s">
        <v>1</v>
      </c>
      <c r="P752" t="str">
        <f>IF(OR(ISNUMBER(SEARCH({"BP","Hyper"},$Z752))),"Y","N")</f>
        <v>N</v>
      </c>
      <c r="T752" s="5" t="s">
        <v>1</v>
      </c>
      <c r="U752" s="5" t="s">
        <v>1</v>
      </c>
      <c r="Y752" s="6" t="s">
        <v>5</v>
      </c>
      <c r="Z752" s="7" t="s">
        <v>1</v>
      </c>
      <c r="AA752" t="str">
        <f>IF(OR(ISNUMBER(SEARCH({"Diabetes","Diabetic"},$Z752))),"Y","N")</f>
        <v>N</v>
      </c>
      <c r="AC752" s="3" t="s">
        <v>6</v>
      </c>
    </row>
    <row r="753" spans="2:29" ht="92.4" x14ac:dyDescent="0.25">
      <c r="B753">
        <v>2016</v>
      </c>
      <c r="C753" s="1">
        <v>13944</v>
      </c>
      <c r="D753" s="2" t="s">
        <v>0</v>
      </c>
      <c r="E753" s="2" t="s">
        <v>1</v>
      </c>
      <c r="F753" s="2" t="s">
        <v>2</v>
      </c>
      <c r="G753" s="3" t="s">
        <v>3</v>
      </c>
      <c r="H753" s="4">
        <v>78</v>
      </c>
      <c r="I753" s="2" t="s">
        <v>10</v>
      </c>
      <c r="J753" t="str">
        <f>IF((ISNUMBER(SEARCH({"Cash"},[1]Sheet1!$I753))),"Avg","AboveAvg")</f>
        <v>Avg</v>
      </c>
      <c r="K753" t="str">
        <f t="shared" si="11"/>
        <v>N</v>
      </c>
      <c r="L753" s="2" t="s">
        <v>18</v>
      </c>
      <c r="P753" t="str">
        <f>IF(OR(ISNUMBER(SEARCH({"BP","Hyper"},$Z753))),"Y","N")</f>
        <v>N</v>
      </c>
      <c r="T753" s="5" t="s">
        <v>1</v>
      </c>
      <c r="U753" s="5" t="s">
        <v>1</v>
      </c>
      <c r="Y753" s="6" t="s">
        <v>9</v>
      </c>
      <c r="Z753" s="7" t="s">
        <v>1</v>
      </c>
      <c r="AA753" t="str">
        <f>IF(OR(ISNUMBER(SEARCH({"Diabetes","Diabetic"},$Z753))),"Y","N")</f>
        <v>N</v>
      </c>
      <c r="AC753" s="3" t="s">
        <v>6</v>
      </c>
    </row>
    <row r="754" spans="2:29" ht="92.4" x14ac:dyDescent="0.25">
      <c r="B754">
        <v>2016</v>
      </c>
      <c r="C754" s="1">
        <v>37525</v>
      </c>
      <c r="D754" s="2" t="s">
        <v>0</v>
      </c>
      <c r="E754" s="2" t="s">
        <v>1</v>
      </c>
      <c r="F754" s="2" t="s">
        <v>7</v>
      </c>
      <c r="G754" s="3" t="s">
        <v>3</v>
      </c>
      <c r="H754" s="4">
        <v>14</v>
      </c>
      <c r="I754" s="2" t="s">
        <v>10</v>
      </c>
      <c r="J754" t="str">
        <f>IF((ISNUMBER(SEARCH({"Cash"},[1]Sheet1!$I754))),"Avg","AboveAvg")</f>
        <v>AboveAvg</v>
      </c>
      <c r="K754" t="str">
        <f t="shared" si="11"/>
        <v>N</v>
      </c>
      <c r="L754" s="2" t="s">
        <v>34</v>
      </c>
      <c r="P754" t="str">
        <f>IF(OR(ISNUMBER(SEARCH({"BP","Hyper"},$Z754))),"Y","N")</f>
        <v>N</v>
      </c>
      <c r="T754" s="5" t="s">
        <v>1</v>
      </c>
      <c r="U754" s="5" t="s">
        <v>1</v>
      </c>
      <c r="Y754" s="6" t="s">
        <v>9</v>
      </c>
      <c r="Z754" s="7" t="s">
        <v>1</v>
      </c>
      <c r="AA754" t="str">
        <f>IF(OR(ISNUMBER(SEARCH({"Diabetes","Diabetic"},$Z754))),"Y","N")</f>
        <v>N</v>
      </c>
      <c r="AC754" s="3" t="s">
        <v>6</v>
      </c>
    </row>
    <row r="755" spans="2:29" ht="409.6" x14ac:dyDescent="0.25">
      <c r="B755">
        <v>2016</v>
      </c>
      <c r="C755" s="1">
        <v>21702</v>
      </c>
      <c r="D755" s="2" t="s">
        <v>0</v>
      </c>
      <c r="E755" s="2" t="s">
        <v>1</v>
      </c>
      <c r="F755" s="2" t="s">
        <v>7</v>
      </c>
      <c r="G755" s="3" t="s">
        <v>3</v>
      </c>
      <c r="H755" s="4">
        <v>57</v>
      </c>
      <c r="I755" s="2" t="s">
        <v>4</v>
      </c>
      <c r="J755" t="str">
        <f>IF((ISNUMBER(SEARCH({"Cash"},[1]Sheet1!$I755))),"Avg","AboveAvg")</f>
        <v>Avg</v>
      </c>
      <c r="K755" t="str">
        <f t="shared" si="11"/>
        <v>N</v>
      </c>
      <c r="L755" s="2" t="s">
        <v>8</v>
      </c>
      <c r="P755" t="str">
        <f>IF(OR(ISNUMBER(SEARCH({"BP","Hyper"},$Z755))),"Y","N")</f>
        <v>Y</v>
      </c>
      <c r="T755" s="5" t="s">
        <v>1</v>
      </c>
      <c r="U755" s="5" t="s">
        <v>1</v>
      </c>
      <c r="Y755" s="6" t="s">
        <v>5</v>
      </c>
      <c r="Z755" s="7" t="s">
        <v>396</v>
      </c>
      <c r="AA755" t="str">
        <f>IF(OR(ISNUMBER(SEARCH({"Diabetes","Diabetic"},$Z755))),"Y","N")</f>
        <v>N</v>
      </c>
      <c r="AC755" s="3" t="s">
        <v>6</v>
      </c>
    </row>
    <row r="756" spans="2:29" ht="26.4" x14ac:dyDescent="0.25">
      <c r="B756">
        <v>2016</v>
      </c>
      <c r="C756" s="1">
        <v>16999</v>
      </c>
      <c r="D756" s="2" t="s">
        <v>0</v>
      </c>
      <c r="E756" s="2" t="s">
        <v>1</v>
      </c>
      <c r="F756" s="2" t="s">
        <v>2</v>
      </c>
      <c r="G756" s="3" t="s">
        <v>3</v>
      </c>
      <c r="H756" s="4">
        <v>70</v>
      </c>
      <c r="I756" s="2" t="s">
        <v>4</v>
      </c>
      <c r="J756" t="str">
        <f>IF((ISNUMBER(SEARCH({"Cash"},[1]Sheet1!$I756))),"Avg","AboveAvg")</f>
        <v>AboveAvg</v>
      </c>
      <c r="K756" t="str">
        <f t="shared" si="11"/>
        <v>N</v>
      </c>
      <c r="L756" s="2" t="s">
        <v>1</v>
      </c>
      <c r="P756" t="str">
        <f>IF(OR(ISNUMBER(SEARCH({"BP","Hyper"},$Z756))),"Y","N")</f>
        <v>N</v>
      </c>
      <c r="T756" s="5" t="s">
        <v>1</v>
      </c>
      <c r="U756" s="5" t="s">
        <v>1</v>
      </c>
      <c r="Y756" s="6" t="s">
        <v>5</v>
      </c>
      <c r="Z756" s="7" t="s">
        <v>1</v>
      </c>
      <c r="AA756" t="str">
        <f>IF(OR(ISNUMBER(SEARCH({"Diabetes","Diabetic"},$Z756))),"Y","N")</f>
        <v>N</v>
      </c>
      <c r="AC756" s="3" t="s">
        <v>6</v>
      </c>
    </row>
    <row r="757" spans="2:29" ht="26.4" x14ac:dyDescent="0.25">
      <c r="B757">
        <v>2016</v>
      </c>
      <c r="C757" s="1">
        <v>27026</v>
      </c>
      <c r="D757" s="2" t="s">
        <v>0</v>
      </c>
      <c r="E757" s="2" t="s">
        <v>1</v>
      </c>
      <c r="F757" s="2" t="s">
        <v>2</v>
      </c>
      <c r="G757" s="3" t="s">
        <v>3</v>
      </c>
      <c r="H757" s="4">
        <v>42</v>
      </c>
      <c r="I757" s="2" t="s">
        <v>10</v>
      </c>
      <c r="J757" t="str">
        <f>IF((ISNUMBER(SEARCH({"Cash"},[1]Sheet1!$I757))),"Avg","AboveAvg")</f>
        <v>Avg</v>
      </c>
      <c r="K757" t="str">
        <f t="shared" si="11"/>
        <v>N</v>
      </c>
      <c r="L757" s="2" t="s">
        <v>1</v>
      </c>
      <c r="P757" t="str">
        <f>IF(OR(ISNUMBER(SEARCH({"BP","Hyper"},$Z757))),"Y","N")</f>
        <v>N</v>
      </c>
      <c r="T757" s="5" t="s">
        <v>1</v>
      </c>
      <c r="U757" s="5" t="s">
        <v>1</v>
      </c>
      <c r="Y757" s="6" t="s">
        <v>5</v>
      </c>
      <c r="Z757" s="7" t="s">
        <v>1</v>
      </c>
      <c r="AA757" t="str">
        <f>IF(OR(ISNUMBER(SEARCH({"Diabetes","Diabetic"},$Z757))),"Y","N")</f>
        <v>N</v>
      </c>
      <c r="AC757" s="3" t="s">
        <v>6</v>
      </c>
    </row>
    <row r="758" spans="2:29" ht="409.6" x14ac:dyDescent="0.25">
      <c r="B758">
        <v>2016</v>
      </c>
      <c r="C758" s="1">
        <v>21290</v>
      </c>
      <c r="D758" s="2" t="s">
        <v>0</v>
      </c>
      <c r="E758" s="2" t="s">
        <v>1</v>
      </c>
      <c r="F758" s="2" t="s">
        <v>2</v>
      </c>
      <c r="G758" s="3" t="s">
        <v>3</v>
      </c>
      <c r="H758" s="4">
        <v>58</v>
      </c>
      <c r="I758" s="2" t="s">
        <v>4</v>
      </c>
      <c r="J758" t="str">
        <f>IF((ISNUMBER(SEARCH({"Cash"},[1]Sheet1!$I758))),"Avg","AboveAvg")</f>
        <v>AboveAvg</v>
      </c>
      <c r="K758" t="str">
        <f t="shared" si="11"/>
        <v>N</v>
      </c>
      <c r="L758" s="2" t="s">
        <v>1</v>
      </c>
      <c r="P758" t="str">
        <f>IF(OR(ISNUMBER(SEARCH({"BP","Hyper"},$Z758))),"Y","N")</f>
        <v>Y</v>
      </c>
      <c r="T758" s="5" t="s">
        <v>1</v>
      </c>
      <c r="U758" s="5" t="s">
        <v>1</v>
      </c>
      <c r="Y758" s="6" t="s">
        <v>5</v>
      </c>
      <c r="Z758" s="7" t="s">
        <v>397</v>
      </c>
      <c r="AA758" t="str">
        <f>IF(OR(ISNUMBER(SEARCH({"Diabetes","Diabetic"},$Z758))),"Y","N")</f>
        <v>N</v>
      </c>
      <c r="AC758" s="3" t="s">
        <v>6</v>
      </c>
    </row>
    <row r="759" spans="2:29" ht="409.6" x14ac:dyDescent="0.25">
      <c r="B759">
        <v>2016</v>
      </c>
      <c r="C759" s="1">
        <v>22152</v>
      </c>
      <c r="D759" s="2" t="s">
        <v>0</v>
      </c>
      <c r="E759" s="2" t="s">
        <v>1</v>
      </c>
      <c r="F759" s="2" t="s">
        <v>2</v>
      </c>
      <c r="G759" s="3" t="s">
        <v>3</v>
      </c>
      <c r="H759" s="4">
        <v>56</v>
      </c>
      <c r="I759" s="2" t="s">
        <v>10</v>
      </c>
      <c r="J759" t="str">
        <f>IF((ISNUMBER(SEARCH({"Cash"},[1]Sheet1!$I759))),"Avg","AboveAvg")</f>
        <v>Avg</v>
      </c>
      <c r="K759" t="str">
        <f t="shared" si="11"/>
        <v>N</v>
      </c>
      <c r="L759" s="2" t="s">
        <v>1</v>
      </c>
      <c r="P759" t="str">
        <f>IF(OR(ISNUMBER(SEARCH({"BP","Hyper"},$Z759))),"Y","N")</f>
        <v>Y</v>
      </c>
      <c r="T759" s="5" t="s">
        <v>1</v>
      </c>
      <c r="U759" s="5" t="s">
        <v>1</v>
      </c>
      <c r="Y759" s="6" t="s">
        <v>5</v>
      </c>
      <c r="Z759" s="7" t="s">
        <v>398</v>
      </c>
      <c r="AA759" t="str">
        <f>IF(OR(ISNUMBER(SEARCH({"Diabetes","Diabetic"},$Z759))),"Y","N")</f>
        <v>N</v>
      </c>
      <c r="AC759" s="3" t="s">
        <v>6</v>
      </c>
    </row>
    <row r="760" spans="2:29" ht="409.6" x14ac:dyDescent="0.25">
      <c r="B760">
        <v>2016</v>
      </c>
      <c r="C760" s="1">
        <v>14143</v>
      </c>
      <c r="D760" s="2" t="s">
        <v>0</v>
      </c>
      <c r="E760" s="2" t="s">
        <v>1</v>
      </c>
      <c r="F760" s="2" t="s">
        <v>7</v>
      </c>
      <c r="G760" s="3" t="s">
        <v>3</v>
      </c>
      <c r="H760" s="4">
        <v>78</v>
      </c>
      <c r="I760" s="2" t="s">
        <v>10</v>
      </c>
      <c r="J760" t="str">
        <f>IF((ISNUMBER(SEARCH({"Cash"},[1]Sheet1!$I760))),"Avg","AboveAvg")</f>
        <v>Avg</v>
      </c>
      <c r="K760" t="str">
        <f t="shared" si="11"/>
        <v>Y</v>
      </c>
      <c r="L760" s="2" t="s">
        <v>1</v>
      </c>
      <c r="P760" t="str">
        <f>IF(OR(ISNUMBER(SEARCH({"BP","Hyper"},$Z760))),"Y","N")</f>
        <v>Y</v>
      </c>
      <c r="T760" s="5" t="s">
        <v>1</v>
      </c>
      <c r="U760" s="5" t="s">
        <v>1</v>
      </c>
      <c r="Y760" s="6" t="s">
        <v>5</v>
      </c>
      <c r="Z760" s="7" t="s">
        <v>399</v>
      </c>
      <c r="AA760" t="str">
        <f>IF(OR(ISNUMBER(SEARCH({"Diabetes","Diabetic"},$Z760))),"Y","N")</f>
        <v>Y</v>
      </c>
      <c r="AC760" s="3" t="s">
        <v>6</v>
      </c>
    </row>
    <row r="761" spans="2:29" ht="396" x14ac:dyDescent="0.25">
      <c r="B761">
        <v>2016</v>
      </c>
      <c r="C761" s="1">
        <v>15533</v>
      </c>
      <c r="D761" s="2" t="s">
        <v>0</v>
      </c>
      <c r="E761" s="2" t="s">
        <v>1</v>
      </c>
      <c r="F761" s="2" t="s">
        <v>2</v>
      </c>
      <c r="G761" s="3" t="s">
        <v>3</v>
      </c>
      <c r="H761" s="4">
        <v>73</v>
      </c>
      <c r="I761" s="2" t="s">
        <v>10</v>
      </c>
      <c r="J761" t="str">
        <f>IF((ISNUMBER(SEARCH({"Cash"},[1]Sheet1!$I761))),"Avg","AboveAvg")</f>
        <v>AboveAvg</v>
      </c>
      <c r="K761" t="str">
        <f t="shared" si="11"/>
        <v>Y</v>
      </c>
      <c r="L761" s="2" t="s">
        <v>8</v>
      </c>
      <c r="P761" t="str">
        <f>IF(OR(ISNUMBER(SEARCH({"BP","Hyper"},$Z761))),"Y","N")</f>
        <v>Y</v>
      </c>
      <c r="T761" s="5" t="s">
        <v>1</v>
      </c>
      <c r="U761" s="5" t="s">
        <v>1</v>
      </c>
      <c r="Y761" s="6" t="s">
        <v>5</v>
      </c>
      <c r="Z761" s="7" t="s">
        <v>400</v>
      </c>
      <c r="AA761" t="str">
        <f>IF(OR(ISNUMBER(SEARCH({"Diabetes","Diabetic"},$Z761))),"Y","N")</f>
        <v>Y</v>
      </c>
      <c r="AC761" s="3" t="s">
        <v>6</v>
      </c>
    </row>
    <row r="762" spans="2:29" ht="26.4" x14ac:dyDescent="0.25">
      <c r="B762">
        <v>2016</v>
      </c>
      <c r="C762" s="1">
        <v>34857</v>
      </c>
      <c r="D762" s="2" t="s">
        <v>0</v>
      </c>
      <c r="E762" s="2" t="s">
        <v>1</v>
      </c>
      <c r="F762" s="2" t="s">
        <v>2</v>
      </c>
      <c r="G762" s="3" t="s">
        <v>3</v>
      </c>
      <c r="H762" s="4">
        <v>21</v>
      </c>
      <c r="I762" s="2" t="s">
        <v>10</v>
      </c>
      <c r="J762" t="str">
        <f>IF((ISNUMBER(SEARCH({"Cash"},[1]Sheet1!$I762))),"Avg","AboveAvg")</f>
        <v>AboveAvg</v>
      </c>
      <c r="K762" t="str">
        <f t="shared" si="11"/>
        <v>N</v>
      </c>
      <c r="L762" s="2" t="s">
        <v>1</v>
      </c>
      <c r="P762" t="str">
        <f>IF(OR(ISNUMBER(SEARCH({"BP","Hyper"},$Z762))),"Y","N")</f>
        <v>N</v>
      </c>
      <c r="T762" s="5" t="s">
        <v>1</v>
      </c>
      <c r="U762" s="5" t="s">
        <v>1</v>
      </c>
      <c r="Y762" s="6" t="s">
        <v>5</v>
      </c>
      <c r="Z762" s="7" t="s">
        <v>1</v>
      </c>
      <c r="AA762" t="str">
        <f>IF(OR(ISNUMBER(SEARCH({"Diabetes","Diabetic"},$Z762))),"Y","N")</f>
        <v>N</v>
      </c>
      <c r="AC762" s="3" t="s">
        <v>6</v>
      </c>
    </row>
    <row r="763" spans="2:29" ht="26.4" x14ac:dyDescent="0.25">
      <c r="B763">
        <v>2016</v>
      </c>
      <c r="C763" s="1">
        <v>25891</v>
      </c>
      <c r="D763" s="2" t="s">
        <v>0</v>
      </c>
      <c r="E763" s="2" t="s">
        <v>1</v>
      </c>
      <c r="F763" s="2" t="s">
        <v>2</v>
      </c>
      <c r="G763" s="3" t="s">
        <v>3</v>
      </c>
      <c r="H763" s="4">
        <v>45</v>
      </c>
      <c r="I763" s="2" t="s">
        <v>4</v>
      </c>
      <c r="J763" t="str">
        <f>IF((ISNUMBER(SEARCH({"Cash"},[1]Sheet1!$I763))),"Avg","AboveAvg")</f>
        <v>AboveAvg</v>
      </c>
      <c r="K763" t="str">
        <f t="shared" si="11"/>
        <v>N</v>
      </c>
      <c r="L763" s="2" t="s">
        <v>1</v>
      </c>
      <c r="P763" t="str">
        <f>IF(OR(ISNUMBER(SEARCH({"BP","Hyper"},$Z763))),"Y","N")</f>
        <v>N</v>
      </c>
      <c r="T763" s="5" t="s">
        <v>1</v>
      </c>
      <c r="U763" s="5" t="s">
        <v>1</v>
      </c>
      <c r="Y763" s="6" t="s">
        <v>5</v>
      </c>
      <c r="Z763" s="7" t="s">
        <v>1</v>
      </c>
      <c r="AA763" t="str">
        <f>IF(OR(ISNUMBER(SEARCH({"Diabetes","Diabetic"},$Z763))),"Y","N")</f>
        <v>N</v>
      </c>
      <c r="AC763" s="3" t="s">
        <v>6</v>
      </c>
    </row>
    <row r="764" spans="2:29" ht="92.4" x14ac:dyDescent="0.25">
      <c r="B764">
        <v>2016</v>
      </c>
      <c r="C764" s="1">
        <v>19499</v>
      </c>
      <c r="D764" s="2" t="s">
        <v>0</v>
      </c>
      <c r="E764" s="2" t="s">
        <v>1</v>
      </c>
      <c r="F764" s="2" t="s">
        <v>2</v>
      </c>
      <c r="G764" s="3" t="s">
        <v>3</v>
      </c>
      <c r="H764" s="4">
        <v>63</v>
      </c>
      <c r="I764" s="2" t="s">
        <v>10</v>
      </c>
      <c r="J764" t="str">
        <f>IF((ISNUMBER(SEARCH({"Cash"},[1]Sheet1!$I764))),"Avg","AboveAvg")</f>
        <v>AboveAvg</v>
      </c>
      <c r="K764" t="str">
        <f t="shared" si="11"/>
        <v>N</v>
      </c>
      <c r="L764" s="2" t="s">
        <v>34</v>
      </c>
      <c r="P764" t="str">
        <f>IF(OR(ISNUMBER(SEARCH({"BP","Hyper"},$Z764))),"Y","N")</f>
        <v>N</v>
      </c>
      <c r="T764" s="5" t="s">
        <v>1</v>
      </c>
      <c r="U764" s="5" t="s">
        <v>1</v>
      </c>
      <c r="Y764" s="6" t="s">
        <v>9</v>
      </c>
      <c r="Z764" s="7" t="s">
        <v>1</v>
      </c>
      <c r="AA764" t="str">
        <f>IF(OR(ISNUMBER(SEARCH({"Diabetes","Diabetic"},$Z764))),"Y","N")</f>
        <v>N</v>
      </c>
      <c r="AC764" s="3" t="s">
        <v>6</v>
      </c>
    </row>
    <row r="765" spans="2:29" ht="26.4" x14ac:dyDescent="0.25">
      <c r="B765">
        <v>2016</v>
      </c>
      <c r="C765" s="1">
        <v>18070</v>
      </c>
      <c r="D765" s="2" t="s">
        <v>0</v>
      </c>
      <c r="E765" s="2" t="s">
        <v>1</v>
      </c>
      <c r="F765" s="2" t="s">
        <v>2</v>
      </c>
      <c r="G765" s="3" t="s">
        <v>3</v>
      </c>
      <c r="H765" s="4">
        <v>67</v>
      </c>
      <c r="I765" s="2" t="s">
        <v>10</v>
      </c>
      <c r="J765" t="str">
        <f>IF((ISNUMBER(SEARCH({"Cash"},[1]Sheet1!$I765))),"Avg","AboveAvg")</f>
        <v>Avg</v>
      </c>
      <c r="K765" t="str">
        <f t="shared" si="11"/>
        <v>N</v>
      </c>
      <c r="L765" s="2" t="s">
        <v>1</v>
      </c>
      <c r="P765" t="str">
        <f>IF(OR(ISNUMBER(SEARCH({"BP","Hyper"},$Z765))),"Y","N")</f>
        <v>N</v>
      </c>
      <c r="T765" s="5" t="s">
        <v>1</v>
      </c>
      <c r="U765" s="5" t="s">
        <v>1</v>
      </c>
      <c r="Y765" s="6" t="s">
        <v>5</v>
      </c>
      <c r="Z765" s="7" t="s">
        <v>1</v>
      </c>
      <c r="AA765" t="str">
        <f>IF(OR(ISNUMBER(SEARCH({"Diabetes","Diabetic"},$Z765))),"Y","N")</f>
        <v>N</v>
      </c>
      <c r="AC765" s="3" t="s">
        <v>6</v>
      </c>
    </row>
    <row r="766" spans="2:29" ht="26.4" x14ac:dyDescent="0.25">
      <c r="B766">
        <v>2016</v>
      </c>
      <c r="C766" s="1">
        <v>26156</v>
      </c>
      <c r="D766" s="2" t="s">
        <v>0</v>
      </c>
      <c r="E766" s="2" t="s">
        <v>1</v>
      </c>
      <c r="F766" s="2" t="s">
        <v>7</v>
      </c>
      <c r="G766" s="3" t="s">
        <v>3</v>
      </c>
      <c r="H766" s="4">
        <v>45</v>
      </c>
      <c r="I766" s="2" t="s">
        <v>10</v>
      </c>
      <c r="J766" t="str">
        <f>IF((ISNUMBER(SEARCH({"Cash"},[1]Sheet1!$I766))),"Avg","AboveAvg")</f>
        <v>Avg</v>
      </c>
      <c r="K766" t="str">
        <f t="shared" si="11"/>
        <v>N</v>
      </c>
      <c r="L766" s="2" t="s">
        <v>1</v>
      </c>
      <c r="P766" t="str">
        <f>IF(OR(ISNUMBER(SEARCH({"BP","Hyper"},$Z766))),"Y","N")</f>
        <v>N</v>
      </c>
      <c r="T766" s="5" t="s">
        <v>1</v>
      </c>
      <c r="U766" s="5" t="s">
        <v>1</v>
      </c>
      <c r="Y766" s="6" t="s">
        <v>5</v>
      </c>
      <c r="Z766" s="7" t="s">
        <v>1</v>
      </c>
      <c r="AA766" t="str">
        <f>IF(OR(ISNUMBER(SEARCH({"Diabetes","Diabetic"},$Z766))),"Y","N")</f>
        <v>N</v>
      </c>
      <c r="AC766" s="3" t="s">
        <v>6</v>
      </c>
    </row>
    <row r="767" spans="2:29" ht="92.4" x14ac:dyDescent="0.25">
      <c r="B767">
        <v>2016</v>
      </c>
      <c r="C767" s="1">
        <v>22487</v>
      </c>
      <c r="D767" s="2" t="s">
        <v>0</v>
      </c>
      <c r="E767" s="2" t="s">
        <v>1</v>
      </c>
      <c r="F767" s="2" t="s">
        <v>2</v>
      </c>
      <c r="G767" s="3" t="s">
        <v>3</v>
      </c>
      <c r="H767" s="4">
        <v>55</v>
      </c>
      <c r="I767" s="2" t="s">
        <v>10</v>
      </c>
      <c r="J767" t="str">
        <f>IF((ISNUMBER(SEARCH({"Cash"},[1]Sheet1!$I767))),"Avg","AboveAvg")</f>
        <v>AboveAvg</v>
      </c>
      <c r="K767" t="str">
        <f t="shared" si="11"/>
        <v>N</v>
      </c>
      <c r="L767" s="2" t="s">
        <v>36</v>
      </c>
      <c r="P767" t="str">
        <f>IF(OR(ISNUMBER(SEARCH({"BP","Hyper"},$Z767))),"Y","N")</f>
        <v>N</v>
      </c>
      <c r="T767" s="5" t="s">
        <v>1</v>
      </c>
      <c r="U767" s="5" t="s">
        <v>1</v>
      </c>
      <c r="Y767" s="6" t="s">
        <v>9</v>
      </c>
      <c r="Z767" s="7" t="s">
        <v>1</v>
      </c>
      <c r="AA767" t="str">
        <f>IF(OR(ISNUMBER(SEARCH({"Diabetes","Diabetic"},$Z767))),"Y","N")</f>
        <v>N</v>
      </c>
      <c r="AC767" s="3" t="s">
        <v>6</v>
      </c>
    </row>
    <row r="768" spans="2:29" ht="26.4" x14ac:dyDescent="0.25">
      <c r="B768">
        <v>2016</v>
      </c>
      <c r="C768" s="1">
        <v>21086</v>
      </c>
      <c r="D768" s="2" t="s">
        <v>0</v>
      </c>
      <c r="E768" s="2" t="s">
        <v>1</v>
      </c>
      <c r="F768" s="2" t="s">
        <v>2</v>
      </c>
      <c r="G768" s="3" t="s">
        <v>3</v>
      </c>
      <c r="H768" s="4">
        <v>58</v>
      </c>
      <c r="I768" s="2" t="s">
        <v>10</v>
      </c>
      <c r="J768" t="str">
        <f>IF((ISNUMBER(SEARCH({"Cash"},[1]Sheet1!$I768))),"Avg","AboveAvg")</f>
        <v>Avg</v>
      </c>
      <c r="K768" t="str">
        <f t="shared" si="11"/>
        <v>N</v>
      </c>
      <c r="L768" s="2" t="s">
        <v>1</v>
      </c>
      <c r="P768" t="str">
        <f>IF(OR(ISNUMBER(SEARCH({"BP","Hyper"},$Z768))),"Y","N")</f>
        <v>N</v>
      </c>
      <c r="T768" s="5" t="s">
        <v>1</v>
      </c>
      <c r="U768" s="5" t="s">
        <v>1</v>
      </c>
      <c r="Y768" s="6" t="s">
        <v>5</v>
      </c>
      <c r="Z768" s="7" t="s">
        <v>1</v>
      </c>
      <c r="AA768" t="str">
        <f>IF(OR(ISNUMBER(SEARCH({"Diabetes","Diabetic"},$Z768))),"Y","N")</f>
        <v>N</v>
      </c>
      <c r="AC768" s="3" t="s">
        <v>6</v>
      </c>
    </row>
    <row r="769" spans="2:29" ht="26.4" x14ac:dyDescent="0.25">
      <c r="B769">
        <v>2016</v>
      </c>
      <c r="C769" s="1">
        <v>25865</v>
      </c>
      <c r="D769" s="2" t="s">
        <v>0</v>
      </c>
      <c r="E769" s="2" t="s">
        <v>1</v>
      </c>
      <c r="F769" s="2" t="s">
        <v>2</v>
      </c>
      <c r="G769" s="3" t="s">
        <v>3</v>
      </c>
      <c r="H769" s="4">
        <v>46</v>
      </c>
      <c r="I769" s="2" t="s">
        <v>10</v>
      </c>
      <c r="J769" t="str">
        <f>IF((ISNUMBER(SEARCH({"Cash"},[1]Sheet1!$I769))),"Avg","AboveAvg")</f>
        <v>Avg</v>
      </c>
      <c r="K769" t="str">
        <f t="shared" ref="K769:K832" si="12">$AA769</f>
        <v>N</v>
      </c>
      <c r="L769" s="2" t="s">
        <v>1</v>
      </c>
      <c r="P769" t="str">
        <f>IF(OR(ISNUMBER(SEARCH({"BP","Hyper"},$Z769))),"Y","N")</f>
        <v>N</v>
      </c>
      <c r="T769" s="5" t="s">
        <v>1</v>
      </c>
      <c r="U769" s="5" t="s">
        <v>1</v>
      </c>
      <c r="Y769" s="6" t="s">
        <v>5</v>
      </c>
      <c r="Z769" s="7" t="s">
        <v>1</v>
      </c>
      <c r="AA769" t="str">
        <f>IF(OR(ISNUMBER(SEARCH({"Diabetes","Diabetic"},$Z769))),"Y","N")</f>
        <v>N</v>
      </c>
      <c r="AC769" s="3" t="s">
        <v>6</v>
      </c>
    </row>
    <row r="770" spans="2:29" ht="26.4" x14ac:dyDescent="0.25">
      <c r="B770">
        <v>2016</v>
      </c>
      <c r="C770" s="1">
        <v>20753</v>
      </c>
      <c r="D770" s="2" t="s">
        <v>0</v>
      </c>
      <c r="E770" s="2" t="s">
        <v>1</v>
      </c>
      <c r="F770" s="2" t="s">
        <v>7</v>
      </c>
      <c r="G770" s="3" t="s">
        <v>3</v>
      </c>
      <c r="H770" s="4">
        <v>60</v>
      </c>
      <c r="I770" s="2" t="s">
        <v>4</v>
      </c>
      <c r="J770" t="str">
        <f>IF((ISNUMBER(SEARCH({"Cash"},[1]Sheet1!$I770))),"Avg","AboveAvg")</f>
        <v>AboveAvg</v>
      </c>
      <c r="K770" t="str">
        <f t="shared" si="12"/>
        <v>N</v>
      </c>
      <c r="L770" s="2" t="s">
        <v>1</v>
      </c>
      <c r="P770" t="str">
        <f>IF(OR(ISNUMBER(SEARCH({"BP","Hyper"},$Z770))),"Y","N")</f>
        <v>N</v>
      </c>
      <c r="T770" s="5" t="s">
        <v>1</v>
      </c>
      <c r="U770" s="5" t="s">
        <v>1</v>
      </c>
      <c r="Y770" s="6" t="s">
        <v>5</v>
      </c>
      <c r="Z770" s="7" t="s">
        <v>1</v>
      </c>
      <c r="AA770" t="str">
        <f>IF(OR(ISNUMBER(SEARCH({"Diabetes","Diabetic"},$Z770))),"Y","N")</f>
        <v>N</v>
      </c>
      <c r="AC770" s="3" t="s">
        <v>6</v>
      </c>
    </row>
    <row r="771" spans="2:29" ht="26.4" x14ac:dyDescent="0.25">
      <c r="B771">
        <v>2016</v>
      </c>
      <c r="C771" s="1">
        <v>18932</v>
      </c>
      <c r="D771" s="2" t="s">
        <v>0</v>
      </c>
      <c r="E771" s="2" t="s">
        <v>1</v>
      </c>
      <c r="F771" s="2" t="s">
        <v>7</v>
      </c>
      <c r="G771" s="3" t="s">
        <v>3</v>
      </c>
      <c r="H771" s="4">
        <v>65</v>
      </c>
      <c r="I771" s="2" t="s">
        <v>10</v>
      </c>
      <c r="J771" t="str">
        <f>IF((ISNUMBER(SEARCH({"Cash"},[1]Sheet1!$I771))),"Avg","AboveAvg")</f>
        <v>AboveAvg</v>
      </c>
      <c r="K771" t="str">
        <f t="shared" si="12"/>
        <v>N</v>
      </c>
      <c r="L771" s="2" t="s">
        <v>1</v>
      </c>
      <c r="P771" t="str">
        <f>IF(OR(ISNUMBER(SEARCH({"BP","Hyper"},$Z771))),"Y","N")</f>
        <v>N</v>
      </c>
      <c r="T771" s="5" t="s">
        <v>1</v>
      </c>
      <c r="U771" s="5" t="s">
        <v>1</v>
      </c>
      <c r="Y771" s="6" t="s">
        <v>5</v>
      </c>
      <c r="Z771" s="7" t="s">
        <v>1</v>
      </c>
      <c r="AA771" t="str">
        <f>IF(OR(ISNUMBER(SEARCH({"Diabetes","Diabetic"},$Z771))),"Y","N")</f>
        <v>N</v>
      </c>
      <c r="AC771" s="3" t="s">
        <v>6</v>
      </c>
    </row>
    <row r="772" spans="2:29" ht="26.4" x14ac:dyDescent="0.25">
      <c r="B772">
        <v>2016</v>
      </c>
      <c r="C772" s="1">
        <v>24938</v>
      </c>
      <c r="D772" s="2" t="s">
        <v>0</v>
      </c>
      <c r="E772" s="2" t="s">
        <v>1</v>
      </c>
      <c r="F772" s="2" t="s">
        <v>2</v>
      </c>
      <c r="G772" s="3" t="s">
        <v>3</v>
      </c>
      <c r="H772" s="4">
        <v>48</v>
      </c>
      <c r="I772" s="2" t="s">
        <v>10</v>
      </c>
      <c r="J772" t="str">
        <f>IF((ISNUMBER(SEARCH({"Cash"},[1]Sheet1!$I772))),"Avg","AboveAvg")</f>
        <v>AboveAvg</v>
      </c>
      <c r="K772" t="str">
        <f t="shared" si="12"/>
        <v>N</v>
      </c>
      <c r="L772" s="2" t="s">
        <v>68</v>
      </c>
      <c r="P772" t="str">
        <f>IF(OR(ISNUMBER(SEARCH({"BP","Hyper"},$Z772))),"Y","N")</f>
        <v>N</v>
      </c>
      <c r="T772" s="5" t="s">
        <v>1</v>
      </c>
      <c r="U772" s="5" t="s">
        <v>1</v>
      </c>
      <c r="Y772" s="6" t="s">
        <v>5</v>
      </c>
      <c r="Z772" s="7" t="s">
        <v>1</v>
      </c>
      <c r="AA772" t="str">
        <f>IF(OR(ISNUMBER(SEARCH({"Diabetes","Diabetic"},$Z772))),"Y","N")</f>
        <v>N</v>
      </c>
      <c r="AC772" s="3" t="s">
        <v>6</v>
      </c>
    </row>
    <row r="773" spans="2:29" ht="356.4" x14ac:dyDescent="0.25">
      <c r="B773">
        <v>2016</v>
      </c>
      <c r="C773" s="1">
        <v>16024</v>
      </c>
      <c r="D773" s="2" t="s">
        <v>0</v>
      </c>
      <c r="E773" s="2" t="s">
        <v>1</v>
      </c>
      <c r="F773" s="2" t="s">
        <v>2</v>
      </c>
      <c r="G773" s="3" t="s">
        <v>3</v>
      </c>
      <c r="H773" s="4">
        <v>72</v>
      </c>
      <c r="I773" s="2" t="s">
        <v>10</v>
      </c>
      <c r="J773" t="str">
        <f>IF((ISNUMBER(SEARCH({"Cash"},[1]Sheet1!$I773))),"Avg","AboveAvg")</f>
        <v>Avg</v>
      </c>
      <c r="K773" t="str">
        <f t="shared" si="12"/>
        <v>N</v>
      </c>
      <c r="L773" s="2" t="s">
        <v>1</v>
      </c>
      <c r="P773" t="str">
        <f>IF(OR(ISNUMBER(SEARCH({"BP","Hyper"},$Z773))),"Y","N")</f>
        <v>Y</v>
      </c>
      <c r="T773" s="5" t="s">
        <v>1</v>
      </c>
      <c r="U773" s="5" t="s">
        <v>1</v>
      </c>
      <c r="Y773" s="6" t="s">
        <v>5</v>
      </c>
      <c r="Z773" s="7" t="s">
        <v>401</v>
      </c>
      <c r="AA773" t="str">
        <f>IF(OR(ISNUMBER(SEARCH({"Diabetes","Diabetic"},$Z773))),"Y","N")</f>
        <v>N</v>
      </c>
      <c r="AC773" s="3" t="s">
        <v>6</v>
      </c>
    </row>
    <row r="774" spans="2:29" ht="409.6" x14ac:dyDescent="0.25">
      <c r="B774">
        <v>2016</v>
      </c>
      <c r="C774" s="1">
        <v>18080</v>
      </c>
      <c r="D774" s="2" t="s">
        <v>0</v>
      </c>
      <c r="E774" s="2" t="s">
        <v>1</v>
      </c>
      <c r="F774" s="2" t="s">
        <v>2</v>
      </c>
      <c r="G774" s="3" t="s">
        <v>3</v>
      </c>
      <c r="H774" s="4">
        <v>66</v>
      </c>
      <c r="I774" s="2" t="s">
        <v>4</v>
      </c>
      <c r="J774" t="str">
        <f>IF((ISNUMBER(SEARCH({"Cash"},[1]Sheet1!$I774))),"Avg","AboveAvg")</f>
        <v>Avg</v>
      </c>
      <c r="K774" t="str">
        <f t="shared" si="12"/>
        <v>N</v>
      </c>
      <c r="L774" s="2" t="s">
        <v>34</v>
      </c>
      <c r="P774" t="str">
        <f>IF(OR(ISNUMBER(SEARCH({"BP","Hyper"},$Z774))),"Y","N")</f>
        <v>Y</v>
      </c>
      <c r="T774" s="5" t="s">
        <v>1</v>
      </c>
      <c r="U774" s="5" t="s">
        <v>1</v>
      </c>
      <c r="Y774" s="6" t="s">
        <v>5</v>
      </c>
      <c r="Z774" s="7" t="s">
        <v>402</v>
      </c>
      <c r="AA774" t="str">
        <f>IF(OR(ISNUMBER(SEARCH({"Diabetes","Diabetic"},$Z774))),"Y","N")</f>
        <v>N</v>
      </c>
      <c r="AC774" s="3" t="s">
        <v>6</v>
      </c>
    </row>
    <row r="775" spans="2:29" ht="409.6" x14ac:dyDescent="0.25">
      <c r="B775">
        <v>2016</v>
      </c>
      <c r="C775" s="1">
        <v>22810</v>
      </c>
      <c r="D775" s="2" t="s">
        <v>0</v>
      </c>
      <c r="E775" s="2" t="s">
        <v>1</v>
      </c>
      <c r="F775" s="2" t="s">
        <v>2</v>
      </c>
      <c r="G775" s="3" t="s">
        <v>3</v>
      </c>
      <c r="H775" s="4">
        <v>54</v>
      </c>
      <c r="I775" s="2" t="s">
        <v>10</v>
      </c>
      <c r="J775" t="str">
        <f>IF((ISNUMBER(SEARCH({"Cash"},[1]Sheet1!$I775))),"Avg","AboveAvg")</f>
        <v>AboveAvg</v>
      </c>
      <c r="K775" t="str">
        <f t="shared" si="12"/>
        <v>N</v>
      </c>
      <c r="L775" s="2" t="s">
        <v>1</v>
      </c>
      <c r="P775" t="str">
        <f>IF(OR(ISNUMBER(SEARCH({"BP","Hyper"},$Z775))),"Y","N")</f>
        <v>Y</v>
      </c>
      <c r="T775" s="5" t="s">
        <v>1</v>
      </c>
      <c r="U775" s="5" t="s">
        <v>1</v>
      </c>
      <c r="Y775" s="6" t="s">
        <v>5</v>
      </c>
      <c r="Z775" s="7" t="s">
        <v>403</v>
      </c>
      <c r="AA775" t="str">
        <f>IF(OR(ISNUMBER(SEARCH({"Diabetes","Diabetic"},$Z775))),"Y","N")</f>
        <v>N</v>
      </c>
      <c r="AC775" s="3" t="s">
        <v>6</v>
      </c>
    </row>
    <row r="776" spans="2:29" ht="303.60000000000002" x14ac:dyDescent="0.25">
      <c r="B776">
        <v>2016</v>
      </c>
      <c r="C776" s="1">
        <v>15240</v>
      </c>
      <c r="D776" s="2" t="s">
        <v>0</v>
      </c>
      <c r="E776" s="2" t="s">
        <v>1</v>
      </c>
      <c r="F776" s="2" t="s">
        <v>2</v>
      </c>
      <c r="G776" s="3" t="s">
        <v>3</v>
      </c>
      <c r="H776" s="4">
        <v>75</v>
      </c>
      <c r="I776" s="2" t="s">
        <v>4</v>
      </c>
      <c r="J776" t="str">
        <f>IF((ISNUMBER(SEARCH({"Cash"},[1]Sheet1!$I776))),"Avg","AboveAvg")</f>
        <v>Avg</v>
      </c>
      <c r="K776" t="str">
        <f t="shared" si="12"/>
        <v>N</v>
      </c>
      <c r="L776" s="2" t="s">
        <v>1</v>
      </c>
      <c r="P776" t="str">
        <f>IF(OR(ISNUMBER(SEARCH({"BP","Hyper"},$Z776))),"Y","N")</f>
        <v>Y</v>
      </c>
      <c r="T776" s="5" t="s">
        <v>1</v>
      </c>
      <c r="U776" s="5" t="s">
        <v>1</v>
      </c>
      <c r="Y776" s="6" t="s">
        <v>5</v>
      </c>
      <c r="Z776" s="7" t="s">
        <v>404</v>
      </c>
      <c r="AA776" t="str">
        <f>IF(OR(ISNUMBER(SEARCH({"Diabetes","Diabetic"},$Z776))),"Y","N")</f>
        <v>N</v>
      </c>
      <c r="AC776" s="3" t="s">
        <v>6</v>
      </c>
    </row>
    <row r="777" spans="2:29" ht="92.4" x14ac:dyDescent="0.25">
      <c r="B777">
        <v>2016</v>
      </c>
      <c r="C777" s="1">
        <v>19830</v>
      </c>
      <c r="D777" s="2" t="s">
        <v>0</v>
      </c>
      <c r="E777" s="2" t="s">
        <v>1</v>
      </c>
      <c r="F777" s="2" t="s">
        <v>2</v>
      </c>
      <c r="G777" s="3" t="s">
        <v>3</v>
      </c>
      <c r="H777" s="4">
        <v>62</v>
      </c>
      <c r="I777" s="2" t="s">
        <v>10</v>
      </c>
      <c r="J777" t="str">
        <f>IF((ISNUMBER(SEARCH({"Cash"},[1]Sheet1!$I777))),"Avg","AboveAvg")</f>
        <v>AboveAvg</v>
      </c>
      <c r="K777" t="str">
        <f t="shared" si="12"/>
        <v>N</v>
      </c>
      <c r="L777" s="2" t="s">
        <v>18</v>
      </c>
      <c r="P777" t="str">
        <f>IF(OR(ISNUMBER(SEARCH({"BP","Hyper"},$Z777))),"Y","N")</f>
        <v>N</v>
      </c>
      <c r="T777" s="5" t="s">
        <v>1</v>
      </c>
      <c r="U777" s="5" t="s">
        <v>1</v>
      </c>
      <c r="Y777" s="6" t="s">
        <v>9</v>
      </c>
      <c r="Z777" s="7" t="s">
        <v>1</v>
      </c>
      <c r="AA777" t="str">
        <f>IF(OR(ISNUMBER(SEARCH({"Diabetes","Diabetic"},$Z777))),"Y","N")</f>
        <v>N</v>
      </c>
      <c r="AC777" s="3" t="s">
        <v>6</v>
      </c>
    </row>
    <row r="778" spans="2:29" ht="343.2" x14ac:dyDescent="0.25">
      <c r="B778">
        <v>2016</v>
      </c>
      <c r="C778" s="1">
        <v>20048</v>
      </c>
      <c r="D778" s="2" t="s">
        <v>0</v>
      </c>
      <c r="E778" s="2" t="s">
        <v>1</v>
      </c>
      <c r="F778" s="2" t="s">
        <v>2</v>
      </c>
      <c r="G778" s="3" t="s">
        <v>3</v>
      </c>
      <c r="H778" s="4">
        <v>61</v>
      </c>
      <c r="I778" s="2" t="s">
        <v>4</v>
      </c>
      <c r="J778" t="str">
        <f>IF((ISNUMBER(SEARCH({"Cash"},[1]Sheet1!$I778))),"Avg","AboveAvg")</f>
        <v>Avg</v>
      </c>
      <c r="K778" t="str">
        <f t="shared" si="12"/>
        <v>N</v>
      </c>
      <c r="L778" s="2" t="s">
        <v>1</v>
      </c>
      <c r="P778" t="str">
        <f>IF(OR(ISNUMBER(SEARCH({"BP","Hyper"},$Z778))),"Y","N")</f>
        <v>Y</v>
      </c>
      <c r="T778" s="5" t="s">
        <v>1</v>
      </c>
      <c r="U778" s="5" t="s">
        <v>1</v>
      </c>
      <c r="Y778" s="6" t="s">
        <v>5</v>
      </c>
      <c r="Z778" s="7" t="s">
        <v>405</v>
      </c>
      <c r="AA778" t="str">
        <f>IF(OR(ISNUMBER(SEARCH({"Diabetes","Diabetic"},$Z778))),"Y","N")</f>
        <v>N</v>
      </c>
      <c r="AC778" s="3" t="s">
        <v>6</v>
      </c>
    </row>
    <row r="779" spans="2:29" ht="92.4" x14ac:dyDescent="0.25">
      <c r="B779">
        <v>2016</v>
      </c>
      <c r="C779" s="1">
        <v>33166</v>
      </c>
      <c r="D779" s="2" t="s">
        <v>0</v>
      </c>
      <c r="E779" s="2" t="s">
        <v>1</v>
      </c>
      <c r="F779" s="2" t="s">
        <v>2</v>
      </c>
      <c r="G779" s="3" t="s">
        <v>3</v>
      </c>
      <c r="H779" s="4">
        <v>26</v>
      </c>
      <c r="I779" s="2" t="s">
        <v>10</v>
      </c>
      <c r="J779" t="str">
        <f>IF((ISNUMBER(SEARCH({"Cash"},[1]Sheet1!$I779))),"Avg","AboveAvg")</f>
        <v>AboveAvg</v>
      </c>
      <c r="K779" t="str">
        <f t="shared" si="12"/>
        <v>N</v>
      </c>
      <c r="L779" s="2" t="s">
        <v>8</v>
      </c>
      <c r="P779" t="str">
        <f>IF(OR(ISNUMBER(SEARCH({"BP","Hyper"},$Z779))),"Y","N")</f>
        <v>N</v>
      </c>
      <c r="T779" s="5" t="s">
        <v>1</v>
      </c>
      <c r="U779" s="5" t="s">
        <v>1</v>
      </c>
      <c r="Y779" s="6" t="s">
        <v>9</v>
      </c>
      <c r="Z779" s="7" t="s">
        <v>1</v>
      </c>
      <c r="AA779" t="str">
        <f>IF(OR(ISNUMBER(SEARCH({"Diabetes","Diabetic"},$Z779))),"Y","N")</f>
        <v>N</v>
      </c>
      <c r="AC779" s="3" t="s">
        <v>6</v>
      </c>
    </row>
    <row r="780" spans="2:29" ht="277.2" x14ac:dyDescent="0.25">
      <c r="B780">
        <v>2016</v>
      </c>
      <c r="C780" s="1">
        <v>21255</v>
      </c>
      <c r="D780" s="2" t="s">
        <v>0</v>
      </c>
      <c r="E780" s="2" t="s">
        <v>1</v>
      </c>
      <c r="F780" s="2" t="s">
        <v>2</v>
      </c>
      <c r="G780" s="3" t="s">
        <v>3</v>
      </c>
      <c r="H780" s="4">
        <v>58</v>
      </c>
      <c r="I780" s="2" t="s">
        <v>10</v>
      </c>
      <c r="J780" t="str">
        <f>IF((ISNUMBER(SEARCH({"Cash"},[1]Sheet1!$I780))),"Avg","AboveAvg")</f>
        <v>AboveAvg</v>
      </c>
      <c r="K780" t="str">
        <f t="shared" si="12"/>
        <v>N</v>
      </c>
      <c r="L780" s="2" t="s">
        <v>1</v>
      </c>
      <c r="P780" t="str">
        <f>IF(OR(ISNUMBER(SEARCH({"BP","Hyper"},$Z780))),"Y","N")</f>
        <v>N</v>
      </c>
      <c r="T780" s="5" t="s">
        <v>1</v>
      </c>
      <c r="U780" s="5" t="s">
        <v>1</v>
      </c>
      <c r="Y780" s="6" t="s">
        <v>5</v>
      </c>
      <c r="Z780" s="7" t="s">
        <v>406</v>
      </c>
      <c r="AA780" t="str">
        <f>IF(OR(ISNUMBER(SEARCH({"Diabetes","Diabetic"},$Z780))),"Y","N")</f>
        <v>N</v>
      </c>
      <c r="AC780" s="3" t="s">
        <v>6</v>
      </c>
    </row>
    <row r="781" spans="2:29" ht="92.4" x14ac:dyDescent="0.25">
      <c r="B781">
        <v>2016</v>
      </c>
      <c r="C781" s="1">
        <v>22516</v>
      </c>
      <c r="D781" s="2" t="s">
        <v>0</v>
      </c>
      <c r="E781" s="2" t="s">
        <v>1</v>
      </c>
      <c r="F781" s="2" t="s">
        <v>2</v>
      </c>
      <c r="G781" s="3" t="s">
        <v>3</v>
      </c>
      <c r="H781" s="4">
        <v>55</v>
      </c>
      <c r="I781" s="2" t="s">
        <v>10</v>
      </c>
      <c r="J781" t="str">
        <f>IF((ISNUMBER(SEARCH({"Cash"},[1]Sheet1!$I781))),"Avg","AboveAvg")</f>
        <v>AboveAvg</v>
      </c>
      <c r="K781" t="str">
        <f t="shared" si="12"/>
        <v>N</v>
      </c>
      <c r="L781" s="2" t="s">
        <v>34</v>
      </c>
      <c r="P781" t="str">
        <f>IF(OR(ISNUMBER(SEARCH({"BP","Hyper"},$Z781))),"Y","N")</f>
        <v>N</v>
      </c>
      <c r="T781" s="5" t="s">
        <v>1</v>
      </c>
      <c r="U781" s="5" t="s">
        <v>1</v>
      </c>
      <c r="Y781" s="6" t="s">
        <v>9</v>
      </c>
      <c r="Z781" s="7" t="s">
        <v>1</v>
      </c>
      <c r="AA781" t="str">
        <f>IF(OR(ISNUMBER(SEARCH({"Diabetes","Diabetic"},$Z781))),"Y","N")</f>
        <v>N</v>
      </c>
      <c r="AC781" s="3" t="s">
        <v>6</v>
      </c>
    </row>
    <row r="782" spans="2:29" ht="66" x14ac:dyDescent="0.25">
      <c r="B782">
        <v>2016</v>
      </c>
      <c r="C782" s="1">
        <v>17222</v>
      </c>
      <c r="D782" s="2" t="s">
        <v>0</v>
      </c>
      <c r="E782" s="2" t="s">
        <v>1</v>
      </c>
      <c r="F782" s="2" t="s">
        <v>2</v>
      </c>
      <c r="G782" s="3" t="s">
        <v>3</v>
      </c>
      <c r="H782" s="4">
        <v>69</v>
      </c>
      <c r="I782" s="2" t="s">
        <v>10</v>
      </c>
      <c r="J782" t="str">
        <f>IF((ISNUMBER(SEARCH({"Cash"},[1]Sheet1!$I782))),"Avg","AboveAvg")</f>
        <v>AboveAvg</v>
      </c>
      <c r="K782" t="str">
        <f t="shared" si="12"/>
        <v>N</v>
      </c>
      <c r="L782" s="2" t="s">
        <v>1</v>
      </c>
      <c r="P782" t="str">
        <f>IF(OR(ISNUMBER(SEARCH({"BP","Hyper"},$Z782))),"Y","N")</f>
        <v>N</v>
      </c>
      <c r="T782" s="5" t="s">
        <v>1</v>
      </c>
      <c r="U782" s="5" t="s">
        <v>1</v>
      </c>
      <c r="Y782" s="6" t="s">
        <v>5</v>
      </c>
      <c r="Z782" s="7" t="s">
        <v>407</v>
      </c>
      <c r="AA782" t="str">
        <f>IF(OR(ISNUMBER(SEARCH({"Diabetes","Diabetic"},$Z782))),"Y","N")</f>
        <v>N</v>
      </c>
      <c r="AC782" s="3" t="s">
        <v>6</v>
      </c>
    </row>
    <row r="783" spans="2:29" ht="184.8" x14ac:dyDescent="0.25">
      <c r="B783">
        <v>2016</v>
      </c>
      <c r="C783" s="1">
        <v>11291</v>
      </c>
      <c r="D783" s="2" t="s">
        <v>0</v>
      </c>
      <c r="E783" s="2" t="s">
        <v>1</v>
      </c>
      <c r="F783" s="2" t="s">
        <v>2</v>
      </c>
      <c r="G783" s="3" t="s">
        <v>3</v>
      </c>
      <c r="H783" s="4">
        <v>85</v>
      </c>
      <c r="I783" s="2" t="s">
        <v>10</v>
      </c>
      <c r="J783" t="str">
        <f>IF((ISNUMBER(SEARCH({"Cash"},[1]Sheet1!$I783))),"Avg","AboveAvg")</f>
        <v>AboveAvg</v>
      </c>
      <c r="K783" t="str">
        <f t="shared" si="12"/>
        <v>N</v>
      </c>
      <c r="L783" s="2" t="s">
        <v>1</v>
      </c>
      <c r="P783" t="str">
        <f>IF(OR(ISNUMBER(SEARCH({"BP","Hyper"},$Z783))),"Y","N")</f>
        <v>Y</v>
      </c>
      <c r="T783" s="5" t="s">
        <v>1</v>
      </c>
      <c r="U783" s="5" t="s">
        <v>1</v>
      </c>
      <c r="Y783" s="6" t="s">
        <v>5</v>
      </c>
      <c r="Z783" s="7" t="s">
        <v>408</v>
      </c>
      <c r="AA783" t="str">
        <f>IF(OR(ISNUMBER(SEARCH({"Diabetes","Diabetic"},$Z783))),"Y","N")</f>
        <v>N</v>
      </c>
      <c r="AC783" s="3" t="s">
        <v>6</v>
      </c>
    </row>
    <row r="784" spans="2:29" ht="396" x14ac:dyDescent="0.25">
      <c r="B784">
        <v>2016</v>
      </c>
      <c r="C784" s="1">
        <v>29221</v>
      </c>
      <c r="D784" s="2" t="s">
        <v>0</v>
      </c>
      <c r="E784" s="2" t="s">
        <v>1</v>
      </c>
      <c r="F784" s="2" t="s">
        <v>2</v>
      </c>
      <c r="G784" s="3" t="s">
        <v>3</v>
      </c>
      <c r="H784" s="4">
        <v>36</v>
      </c>
      <c r="I784" s="2" t="s">
        <v>10</v>
      </c>
      <c r="J784" t="str">
        <f>IF((ISNUMBER(SEARCH({"Cash"},[1]Sheet1!$I784))),"Avg","AboveAvg")</f>
        <v>AboveAvg</v>
      </c>
      <c r="K784" t="str">
        <f t="shared" si="12"/>
        <v>N</v>
      </c>
      <c r="L784" s="2" t="s">
        <v>1</v>
      </c>
      <c r="P784" t="str">
        <f>IF(OR(ISNUMBER(SEARCH({"BP","Hyper"},$Z784))),"Y","N")</f>
        <v>Y</v>
      </c>
      <c r="T784" s="5" t="s">
        <v>1</v>
      </c>
      <c r="U784" s="5" t="s">
        <v>1</v>
      </c>
      <c r="Y784" s="6" t="s">
        <v>5</v>
      </c>
      <c r="Z784" s="7" t="s">
        <v>409</v>
      </c>
      <c r="AA784" t="str">
        <f>IF(OR(ISNUMBER(SEARCH({"Diabetes","Diabetic"},$Z784))),"Y","N")</f>
        <v>N</v>
      </c>
      <c r="AC784" s="3" t="s">
        <v>6</v>
      </c>
    </row>
    <row r="785" spans="2:29" ht="409.6" x14ac:dyDescent="0.25">
      <c r="B785">
        <v>2016</v>
      </c>
      <c r="C785" s="1">
        <v>19814</v>
      </c>
      <c r="D785" s="2" t="s">
        <v>126</v>
      </c>
      <c r="E785" s="2" t="s">
        <v>1</v>
      </c>
      <c r="F785" s="2" t="s">
        <v>2</v>
      </c>
      <c r="G785" s="3" t="s">
        <v>3</v>
      </c>
      <c r="H785" s="4">
        <v>62</v>
      </c>
      <c r="I785" s="2" t="s">
        <v>10</v>
      </c>
      <c r="J785" t="str">
        <f>IF((ISNUMBER(SEARCH({"Cash"},[1]Sheet1!$I785))),"Avg","AboveAvg")</f>
        <v>Avg</v>
      </c>
      <c r="K785" t="str">
        <f t="shared" si="12"/>
        <v>N</v>
      </c>
      <c r="L785" s="2" t="s">
        <v>18</v>
      </c>
      <c r="P785" t="str">
        <f>IF(OR(ISNUMBER(SEARCH({"BP","Hyper"},$Z785))),"Y","N")</f>
        <v>Y</v>
      </c>
      <c r="T785" s="5" t="s">
        <v>1</v>
      </c>
      <c r="U785" s="5" t="s">
        <v>1</v>
      </c>
      <c r="Y785" s="6" t="s">
        <v>5</v>
      </c>
      <c r="Z785" s="7" t="s">
        <v>410</v>
      </c>
      <c r="AA785" t="str">
        <f>IF(OR(ISNUMBER(SEARCH({"Diabetes","Diabetic"},$Z785))),"Y","N")</f>
        <v>N</v>
      </c>
      <c r="AC785" s="3" t="s">
        <v>6</v>
      </c>
    </row>
    <row r="786" spans="2:29" ht="26.4" x14ac:dyDescent="0.25">
      <c r="B786">
        <v>2016</v>
      </c>
      <c r="C786" s="1">
        <v>18365</v>
      </c>
      <c r="D786" s="2" t="s">
        <v>0</v>
      </c>
      <c r="E786" s="2" t="s">
        <v>1</v>
      </c>
      <c r="F786" s="2" t="s">
        <v>2</v>
      </c>
      <c r="G786" s="3" t="s">
        <v>3</v>
      </c>
      <c r="H786" s="4">
        <v>66</v>
      </c>
      <c r="I786" s="2" t="s">
        <v>4</v>
      </c>
      <c r="J786" t="str">
        <f>IF((ISNUMBER(SEARCH({"Cash"},[1]Sheet1!$I786))),"Avg","AboveAvg")</f>
        <v>AboveAvg</v>
      </c>
      <c r="K786" t="str">
        <f t="shared" si="12"/>
        <v>N</v>
      </c>
      <c r="L786" s="2" t="s">
        <v>1</v>
      </c>
      <c r="P786" t="str">
        <f>IF(OR(ISNUMBER(SEARCH({"BP","Hyper"},$Z786))),"Y","N")</f>
        <v>N</v>
      </c>
      <c r="T786" s="5" t="s">
        <v>1</v>
      </c>
      <c r="U786" s="5" t="s">
        <v>1</v>
      </c>
      <c r="Y786" s="6" t="s">
        <v>5</v>
      </c>
      <c r="Z786" s="7" t="s">
        <v>1</v>
      </c>
      <c r="AA786" t="str">
        <f>IF(OR(ISNUMBER(SEARCH({"Diabetes","Diabetic"},$Z786))),"Y","N")</f>
        <v>N</v>
      </c>
      <c r="AC786" s="3" t="s">
        <v>6</v>
      </c>
    </row>
    <row r="787" spans="2:29" ht="382.8" x14ac:dyDescent="0.25">
      <c r="B787">
        <v>2016</v>
      </c>
      <c r="C787" s="1">
        <v>26777</v>
      </c>
      <c r="D787" s="2" t="s">
        <v>0</v>
      </c>
      <c r="E787" s="2" t="s">
        <v>1</v>
      </c>
      <c r="F787" s="2" t="s">
        <v>2</v>
      </c>
      <c r="G787" s="3" t="s">
        <v>3</v>
      </c>
      <c r="H787" s="4">
        <v>43</v>
      </c>
      <c r="I787" s="2" t="s">
        <v>10</v>
      </c>
      <c r="J787" t="str">
        <f>IF((ISNUMBER(SEARCH({"Cash"},[1]Sheet1!$I787))),"Avg","AboveAvg")</f>
        <v>Avg</v>
      </c>
      <c r="K787" t="str">
        <f t="shared" si="12"/>
        <v>N</v>
      </c>
      <c r="L787" s="2" t="s">
        <v>1</v>
      </c>
      <c r="P787" t="str">
        <f>IF(OR(ISNUMBER(SEARCH({"BP","Hyper"},$Z787))),"Y","N")</f>
        <v>Y</v>
      </c>
      <c r="T787" s="5" t="s">
        <v>1</v>
      </c>
      <c r="U787" s="5" t="s">
        <v>1</v>
      </c>
      <c r="Y787" s="6" t="s">
        <v>5</v>
      </c>
      <c r="Z787" s="7" t="s">
        <v>411</v>
      </c>
      <c r="AA787" t="str">
        <f>IF(OR(ISNUMBER(SEARCH({"Diabetes","Diabetic"},$Z787))),"Y","N")</f>
        <v>N</v>
      </c>
      <c r="AC787" s="3" t="s">
        <v>6</v>
      </c>
    </row>
    <row r="788" spans="2:29" ht="92.4" x14ac:dyDescent="0.25">
      <c r="B788">
        <v>2016</v>
      </c>
      <c r="C788" s="1">
        <v>22866</v>
      </c>
      <c r="D788" s="2" t="s">
        <v>0</v>
      </c>
      <c r="E788" s="2" t="s">
        <v>1</v>
      </c>
      <c r="F788" s="2" t="s">
        <v>7</v>
      </c>
      <c r="G788" s="3" t="s">
        <v>3</v>
      </c>
      <c r="H788" s="4">
        <v>53</v>
      </c>
      <c r="I788" s="2" t="s">
        <v>10</v>
      </c>
      <c r="J788" t="str">
        <f>IF((ISNUMBER(SEARCH({"Cash"},[1]Sheet1!$I788))),"Avg","AboveAvg")</f>
        <v>Avg</v>
      </c>
      <c r="K788" t="str">
        <f t="shared" si="12"/>
        <v>N</v>
      </c>
      <c r="L788" s="2" t="s">
        <v>18</v>
      </c>
      <c r="P788" t="str">
        <f>IF(OR(ISNUMBER(SEARCH({"BP","Hyper"},$Z788))),"Y","N")</f>
        <v>N</v>
      </c>
      <c r="T788" s="5" t="s">
        <v>1</v>
      </c>
      <c r="U788" s="5" t="s">
        <v>1</v>
      </c>
      <c r="Y788" s="6" t="s">
        <v>9</v>
      </c>
      <c r="Z788" s="7" t="s">
        <v>1</v>
      </c>
      <c r="AA788" t="str">
        <f>IF(OR(ISNUMBER(SEARCH({"Diabetes","Diabetic"},$Z788))),"Y","N")</f>
        <v>N</v>
      </c>
      <c r="AC788" s="3" t="s">
        <v>6</v>
      </c>
    </row>
    <row r="789" spans="2:29" ht="369.6" x14ac:dyDescent="0.25">
      <c r="B789">
        <v>2016</v>
      </c>
      <c r="C789" s="1">
        <v>16610</v>
      </c>
      <c r="D789" s="2" t="s">
        <v>0</v>
      </c>
      <c r="E789" s="2" t="s">
        <v>1</v>
      </c>
      <c r="F789" s="2" t="s">
        <v>7</v>
      </c>
      <c r="G789" s="3" t="s">
        <v>3</v>
      </c>
      <c r="H789" s="4">
        <v>71</v>
      </c>
      <c r="I789" s="2" t="s">
        <v>10</v>
      </c>
      <c r="J789" t="str">
        <f>IF((ISNUMBER(SEARCH({"Cash"},[1]Sheet1!$I789))),"Avg","AboveAvg")</f>
        <v>Avg</v>
      </c>
      <c r="K789" t="str">
        <f t="shared" si="12"/>
        <v>N</v>
      </c>
      <c r="L789" s="2" t="s">
        <v>36</v>
      </c>
      <c r="P789" t="str">
        <f>IF(OR(ISNUMBER(SEARCH({"BP","Hyper"},$Z789))),"Y","N")</f>
        <v>Y</v>
      </c>
      <c r="T789" s="5" t="s">
        <v>1</v>
      </c>
      <c r="U789" s="5" t="s">
        <v>1</v>
      </c>
      <c r="Y789" s="6" t="s">
        <v>5</v>
      </c>
      <c r="Z789" s="7" t="s">
        <v>412</v>
      </c>
      <c r="AA789" t="str">
        <f>IF(OR(ISNUMBER(SEARCH({"Diabetes","Diabetic"},$Z789))),"Y","N")</f>
        <v>N</v>
      </c>
      <c r="AC789" s="3" t="s">
        <v>6</v>
      </c>
    </row>
    <row r="790" spans="2:29" ht="26.4" x14ac:dyDescent="0.25">
      <c r="B790">
        <v>2016</v>
      </c>
      <c r="C790" s="1">
        <v>18897</v>
      </c>
      <c r="D790" s="2" t="s">
        <v>0</v>
      </c>
      <c r="E790" s="2" t="s">
        <v>1</v>
      </c>
      <c r="F790" s="2" t="s">
        <v>2</v>
      </c>
      <c r="G790" s="3" t="s">
        <v>3</v>
      </c>
      <c r="H790" s="4">
        <v>65</v>
      </c>
      <c r="I790" s="2" t="s">
        <v>4</v>
      </c>
      <c r="J790" t="str">
        <f>IF((ISNUMBER(SEARCH({"Cash"},[1]Sheet1!$I790))),"Avg","AboveAvg")</f>
        <v>AboveAvg</v>
      </c>
      <c r="K790" t="str">
        <f t="shared" si="12"/>
        <v>N</v>
      </c>
      <c r="L790" s="2" t="s">
        <v>68</v>
      </c>
      <c r="P790" t="str">
        <f>IF(OR(ISNUMBER(SEARCH({"BP","Hyper"},$Z790))),"Y","N")</f>
        <v>N</v>
      </c>
      <c r="T790" s="5" t="s">
        <v>1</v>
      </c>
      <c r="U790" s="5" t="s">
        <v>1</v>
      </c>
      <c r="Y790" s="6" t="s">
        <v>5</v>
      </c>
      <c r="Z790" s="7" t="s">
        <v>1</v>
      </c>
      <c r="AA790" t="str">
        <f>IF(OR(ISNUMBER(SEARCH({"Diabetes","Diabetic"},$Z790))),"Y","N")</f>
        <v>N</v>
      </c>
      <c r="AC790" s="3" t="s">
        <v>6</v>
      </c>
    </row>
    <row r="791" spans="2:29" ht="409.6" x14ac:dyDescent="0.25">
      <c r="B791">
        <v>2016</v>
      </c>
      <c r="C791" s="1">
        <v>20636</v>
      </c>
      <c r="D791" s="2" t="s">
        <v>0</v>
      </c>
      <c r="E791" s="2" t="s">
        <v>1</v>
      </c>
      <c r="F791" s="2" t="s">
        <v>2</v>
      </c>
      <c r="G791" s="3" t="s">
        <v>3</v>
      </c>
      <c r="H791" s="4">
        <v>60</v>
      </c>
      <c r="I791" s="2" t="s">
        <v>10</v>
      </c>
      <c r="J791" t="str">
        <f>IF((ISNUMBER(SEARCH({"Cash"},[1]Sheet1!$I791))),"Avg","AboveAvg")</f>
        <v>Avg</v>
      </c>
      <c r="K791" t="str">
        <f t="shared" si="12"/>
        <v>N</v>
      </c>
      <c r="L791" s="2" t="s">
        <v>1</v>
      </c>
      <c r="P791" t="str">
        <f>IF(OR(ISNUMBER(SEARCH({"BP","Hyper"},$Z791))),"Y","N")</f>
        <v>Y</v>
      </c>
      <c r="T791" s="5" t="s">
        <v>1</v>
      </c>
      <c r="U791" s="5" t="s">
        <v>1</v>
      </c>
      <c r="Y791" s="6" t="s">
        <v>5</v>
      </c>
      <c r="Z791" s="7" t="s">
        <v>413</v>
      </c>
      <c r="AA791" t="str">
        <f>IF(OR(ISNUMBER(SEARCH({"Diabetes","Diabetic"},$Z791))),"Y","N")</f>
        <v>N</v>
      </c>
      <c r="AC791" s="3" t="s">
        <v>6</v>
      </c>
    </row>
    <row r="792" spans="2:29" ht="409.6" x14ac:dyDescent="0.25">
      <c r="B792">
        <v>2016</v>
      </c>
      <c r="C792" s="1">
        <v>17816</v>
      </c>
      <c r="D792" s="2" t="s">
        <v>0</v>
      </c>
      <c r="E792" s="2" t="s">
        <v>1</v>
      </c>
      <c r="F792" s="2" t="s">
        <v>2</v>
      </c>
      <c r="G792" s="3" t="s">
        <v>3</v>
      </c>
      <c r="H792" s="4">
        <v>67</v>
      </c>
      <c r="I792" s="2" t="s">
        <v>10</v>
      </c>
      <c r="J792" t="str">
        <f>IF((ISNUMBER(SEARCH({"Cash"},[1]Sheet1!$I792))),"Avg","AboveAvg")</f>
        <v>Avg</v>
      </c>
      <c r="K792" t="str">
        <f t="shared" si="12"/>
        <v>N</v>
      </c>
      <c r="L792" s="2" t="s">
        <v>1</v>
      </c>
      <c r="P792" t="str">
        <f>IF(OR(ISNUMBER(SEARCH({"BP","Hyper"},$Z792))),"Y","N")</f>
        <v>Y</v>
      </c>
      <c r="T792" s="5" t="s">
        <v>1</v>
      </c>
      <c r="U792" s="5" t="s">
        <v>1</v>
      </c>
      <c r="Y792" s="6" t="s">
        <v>5</v>
      </c>
      <c r="Z792" s="7" t="s">
        <v>414</v>
      </c>
      <c r="AA792" t="str">
        <f>IF(OR(ISNUMBER(SEARCH({"Diabetes","Diabetic"},$Z792))),"Y","N")</f>
        <v>N</v>
      </c>
      <c r="AC792" s="3" t="s">
        <v>6</v>
      </c>
    </row>
    <row r="793" spans="2:29" ht="316.8" x14ac:dyDescent="0.25">
      <c r="B793">
        <v>2016</v>
      </c>
      <c r="C793" s="1">
        <v>15971</v>
      </c>
      <c r="D793" s="2" t="s">
        <v>0</v>
      </c>
      <c r="E793" s="2" t="s">
        <v>1</v>
      </c>
      <c r="F793" s="2" t="s">
        <v>2</v>
      </c>
      <c r="G793" s="3" t="s">
        <v>3</v>
      </c>
      <c r="H793" s="4">
        <v>73</v>
      </c>
      <c r="I793" s="2" t="s">
        <v>10</v>
      </c>
      <c r="J793" t="str">
        <f>IF((ISNUMBER(SEARCH({"Cash"},[1]Sheet1!$I793))),"Avg","AboveAvg")</f>
        <v>Avg</v>
      </c>
      <c r="K793" t="str">
        <f t="shared" si="12"/>
        <v>N</v>
      </c>
      <c r="L793" s="2" t="s">
        <v>1</v>
      </c>
      <c r="P793" t="str">
        <f>IF(OR(ISNUMBER(SEARCH({"BP","Hyper"},$Z793))),"Y","N")</f>
        <v>Y</v>
      </c>
      <c r="T793" s="5" t="s">
        <v>1</v>
      </c>
      <c r="U793" s="5" t="s">
        <v>1</v>
      </c>
      <c r="Y793" s="6" t="s">
        <v>5</v>
      </c>
      <c r="Z793" s="7" t="s">
        <v>415</v>
      </c>
      <c r="AA793" t="str">
        <f>IF(OR(ISNUMBER(SEARCH({"Diabetes","Diabetic"},$Z793))),"Y","N")</f>
        <v>N</v>
      </c>
      <c r="AC793" s="3" t="s">
        <v>6</v>
      </c>
    </row>
    <row r="794" spans="2:29" ht="26.4" x14ac:dyDescent="0.25">
      <c r="B794">
        <v>2016</v>
      </c>
      <c r="C794" s="1">
        <v>18747</v>
      </c>
      <c r="D794" s="2" t="s">
        <v>0</v>
      </c>
      <c r="E794" s="2" t="s">
        <v>1</v>
      </c>
      <c r="F794" s="2" t="s">
        <v>2</v>
      </c>
      <c r="G794" s="3" t="s">
        <v>3</v>
      </c>
      <c r="H794" s="4">
        <v>65</v>
      </c>
      <c r="I794" s="2" t="s">
        <v>10</v>
      </c>
      <c r="J794" t="str">
        <f>IF((ISNUMBER(SEARCH({"Cash"},[1]Sheet1!$I794))),"Avg","AboveAvg")</f>
        <v>AboveAvg</v>
      </c>
      <c r="K794" t="str">
        <f t="shared" si="12"/>
        <v>N</v>
      </c>
      <c r="L794" s="2" t="s">
        <v>34</v>
      </c>
      <c r="P794" t="str">
        <f>IF(OR(ISNUMBER(SEARCH({"BP","Hyper"},$Z794))),"Y","N")</f>
        <v>N</v>
      </c>
      <c r="T794" s="5" t="s">
        <v>1</v>
      </c>
      <c r="U794" s="5" t="s">
        <v>1</v>
      </c>
      <c r="Y794" s="6" t="s">
        <v>5</v>
      </c>
      <c r="Z794" s="7" t="s">
        <v>1</v>
      </c>
      <c r="AA794" t="str">
        <f>IF(OR(ISNUMBER(SEARCH({"Diabetes","Diabetic"},$Z794))),"Y","N")</f>
        <v>N</v>
      </c>
      <c r="AC794" s="3" t="s">
        <v>6</v>
      </c>
    </row>
    <row r="795" spans="2:29" ht="356.4" x14ac:dyDescent="0.25">
      <c r="B795">
        <v>2016</v>
      </c>
      <c r="C795" s="1">
        <v>22478</v>
      </c>
      <c r="D795" s="2" t="s">
        <v>0</v>
      </c>
      <c r="E795" s="2" t="s">
        <v>1</v>
      </c>
      <c r="F795" s="2" t="s">
        <v>7</v>
      </c>
      <c r="G795" s="3" t="s">
        <v>3</v>
      </c>
      <c r="H795" s="4">
        <v>55</v>
      </c>
      <c r="I795" s="2" t="s">
        <v>4</v>
      </c>
      <c r="J795" t="str">
        <f>IF((ISNUMBER(SEARCH({"Cash"},[1]Sheet1!$I795))),"Avg","AboveAvg")</f>
        <v>AboveAvg</v>
      </c>
      <c r="K795" t="str">
        <f t="shared" si="12"/>
        <v>N</v>
      </c>
      <c r="L795" s="2" t="s">
        <v>1</v>
      </c>
      <c r="P795" t="str">
        <f>IF(OR(ISNUMBER(SEARCH({"BP","Hyper"},$Z795))),"Y","N")</f>
        <v>Y</v>
      </c>
      <c r="T795" s="5" t="s">
        <v>1</v>
      </c>
      <c r="U795" s="5" t="s">
        <v>1</v>
      </c>
      <c r="Y795" s="6" t="s">
        <v>5</v>
      </c>
      <c r="Z795" s="7" t="s">
        <v>416</v>
      </c>
      <c r="AA795" t="str">
        <f>IF(OR(ISNUMBER(SEARCH({"Diabetes","Diabetic"},$Z795))),"Y","N")</f>
        <v>N</v>
      </c>
      <c r="AC795" s="3" t="s">
        <v>6</v>
      </c>
    </row>
    <row r="796" spans="2:29" ht="330" x14ac:dyDescent="0.25">
      <c r="B796">
        <v>2016</v>
      </c>
      <c r="C796" s="1">
        <v>24337</v>
      </c>
      <c r="D796" s="2" t="s">
        <v>0</v>
      </c>
      <c r="E796" s="2" t="s">
        <v>1</v>
      </c>
      <c r="F796" s="2" t="s">
        <v>7</v>
      </c>
      <c r="G796" s="3" t="s">
        <v>3</v>
      </c>
      <c r="H796" s="4">
        <v>49</v>
      </c>
      <c r="I796" s="2" t="s">
        <v>10</v>
      </c>
      <c r="J796" t="str">
        <f>IF((ISNUMBER(SEARCH({"Cash"},[1]Sheet1!$I796))),"Avg","AboveAvg")</f>
        <v>Avg</v>
      </c>
      <c r="K796" t="str">
        <f t="shared" si="12"/>
        <v>N</v>
      </c>
      <c r="L796" s="2" t="s">
        <v>1</v>
      </c>
      <c r="P796" t="str">
        <f>IF(OR(ISNUMBER(SEARCH({"BP","Hyper"},$Z796))),"Y","N")</f>
        <v>Y</v>
      </c>
      <c r="T796" s="5" t="s">
        <v>1</v>
      </c>
      <c r="U796" s="5" t="s">
        <v>1</v>
      </c>
      <c r="Y796" s="6" t="s">
        <v>5</v>
      </c>
      <c r="Z796" s="7" t="s">
        <v>417</v>
      </c>
      <c r="AA796" t="str">
        <f>IF(OR(ISNUMBER(SEARCH({"Diabetes","Diabetic"},$Z796))),"Y","N")</f>
        <v>N</v>
      </c>
      <c r="AC796" s="3" t="s">
        <v>6</v>
      </c>
    </row>
    <row r="797" spans="2:29" ht="409.6" x14ac:dyDescent="0.25">
      <c r="B797">
        <v>2016</v>
      </c>
      <c r="C797" s="1">
        <v>31249</v>
      </c>
      <c r="D797" s="2" t="s">
        <v>0</v>
      </c>
      <c r="E797" s="2" t="s">
        <v>1</v>
      </c>
      <c r="F797" s="2" t="s">
        <v>2</v>
      </c>
      <c r="G797" s="3" t="s">
        <v>3</v>
      </c>
      <c r="H797" s="4">
        <v>31</v>
      </c>
      <c r="I797" s="2" t="s">
        <v>10</v>
      </c>
      <c r="J797" t="str">
        <f>IF((ISNUMBER(SEARCH({"Cash"},[1]Sheet1!$I797))),"Avg","AboveAvg")</f>
        <v>Avg</v>
      </c>
      <c r="K797" t="str">
        <f t="shared" si="12"/>
        <v>N</v>
      </c>
      <c r="L797" s="2" t="s">
        <v>1</v>
      </c>
      <c r="P797" t="str">
        <f>IF(OR(ISNUMBER(SEARCH({"BP","Hyper"},$Z797))),"Y","N")</f>
        <v>Y</v>
      </c>
      <c r="T797" s="5" t="s">
        <v>1</v>
      </c>
      <c r="U797" s="5" t="s">
        <v>1</v>
      </c>
      <c r="Y797" s="6" t="s">
        <v>5</v>
      </c>
      <c r="Z797" s="7" t="s">
        <v>418</v>
      </c>
      <c r="AA797" t="str">
        <f>IF(OR(ISNUMBER(SEARCH({"Diabetes","Diabetic"},$Z797))),"Y","N")</f>
        <v>N</v>
      </c>
      <c r="AC797" s="3" t="s">
        <v>6</v>
      </c>
    </row>
    <row r="798" spans="2:29" ht="396" x14ac:dyDescent="0.25">
      <c r="B798">
        <v>2016</v>
      </c>
      <c r="C798" s="1">
        <v>18477</v>
      </c>
      <c r="D798" s="2" t="s">
        <v>0</v>
      </c>
      <c r="E798" s="2" t="s">
        <v>1</v>
      </c>
      <c r="F798" s="2" t="s">
        <v>7</v>
      </c>
      <c r="G798" s="3" t="s">
        <v>3</v>
      </c>
      <c r="H798" s="4">
        <v>66</v>
      </c>
      <c r="I798" s="2" t="s">
        <v>10</v>
      </c>
      <c r="J798" t="str">
        <f>IF((ISNUMBER(SEARCH({"Cash"},[1]Sheet1!$I798))),"Avg","AboveAvg")</f>
        <v>Avg</v>
      </c>
      <c r="K798" t="str">
        <f t="shared" si="12"/>
        <v>N</v>
      </c>
      <c r="L798" s="2" t="s">
        <v>1</v>
      </c>
      <c r="P798" t="str">
        <f>IF(OR(ISNUMBER(SEARCH({"BP","Hyper"},$Z798))),"Y","N")</f>
        <v>Y</v>
      </c>
      <c r="T798" s="5" t="s">
        <v>1</v>
      </c>
      <c r="U798" s="5" t="s">
        <v>1</v>
      </c>
      <c r="Y798" s="6" t="s">
        <v>5</v>
      </c>
      <c r="Z798" s="7" t="s">
        <v>419</v>
      </c>
      <c r="AA798" t="str">
        <f>IF(OR(ISNUMBER(SEARCH({"Diabetes","Diabetic"},$Z798))),"Y","N")</f>
        <v>N</v>
      </c>
      <c r="AC798" s="3" t="s">
        <v>6</v>
      </c>
    </row>
    <row r="799" spans="2:29" ht="409.6" x14ac:dyDescent="0.25">
      <c r="B799">
        <v>2016</v>
      </c>
      <c r="C799" s="1">
        <v>20274</v>
      </c>
      <c r="D799" s="2" t="s">
        <v>0</v>
      </c>
      <c r="E799" s="2" t="s">
        <v>1</v>
      </c>
      <c r="F799" s="2" t="s">
        <v>2</v>
      </c>
      <c r="G799" s="3" t="s">
        <v>3</v>
      </c>
      <c r="H799" s="4">
        <v>61</v>
      </c>
      <c r="I799" s="2" t="s">
        <v>10</v>
      </c>
      <c r="J799" t="str">
        <f>IF((ISNUMBER(SEARCH({"Cash"},[1]Sheet1!$I799))),"Avg","AboveAvg")</f>
        <v>AboveAvg</v>
      </c>
      <c r="K799" t="str">
        <f t="shared" si="12"/>
        <v>N</v>
      </c>
      <c r="L799" s="2" t="s">
        <v>1</v>
      </c>
      <c r="P799" t="str">
        <f>IF(OR(ISNUMBER(SEARCH({"BP","Hyper"},$Z799))),"Y","N")</f>
        <v>Y</v>
      </c>
      <c r="T799" s="5" t="s">
        <v>1</v>
      </c>
      <c r="U799" s="5" t="s">
        <v>1</v>
      </c>
      <c r="Y799" s="6" t="s">
        <v>5</v>
      </c>
      <c r="Z799" s="7" t="s">
        <v>420</v>
      </c>
      <c r="AA799" t="str">
        <f>IF(OR(ISNUMBER(SEARCH({"Diabetes","Diabetic"},$Z799))),"Y","N")</f>
        <v>N</v>
      </c>
      <c r="AC799" s="3" t="s">
        <v>6</v>
      </c>
    </row>
    <row r="800" spans="2:29" ht="92.4" x14ac:dyDescent="0.25">
      <c r="B800">
        <v>2016</v>
      </c>
      <c r="C800" s="1">
        <v>15220</v>
      </c>
      <c r="D800" s="2" t="s">
        <v>0</v>
      </c>
      <c r="E800" s="2" t="s">
        <v>1</v>
      </c>
      <c r="F800" s="2" t="s">
        <v>2</v>
      </c>
      <c r="G800" s="3" t="s">
        <v>3</v>
      </c>
      <c r="H800" s="4">
        <v>75</v>
      </c>
      <c r="I800" s="2" t="s">
        <v>10</v>
      </c>
      <c r="J800" t="str">
        <f>IF((ISNUMBER(SEARCH({"Cash"},[1]Sheet1!$I800))),"Avg","AboveAvg")</f>
        <v>Avg</v>
      </c>
      <c r="K800" t="str">
        <f t="shared" si="12"/>
        <v>N</v>
      </c>
      <c r="L800" s="2" t="s">
        <v>18</v>
      </c>
      <c r="P800" t="str">
        <f>IF(OR(ISNUMBER(SEARCH({"BP","Hyper"},$Z800))),"Y","N")</f>
        <v>N</v>
      </c>
      <c r="T800" s="5" t="s">
        <v>1</v>
      </c>
      <c r="U800" s="5" t="s">
        <v>1</v>
      </c>
      <c r="Y800" s="6" t="s">
        <v>9</v>
      </c>
      <c r="Z800" s="7" t="s">
        <v>1</v>
      </c>
      <c r="AA800" t="str">
        <f>IF(OR(ISNUMBER(SEARCH({"Diabetes","Diabetic"},$Z800))),"Y","N")</f>
        <v>N</v>
      </c>
      <c r="AC800" s="3" t="s">
        <v>6</v>
      </c>
    </row>
    <row r="801" spans="2:29" ht="92.4" x14ac:dyDescent="0.25">
      <c r="B801">
        <v>2016</v>
      </c>
      <c r="C801" s="1">
        <v>29783</v>
      </c>
      <c r="D801" s="2" t="s">
        <v>0</v>
      </c>
      <c r="E801" s="2" t="s">
        <v>1</v>
      </c>
      <c r="F801" s="2" t="s">
        <v>2</v>
      </c>
      <c r="G801" s="3" t="s">
        <v>3</v>
      </c>
      <c r="H801" s="4">
        <v>35</v>
      </c>
      <c r="I801" s="2" t="s">
        <v>4</v>
      </c>
      <c r="J801" t="str">
        <f>IF((ISNUMBER(SEARCH({"Cash"},[1]Sheet1!$I801))),"Avg","AboveAvg")</f>
        <v>AboveAvg</v>
      </c>
      <c r="K801" t="str">
        <f t="shared" si="12"/>
        <v>N</v>
      </c>
      <c r="L801" s="2" t="s">
        <v>34</v>
      </c>
      <c r="P801" t="str">
        <f>IF(OR(ISNUMBER(SEARCH({"BP","Hyper"},$Z801))),"Y","N")</f>
        <v>N</v>
      </c>
      <c r="T801" s="5" t="s">
        <v>1</v>
      </c>
      <c r="U801" s="5" t="s">
        <v>1</v>
      </c>
      <c r="Y801" s="6" t="s">
        <v>9</v>
      </c>
      <c r="Z801" s="7" t="s">
        <v>1</v>
      </c>
      <c r="AA801" t="str">
        <f>IF(OR(ISNUMBER(SEARCH({"Diabetes","Diabetic"},$Z801))),"Y","N")</f>
        <v>N</v>
      </c>
      <c r="AC801" s="3" t="s">
        <v>6</v>
      </c>
    </row>
    <row r="802" spans="2:29" ht="409.6" x14ac:dyDescent="0.25">
      <c r="B802">
        <v>2016</v>
      </c>
      <c r="C802" s="1">
        <v>33346</v>
      </c>
      <c r="D802" s="2" t="s">
        <v>0</v>
      </c>
      <c r="E802" s="2" t="s">
        <v>1</v>
      </c>
      <c r="F802" s="2" t="s">
        <v>2</v>
      </c>
      <c r="G802" s="3" t="s">
        <v>3</v>
      </c>
      <c r="H802" s="4">
        <v>25</v>
      </c>
      <c r="I802" s="2" t="s">
        <v>10</v>
      </c>
      <c r="J802" t="str">
        <f>IF((ISNUMBER(SEARCH({"Cash"},[1]Sheet1!$I802))),"Avg","AboveAvg")</f>
        <v>Avg</v>
      </c>
      <c r="K802" t="str">
        <f t="shared" si="12"/>
        <v>N</v>
      </c>
      <c r="L802" s="2" t="s">
        <v>1</v>
      </c>
      <c r="P802" t="str">
        <f>IF(OR(ISNUMBER(SEARCH({"BP","Hyper"},$Z802))),"Y","N")</f>
        <v>Y</v>
      </c>
      <c r="T802" s="5" t="s">
        <v>1</v>
      </c>
      <c r="U802" s="5" t="s">
        <v>1</v>
      </c>
      <c r="Y802" s="6" t="s">
        <v>5</v>
      </c>
      <c r="Z802" s="7" t="s">
        <v>421</v>
      </c>
      <c r="AA802" t="str">
        <f>IF(OR(ISNUMBER(SEARCH({"Diabetes","Diabetic"},$Z802))),"Y","N")</f>
        <v>N</v>
      </c>
      <c r="AC802" s="3" t="s">
        <v>6</v>
      </c>
    </row>
    <row r="803" spans="2:29" ht="290.39999999999998" x14ac:dyDescent="0.25">
      <c r="B803">
        <v>2016</v>
      </c>
      <c r="C803" s="1">
        <v>13298</v>
      </c>
      <c r="D803" s="2" t="s">
        <v>0</v>
      </c>
      <c r="E803" s="2" t="s">
        <v>1</v>
      </c>
      <c r="F803" s="2" t="s">
        <v>2</v>
      </c>
      <c r="G803" s="3" t="s">
        <v>3</v>
      </c>
      <c r="H803" s="4">
        <v>80</v>
      </c>
      <c r="I803" s="2" t="s">
        <v>4</v>
      </c>
      <c r="J803" t="str">
        <f>IF((ISNUMBER(SEARCH({"Cash"},[1]Sheet1!$I803))),"Avg","AboveAvg")</f>
        <v>Avg</v>
      </c>
      <c r="K803" t="str">
        <f t="shared" si="12"/>
        <v>N</v>
      </c>
      <c r="L803" s="2" t="s">
        <v>1</v>
      </c>
      <c r="P803" t="str">
        <f>IF(OR(ISNUMBER(SEARCH({"BP","Hyper"},$Z803))),"Y","N")</f>
        <v>Y</v>
      </c>
      <c r="T803" s="5" t="s">
        <v>1</v>
      </c>
      <c r="U803" s="5" t="s">
        <v>1</v>
      </c>
      <c r="Y803" s="6" t="s">
        <v>5</v>
      </c>
      <c r="Z803" s="7" t="s">
        <v>422</v>
      </c>
      <c r="AA803" t="str">
        <f>IF(OR(ISNUMBER(SEARCH({"Diabetes","Diabetic"},$Z803))),"Y","N")</f>
        <v>N</v>
      </c>
      <c r="AC803" s="3" t="s">
        <v>6</v>
      </c>
    </row>
    <row r="804" spans="2:29" ht="92.4" x14ac:dyDescent="0.25">
      <c r="B804">
        <v>2016</v>
      </c>
      <c r="C804" s="1">
        <v>22794</v>
      </c>
      <c r="D804" s="2" t="s">
        <v>0</v>
      </c>
      <c r="E804" s="2" t="s">
        <v>1</v>
      </c>
      <c r="F804" s="2" t="s">
        <v>2</v>
      </c>
      <c r="G804" s="3" t="s">
        <v>3</v>
      </c>
      <c r="H804" s="4">
        <v>54</v>
      </c>
      <c r="I804" s="2" t="s">
        <v>10</v>
      </c>
      <c r="J804" t="str">
        <f>IF((ISNUMBER(SEARCH({"Cash"},[1]Sheet1!$I804))),"Avg","AboveAvg")</f>
        <v>AboveAvg</v>
      </c>
      <c r="K804" t="str">
        <f t="shared" si="12"/>
        <v>N</v>
      </c>
      <c r="L804" s="2" t="s">
        <v>12</v>
      </c>
      <c r="P804" t="str">
        <f>IF(OR(ISNUMBER(SEARCH({"BP","Hyper"},$Z804))),"Y","N")</f>
        <v>N</v>
      </c>
      <c r="T804" s="5" t="s">
        <v>1</v>
      </c>
      <c r="U804" s="5" t="s">
        <v>1</v>
      </c>
      <c r="Y804" s="6" t="s">
        <v>9</v>
      </c>
      <c r="Z804" s="7" t="s">
        <v>1</v>
      </c>
      <c r="AA804" t="str">
        <f>IF(OR(ISNUMBER(SEARCH({"Diabetes","Diabetic"},$Z804))),"Y","N")</f>
        <v>N</v>
      </c>
      <c r="AC804" s="3" t="s">
        <v>6</v>
      </c>
    </row>
    <row r="805" spans="2:29" ht="118.8" x14ac:dyDescent="0.25">
      <c r="B805">
        <v>2016</v>
      </c>
      <c r="C805" s="1">
        <v>20889</v>
      </c>
      <c r="D805" s="2" t="s">
        <v>0</v>
      </c>
      <c r="E805" s="2" t="s">
        <v>1</v>
      </c>
      <c r="F805" s="2" t="s">
        <v>2</v>
      </c>
      <c r="G805" s="3" t="s">
        <v>3</v>
      </c>
      <c r="H805" s="4">
        <v>59</v>
      </c>
      <c r="I805" s="2" t="s">
        <v>4</v>
      </c>
      <c r="J805" t="str">
        <f>IF((ISNUMBER(SEARCH({"Cash"},[1]Sheet1!$I805))),"Avg","AboveAvg")</f>
        <v>AboveAvg</v>
      </c>
      <c r="K805" t="str">
        <f t="shared" si="12"/>
        <v>Y</v>
      </c>
      <c r="L805" s="2" t="s">
        <v>34</v>
      </c>
      <c r="P805" t="str">
        <f>IF(OR(ISNUMBER(SEARCH({"BP","Hyper"},$Z805))),"Y","N")</f>
        <v>N</v>
      </c>
      <c r="T805" s="5" t="s">
        <v>1</v>
      </c>
      <c r="U805" s="5" t="s">
        <v>1</v>
      </c>
      <c r="Y805" s="6" t="s">
        <v>5</v>
      </c>
      <c r="Z805" s="7" t="s">
        <v>423</v>
      </c>
      <c r="AA805" t="str">
        <f>IF(OR(ISNUMBER(SEARCH({"Diabetes","Diabetic"},$Z805))),"Y","N")</f>
        <v>Y</v>
      </c>
      <c r="AC805" s="3" t="s">
        <v>6</v>
      </c>
    </row>
    <row r="806" spans="2:29" ht="118.8" x14ac:dyDescent="0.25">
      <c r="B806">
        <v>2016</v>
      </c>
      <c r="C806" s="1">
        <v>20889</v>
      </c>
      <c r="D806" s="2" t="s">
        <v>0</v>
      </c>
      <c r="E806" s="2" t="s">
        <v>1</v>
      </c>
      <c r="F806" s="2" t="s">
        <v>2</v>
      </c>
      <c r="G806" s="3" t="s">
        <v>3</v>
      </c>
      <c r="H806" s="4">
        <v>59</v>
      </c>
      <c r="I806" s="2" t="s">
        <v>4</v>
      </c>
      <c r="J806" t="str">
        <f>IF((ISNUMBER(SEARCH({"Cash"},[1]Sheet1!$I806))),"Avg","AboveAvg")</f>
        <v>Avg</v>
      </c>
      <c r="K806" t="str">
        <f t="shared" si="12"/>
        <v>Y</v>
      </c>
      <c r="L806" s="2" t="s">
        <v>34</v>
      </c>
      <c r="P806" t="str">
        <f>IF(OR(ISNUMBER(SEARCH({"BP","Hyper"},$Z806))),"Y","N")</f>
        <v>N</v>
      </c>
      <c r="T806" s="5" t="s">
        <v>1</v>
      </c>
      <c r="U806" s="5" t="s">
        <v>1</v>
      </c>
      <c r="Y806" s="6" t="s">
        <v>5</v>
      </c>
      <c r="Z806" s="7" t="s">
        <v>423</v>
      </c>
      <c r="AA806" t="str">
        <f>IF(OR(ISNUMBER(SEARCH({"Diabetes","Diabetic"},$Z806))),"Y","N")</f>
        <v>Y</v>
      </c>
      <c r="AC806" s="3" t="s">
        <v>6</v>
      </c>
    </row>
    <row r="807" spans="2:29" ht="26.4" x14ac:dyDescent="0.25">
      <c r="B807">
        <v>2016</v>
      </c>
      <c r="C807" s="1">
        <v>20697</v>
      </c>
      <c r="D807" s="2" t="s">
        <v>0</v>
      </c>
      <c r="E807" s="2" t="s">
        <v>1</v>
      </c>
      <c r="F807" s="2" t="s">
        <v>2</v>
      </c>
      <c r="G807" s="3" t="s">
        <v>3</v>
      </c>
      <c r="H807" s="4">
        <v>60</v>
      </c>
      <c r="I807" s="2" t="s">
        <v>4</v>
      </c>
      <c r="J807" t="str">
        <f>IF((ISNUMBER(SEARCH({"Cash"},[1]Sheet1!$I807))),"Avg","AboveAvg")</f>
        <v>Avg</v>
      </c>
      <c r="K807" t="str">
        <f t="shared" si="12"/>
        <v>N</v>
      </c>
      <c r="L807" s="2" t="s">
        <v>1</v>
      </c>
      <c r="P807" t="str">
        <f>IF(OR(ISNUMBER(SEARCH({"BP","Hyper"},$Z807))),"Y","N")</f>
        <v>N</v>
      </c>
      <c r="T807" s="5" t="s">
        <v>1</v>
      </c>
      <c r="U807" s="5" t="s">
        <v>1</v>
      </c>
      <c r="Y807" s="6" t="s">
        <v>5</v>
      </c>
      <c r="Z807" s="7" t="s">
        <v>1</v>
      </c>
      <c r="AA807" t="str">
        <f>IF(OR(ISNUMBER(SEARCH({"Diabetes","Diabetic"},$Z807))),"Y","N")</f>
        <v>N</v>
      </c>
      <c r="AC807" s="3" t="s">
        <v>6</v>
      </c>
    </row>
    <row r="808" spans="2:29" ht="26.4" x14ac:dyDescent="0.25">
      <c r="B808">
        <v>2016</v>
      </c>
      <c r="C808" s="1">
        <v>24725</v>
      </c>
      <c r="D808" s="2" t="s">
        <v>0</v>
      </c>
      <c r="E808" s="2" t="s">
        <v>1</v>
      </c>
      <c r="F808" s="2" t="s">
        <v>2</v>
      </c>
      <c r="G808" s="3" t="s">
        <v>3</v>
      </c>
      <c r="H808" s="4">
        <v>49</v>
      </c>
      <c r="I808" s="2" t="s">
        <v>4</v>
      </c>
      <c r="J808" t="str">
        <f>IF((ISNUMBER(SEARCH({"Cash"},[1]Sheet1!$I808))),"Avg","AboveAvg")</f>
        <v>AboveAvg</v>
      </c>
      <c r="K808" t="str">
        <f t="shared" si="12"/>
        <v>N</v>
      </c>
      <c r="L808" s="2" t="s">
        <v>1</v>
      </c>
      <c r="P808" t="str">
        <f>IF(OR(ISNUMBER(SEARCH({"BP","Hyper"},$Z808))),"Y","N")</f>
        <v>N</v>
      </c>
      <c r="T808" s="5" t="s">
        <v>1</v>
      </c>
      <c r="U808" s="5" t="s">
        <v>1</v>
      </c>
      <c r="Y808" s="6" t="s">
        <v>5</v>
      </c>
      <c r="Z808" s="7" t="s">
        <v>1</v>
      </c>
      <c r="AA808" t="str">
        <f>IF(OR(ISNUMBER(SEARCH({"Diabetes","Diabetic"},$Z808))),"Y","N")</f>
        <v>N</v>
      </c>
      <c r="AC808" s="3" t="s">
        <v>6</v>
      </c>
    </row>
    <row r="809" spans="2:29" ht="92.4" x14ac:dyDescent="0.25">
      <c r="B809">
        <v>2016</v>
      </c>
      <c r="C809" s="1">
        <v>21495</v>
      </c>
      <c r="D809" s="2" t="s">
        <v>0</v>
      </c>
      <c r="E809" s="2" t="s">
        <v>1</v>
      </c>
      <c r="F809" s="2" t="s">
        <v>2</v>
      </c>
      <c r="G809" s="3" t="s">
        <v>3</v>
      </c>
      <c r="H809" s="4">
        <v>57</v>
      </c>
      <c r="I809" s="2" t="s">
        <v>10</v>
      </c>
      <c r="J809" t="str">
        <f>IF((ISNUMBER(SEARCH({"Cash"},[1]Sheet1!$I809))),"Avg","AboveAvg")</f>
        <v>AboveAvg</v>
      </c>
      <c r="K809" t="str">
        <f t="shared" si="12"/>
        <v>N</v>
      </c>
      <c r="L809" s="2" t="s">
        <v>1</v>
      </c>
      <c r="P809" t="str">
        <f>IF(OR(ISNUMBER(SEARCH({"BP","Hyper"},$Z809))),"Y","N")</f>
        <v>N</v>
      </c>
      <c r="T809" s="5" t="s">
        <v>1</v>
      </c>
      <c r="U809" s="5" t="s">
        <v>1</v>
      </c>
      <c r="Y809" s="6" t="s">
        <v>5</v>
      </c>
      <c r="Z809" s="7" t="s">
        <v>424</v>
      </c>
      <c r="AA809" t="str">
        <f>IF(OR(ISNUMBER(SEARCH({"Diabetes","Diabetic"},$Z809))),"Y","N")</f>
        <v>N</v>
      </c>
      <c r="AC809" s="3" t="s">
        <v>6</v>
      </c>
    </row>
    <row r="810" spans="2:29" ht="290.39999999999998" x14ac:dyDescent="0.25">
      <c r="B810">
        <v>2016</v>
      </c>
      <c r="C810" s="1">
        <v>24369</v>
      </c>
      <c r="D810" s="2" t="s">
        <v>0</v>
      </c>
      <c r="E810" s="2" t="s">
        <v>1</v>
      </c>
      <c r="F810" s="2" t="s">
        <v>7</v>
      </c>
      <c r="G810" s="3" t="s">
        <v>3</v>
      </c>
      <c r="H810" s="4">
        <v>50</v>
      </c>
      <c r="I810" s="2" t="s">
        <v>10</v>
      </c>
      <c r="J810" t="str">
        <f>IF((ISNUMBER(SEARCH({"Cash"},[1]Sheet1!$I810))),"Avg","AboveAvg")</f>
        <v>Avg</v>
      </c>
      <c r="K810" t="str">
        <f t="shared" si="12"/>
        <v>N</v>
      </c>
      <c r="L810" s="2" t="s">
        <v>18</v>
      </c>
      <c r="P810" t="str">
        <f>IF(OR(ISNUMBER(SEARCH({"BP","Hyper"},$Z810))),"Y","N")</f>
        <v>Y</v>
      </c>
      <c r="T810" s="5" t="s">
        <v>1</v>
      </c>
      <c r="U810" s="5" t="s">
        <v>1</v>
      </c>
      <c r="Y810" s="6" t="s">
        <v>5</v>
      </c>
      <c r="Z810" s="7" t="s">
        <v>425</v>
      </c>
      <c r="AA810" t="str">
        <f>IF(OR(ISNUMBER(SEARCH({"Diabetes","Diabetic"},$Z810))),"Y","N")</f>
        <v>N</v>
      </c>
      <c r="AC810" s="3" t="s">
        <v>6</v>
      </c>
    </row>
    <row r="811" spans="2:29" ht="26.4" x14ac:dyDescent="0.25">
      <c r="B811">
        <v>2016</v>
      </c>
      <c r="C811" s="1">
        <v>33129</v>
      </c>
      <c r="D811" s="2" t="s">
        <v>0</v>
      </c>
      <c r="E811" s="2" t="s">
        <v>1</v>
      </c>
      <c r="F811" s="2" t="s">
        <v>2</v>
      </c>
      <c r="G811" s="3" t="s">
        <v>3</v>
      </c>
      <c r="H811" s="4">
        <v>26</v>
      </c>
      <c r="I811" s="2" t="s">
        <v>4</v>
      </c>
      <c r="J811" t="str">
        <f>IF((ISNUMBER(SEARCH({"Cash"},[1]Sheet1!$I811))),"Avg","AboveAvg")</f>
        <v>AboveAvg</v>
      </c>
      <c r="K811" t="str">
        <f t="shared" si="12"/>
        <v>N</v>
      </c>
      <c r="L811" s="2" t="s">
        <v>8</v>
      </c>
      <c r="P811" t="str">
        <f>IF(OR(ISNUMBER(SEARCH({"BP","Hyper"},$Z811))),"Y","N")</f>
        <v>N</v>
      </c>
      <c r="T811" s="5" t="s">
        <v>1</v>
      </c>
      <c r="U811" s="5" t="s">
        <v>1</v>
      </c>
      <c r="Y811" s="6" t="s">
        <v>5</v>
      </c>
      <c r="Z811" s="7" t="s">
        <v>1</v>
      </c>
      <c r="AA811" t="str">
        <f>IF(OR(ISNUMBER(SEARCH({"Diabetes","Diabetic"},$Z811))),"Y","N")</f>
        <v>N</v>
      </c>
      <c r="AC811" s="3" t="s">
        <v>6</v>
      </c>
    </row>
    <row r="812" spans="2:29" ht="26.4" x14ac:dyDescent="0.25">
      <c r="B812">
        <v>2016</v>
      </c>
      <c r="C812" s="1">
        <v>17818</v>
      </c>
      <c r="D812" s="2" t="s">
        <v>0</v>
      </c>
      <c r="E812" s="2" t="s">
        <v>1</v>
      </c>
      <c r="F812" s="2" t="s">
        <v>2</v>
      </c>
      <c r="G812" s="3" t="s">
        <v>3</v>
      </c>
      <c r="H812" s="4">
        <v>68</v>
      </c>
      <c r="I812" s="2" t="s">
        <v>4</v>
      </c>
      <c r="J812" t="str">
        <f>IF((ISNUMBER(SEARCH({"Cash"},[1]Sheet1!$I812))),"Avg","AboveAvg")</f>
        <v>AboveAvg</v>
      </c>
      <c r="K812" t="str">
        <f t="shared" si="12"/>
        <v>N</v>
      </c>
      <c r="L812" s="2" t="s">
        <v>1</v>
      </c>
      <c r="P812" t="str">
        <f>IF(OR(ISNUMBER(SEARCH({"BP","Hyper"},$Z812))),"Y","N")</f>
        <v>N</v>
      </c>
      <c r="T812" s="5" t="s">
        <v>1</v>
      </c>
      <c r="U812" s="5" t="s">
        <v>1</v>
      </c>
      <c r="Y812" s="6" t="s">
        <v>5</v>
      </c>
      <c r="Z812" s="7" t="s">
        <v>1</v>
      </c>
      <c r="AA812" t="str">
        <f>IF(OR(ISNUMBER(SEARCH({"Diabetes","Diabetic"},$Z812))),"Y","N")</f>
        <v>N</v>
      </c>
      <c r="AC812" s="3" t="s">
        <v>6</v>
      </c>
    </row>
    <row r="813" spans="2:29" ht="26.4" x14ac:dyDescent="0.25">
      <c r="B813">
        <v>2016</v>
      </c>
      <c r="C813" s="1">
        <v>24935</v>
      </c>
      <c r="D813" s="2" t="s">
        <v>0</v>
      </c>
      <c r="E813" s="2" t="s">
        <v>1</v>
      </c>
      <c r="F813" s="2" t="s">
        <v>2</v>
      </c>
      <c r="G813" s="3" t="s">
        <v>3</v>
      </c>
      <c r="H813" s="4">
        <v>48</v>
      </c>
      <c r="I813" s="2" t="s">
        <v>10</v>
      </c>
      <c r="J813" t="str">
        <f>IF((ISNUMBER(SEARCH({"Cash"},[1]Sheet1!$I813))),"Avg","AboveAvg")</f>
        <v>Avg</v>
      </c>
      <c r="K813" t="str">
        <f t="shared" si="12"/>
        <v>N</v>
      </c>
      <c r="L813" s="2" t="s">
        <v>1</v>
      </c>
      <c r="P813" t="str">
        <f>IF(OR(ISNUMBER(SEARCH({"BP","Hyper"},$Z813))),"Y","N")</f>
        <v>N</v>
      </c>
      <c r="T813" s="5" t="s">
        <v>1</v>
      </c>
      <c r="U813" s="5" t="s">
        <v>1</v>
      </c>
      <c r="Y813" s="6" t="s">
        <v>5</v>
      </c>
      <c r="Z813" s="7" t="s">
        <v>1</v>
      </c>
      <c r="AA813" t="str">
        <f>IF(OR(ISNUMBER(SEARCH({"Diabetes","Diabetic"},$Z813))),"Y","N")</f>
        <v>N</v>
      </c>
      <c r="AC813" s="3" t="s">
        <v>6</v>
      </c>
    </row>
    <row r="814" spans="2:29" ht="26.4" x14ac:dyDescent="0.25">
      <c r="B814">
        <v>2016</v>
      </c>
      <c r="C814" s="1">
        <v>17773</v>
      </c>
      <c r="D814" s="2" t="s">
        <v>0</v>
      </c>
      <c r="E814" s="2" t="s">
        <v>1</v>
      </c>
      <c r="F814" s="2" t="s">
        <v>2</v>
      </c>
      <c r="G814" s="3" t="s">
        <v>3</v>
      </c>
      <c r="H814" s="4">
        <v>68</v>
      </c>
      <c r="I814" s="2" t="s">
        <v>4</v>
      </c>
      <c r="J814" t="str">
        <f>IF((ISNUMBER(SEARCH({"Cash"},[1]Sheet1!$I814))),"Avg","AboveAvg")</f>
        <v>AboveAvg</v>
      </c>
      <c r="K814" t="str">
        <f t="shared" si="12"/>
        <v>N</v>
      </c>
      <c r="L814" s="2" t="s">
        <v>1</v>
      </c>
      <c r="P814" t="str">
        <f>IF(OR(ISNUMBER(SEARCH({"BP","Hyper"},$Z814))),"Y","N")</f>
        <v>N</v>
      </c>
      <c r="T814" s="5" t="s">
        <v>1</v>
      </c>
      <c r="U814" s="5" t="s">
        <v>1</v>
      </c>
      <c r="Y814" s="6" t="s">
        <v>5</v>
      </c>
      <c r="Z814" s="7" t="s">
        <v>1</v>
      </c>
      <c r="AA814" t="str">
        <f>IF(OR(ISNUMBER(SEARCH({"Diabetes","Diabetic"},$Z814))),"Y","N")</f>
        <v>N</v>
      </c>
      <c r="AC814" s="3" t="s">
        <v>6</v>
      </c>
    </row>
    <row r="815" spans="2:29" ht="409.6" x14ac:dyDescent="0.25">
      <c r="B815">
        <v>2016</v>
      </c>
      <c r="C815" s="1">
        <v>28686</v>
      </c>
      <c r="D815" s="2" t="s">
        <v>0</v>
      </c>
      <c r="E815" s="2" t="s">
        <v>1</v>
      </c>
      <c r="F815" s="2" t="s">
        <v>2</v>
      </c>
      <c r="G815" s="3" t="s">
        <v>3</v>
      </c>
      <c r="H815" s="4">
        <v>38</v>
      </c>
      <c r="I815" s="2" t="s">
        <v>10</v>
      </c>
      <c r="J815" t="str">
        <f>IF((ISNUMBER(SEARCH({"Cash"},[1]Sheet1!$I815))),"Avg","AboveAvg")</f>
        <v>Avg</v>
      </c>
      <c r="K815" t="str">
        <f t="shared" si="12"/>
        <v>N</v>
      </c>
      <c r="L815" s="2" t="s">
        <v>1</v>
      </c>
      <c r="P815" t="str">
        <f>IF(OR(ISNUMBER(SEARCH({"BP","Hyper"},$Z815))),"Y","N")</f>
        <v>Y</v>
      </c>
      <c r="T815" s="5" t="s">
        <v>1</v>
      </c>
      <c r="U815" s="5" t="s">
        <v>1</v>
      </c>
      <c r="Y815" s="6" t="s">
        <v>5</v>
      </c>
      <c r="Z815" s="7" t="s">
        <v>426</v>
      </c>
      <c r="AA815" t="str">
        <f>IF(OR(ISNUMBER(SEARCH({"Diabetes","Diabetic"},$Z815))),"Y","N")</f>
        <v>N</v>
      </c>
      <c r="AC815" s="3" t="s">
        <v>6</v>
      </c>
    </row>
    <row r="816" spans="2:29" ht="303.60000000000002" x14ac:dyDescent="0.25">
      <c r="B816">
        <v>2016</v>
      </c>
      <c r="C816" s="1">
        <v>17830</v>
      </c>
      <c r="D816" s="2" t="s">
        <v>0</v>
      </c>
      <c r="E816" s="2" t="s">
        <v>1</v>
      </c>
      <c r="F816" s="2" t="s">
        <v>2</v>
      </c>
      <c r="G816" s="3" t="s">
        <v>3</v>
      </c>
      <c r="H816" s="4">
        <v>68</v>
      </c>
      <c r="I816" s="2" t="s">
        <v>10</v>
      </c>
      <c r="J816" t="str">
        <f>IF((ISNUMBER(SEARCH({"Cash"},[1]Sheet1!$I816))),"Avg","AboveAvg")</f>
        <v>AboveAvg</v>
      </c>
      <c r="K816" t="str">
        <f t="shared" si="12"/>
        <v>N</v>
      </c>
      <c r="L816" s="2" t="s">
        <v>1</v>
      </c>
      <c r="P816" t="str">
        <f>IF(OR(ISNUMBER(SEARCH({"BP","Hyper"},$Z816))),"Y","N")</f>
        <v>Y</v>
      </c>
      <c r="T816" s="5" t="s">
        <v>1</v>
      </c>
      <c r="U816" s="5" t="s">
        <v>1</v>
      </c>
      <c r="Y816" s="6" t="s">
        <v>5</v>
      </c>
      <c r="Z816" s="7" t="s">
        <v>427</v>
      </c>
      <c r="AA816" t="str">
        <f>IF(OR(ISNUMBER(SEARCH({"Diabetes","Diabetic"},$Z816))),"Y","N")</f>
        <v>N</v>
      </c>
      <c r="AC816" s="3" t="s">
        <v>6</v>
      </c>
    </row>
    <row r="817" spans="2:29" ht="26.4" x14ac:dyDescent="0.25">
      <c r="B817">
        <v>2016</v>
      </c>
      <c r="C817" s="1">
        <v>18719</v>
      </c>
      <c r="D817" s="2" t="s">
        <v>0</v>
      </c>
      <c r="E817" s="2" t="s">
        <v>1</v>
      </c>
      <c r="F817" s="2" t="s">
        <v>2</v>
      </c>
      <c r="G817" s="3" t="s">
        <v>3</v>
      </c>
      <c r="H817" s="4">
        <v>65</v>
      </c>
      <c r="I817" s="2" t="s">
        <v>10</v>
      </c>
      <c r="J817" t="str">
        <f>IF((ISNUMBER(SEARCH({"Cash"},[1]Sheet1!$I817))),"Avg","AboveAvg")</f>
        <v>Avg</v>
      </c>
      <c r="K817" t="str">
        <f t="shared" si="12"/>
        <v>N</v>
      </c>
      <c r="L817" s="2" t="s">
        <v>1</v>
      </c>
      <c r="P817" t="str">
        <f>IF(OR(ISNUMBER(SEARCH({"BP","Hyper"},$Z817))),"Y","N")</f>
        <v>N</v>
      </c>
      <c r="T817" s="5" t="s">
        <v>1</v>
      </c>
      <c r="U817" s="5" t="s">
        <v>1</v>
      </c>
      <c r="Y817" s="6" t="s">
        <v>5</v>
      </c>
      <c r="Z817" s="7" t="s">
        <v>1</v>
      </c>
      <c r="AA817" t="str">
        <f>IF(OR(ISNUMBER(SEARCH({"Diabetes","Diabetic"},$Z817))),"Y","N")</f>
        <v>N</v>
      </c>
      <c r="AC817" s="3" t="s">
        <v>6</v>
      </c>
    </row>
    <row r="818" spans="2:29" ht="92.4" x14ac:dyDescent="0.25">
      <c r="B818">
        <v>2016</v>
      </c>
      <c r="C818" s="1">
        <v>23743</v>
      </c>
      <c r="D818" s="2" t="s">
        <v>0</v>
      </c>
      <c r="E818" s="2" t="s">
        <v>1</v>
      </c>
      <c r="F818" s="2" t="s">
        <v>2</v>
      </c>
      <c r="G818" s="3" t="s">
        <v>3</v>
      </c>
      <c r="H818" s="4">
        <v>51</v>
      </c>
      <c r="I818" s="2" t="s">
        <v>10</v>
      </c>
      <c r="J818" t="str">
        <f>IF((ISNUMBER(SEARCH({"Cash"},[1]Sheet1!$I818))),"Avg","AboveAvg")</f>
        <v>Avg</v>
      </c>
      <c r="K818" t="str">
        <f t="shared" si="12"/>
        <v>N</v>
      </c>
      <c r="L818" s="2" t="s">
        <v>34</v>
      </c>
      <c r="P818" t="str">
        <f>IF(OR(ISNUMBER(SEARCH({"BP","Hyper"},$Z818))),"Y","N")</f>
        <v>N</v>
      </c>
      <c r="T818" s="5" t="s">
        <v>1</v>
      </c>
      <c r="U818" s="5" t="s">
        <v>1</v>
      </c>
      <c r="Y818" s="6" t="s">
        <v>9</v>
      </c>
      <c r="Z818" s="7" t="s">
        <v>1</v>
      </c>
      <c r="AA818" t="str">
        <f>IF(OR(ISNUMBER(SEARCH({"Diabetes","Diabetic"},$Z818))),"Y","N")</f>
        <v>N</v>
      </c>
      <c r="AC818" s="3" t="s">
        <v>6</v>
      </c>
    </row>
    <row r="819" spans="2:29" ht="316.8" x14ac:dyDescent="0.25">
      <c r="B819">
        <v>2016</v>
      </c>
      <c r="C819" s="1">
        <v>21203</v>
      </c>
      <c r="D819" s="2" t="s">
        <v>0</v>
      </c>
      <c r="E819" s="2" t="s">
        <v>1</v>
      </c>
      <c r="F819" s="2" t="s">
        <v>2</v>
      </c>
      <c r="G819" s="3" t="s">
        <v>3</v>
      </c>
      <c r="H819" s="4">
        <v>58</v>
      </c>
      <c r="I819" s="2" t="s">
        <v>10</v>
      </c>
      <c r="J819" t="str">
        <f>IF((ISNUMBER(SEARCH({"Cash"},[1]Sheet1!$I819))),"Avg","AboveAvg")</f>
        <v>Avg</v>
      </c>
      <c r="K819" t="str">
        <f t="shared" si="12"/>
        <v>N</v>
      </c>
      <c r="L819" s="2" t="s">
        <v>1</v>
      </c>
      <c r="P819" t="str">
        <f>IF(OR(ISNUMBER(SEARCH({"BP","Hyper"},$Z819))),"Y","N")</f>
        <v>Y</v>
      </c>
      <c r="T819" s="5" t="s">
        <v>1</v>
      </c>
      <c r="U819" s="5" t="s">
        <v>1</v>
      </c>
      <c r="Y819" s="6" t="s">
        <v>5</v>
      </c>
      <c r="Z819" s="7" t="s">
        <v>428</v>
      </c>
      <c r="AA819" t="str">
        <f>IF(OR(ISNUMBER(SEARCH({"Diabetes","Diabetic"},$Z819))),"Y","N")</f>
        <v>N</v>
      </c>
      <c r="AC819" s="3" t="s">
        <v>6</v>
      </c>
    </row>
    <row r="820" spans="2:29" ht="330" x14ac:dyDescent="0.25">
      <c r="B820">
        <v>2016</v>
      </c>
      <c r="C820" s="1">
        <v>32886</v>
      </c>
      <c r="D820" s="2" t="s">
        <v>0</v>
      </c>
      <c r="E820" s="2" t="s">
        <v>1</v>
      </c>
      <c r="F820" s="2" t="s">
        <v>2</v>
      </c>
      <c r="G820" s="3" t="s">
        <v>3</v>
      </c>
      <c r="H820" s="4">
        <v>26</v>
      </c>
      <c r="I820" s="2" t="s">
        <v>10</v>
      </c>
      <c r="J820" t="str">
        <f>IF((ISNUMBER(SEARCH({"Cash"},[1]Sheet1!$I820))),"Avg","AboveAvg")</f>
        <v>Avg</v>
      </c>
      <c r="K820" t="str">
        <f t="shared" si="12"/>
        <v>N</v>
      </c>
      <c r="L820" s="2" t="s">
        <v>34</v>
      </c>
      <c r="P820" t="str">
        <f>IF(OR(ISNUMBER(SEARCH({"BP","Hyper"},$Z820))),"Y","N")</f>
        <v>Y</v>
      </c>
      <c r="T820" s="5" t="s">
        <v>1</v>
      </c>
      <c r="U820" s="5" t="s">
        <v>1</v>
      </c>
      <c r="Y820" s="6" t="s">
        <v>9</v>
      </c>
      <c r="Z820" s="7" t="s">
        <v>429</v>
      </c>
      <c r="AA820" t="str">
        <f>IF(OR(ISNUMBER(SEARCH({"Diabetes","Diabetic"},$Z820))),"Y","N")</f>
        <v>N</v>
      </c>
      <c r="AC820" s="3" t="s">
        <v>6</v>
      </c>
    </row>
    <row r="821" spans="2:29" ht="198" x14ac:dyDescent="0.25">
      <c r="B821">
        <v>2016</v>
      </c>
      <c r="C821" s="1">
        <v>20625</v>
      </c>
      <c r="D821" s="2" t="s">
        <v>0</v>
      </c>
      <c r="E821" s="2" t="s">
        <v>1</v>
      </c>
      <c r="F821" s="2" t="s">
        <v>7</v>
      </c>
      <c r="G821" s="3" t="s">
        <v>3</v>
      </c>
      <c r="H821" s="4">
        <v>60</v>
      </c>
      <c r="I821" s="2" t="s">
        <v>4</v>
      </c>
      <c r="J821" t="str">
        <f>IF((ISNUMBER(SEARCH({"Cash"},[1]Sheet1!$I821))),"Avg","AboveAvg")</f>
        <v>Avg</v>
      </c>
      <c r="K821" t="str">
        <f t="shared" si="12"/>
        <v>N</v>
      </c>
      <c r="L821" s="2" t="s">
        <v>1</v>
      </c>
      <c r="P821" t="str">
        <f>IF(OR(ISNUMBER(SEARCH({"BP","Hyper"},$Z821))),"Y","N")</f>
        <v>Y</v>
      </c>
      <c r="T821" s="5" t="s">
        <v>1</v>
      </c>
      <c r="U821" s="5" t="s">
        <v>1</v>
      </c>
      <c r="Y821" s="6" t="s">
        <v>5</v>
      </c>
      <c r="Z821" s="7" t="s">
        <v>430</v>
      </c>
      <c r="AA821" t="str">
        <f>IF(OR(ISNUMBER(SEARCH({"Diabetes","Diabetic"},$Z821))),"Y","N")</f>
        <v>N</v>
      </c>
      <c r="AC821" s="3" t="s">
        <v>6</v>
      </c>
    </row>
    <row r="822" spans="2:29" ht="79.2" x14ac:dyDescent="0.25">
      <c r="B822">
        <v>2016</v>
      </c>
      <c r="C822" s="1">
        <v>19268</v>
      </c>
      <c r="D822" s="2" t="s">
        <v>0</v>
      </c>
      <c r="E822" s="2" t="s">
        <v>1</v>
      </c>
      <c r="F822" s="2" t="s">
        <v>2</v>
      </c>
      <c r="G822" s="3" t="s">
        <v>3</v>
      </c>
      <c r="H822" s="4">
        <v>63</v>
      </c>
      <c r="I822" s="2" t="s">
        <v>4</v>
      </c>
      <c r="J822" t="str">
        <f>IF((ISNUMBER(SEARCH({"Cash"},[1]Sheet1!$I822))),"Avg","AboveAvg")</f>
        <v>Avg</v>
      </c>
      <c r="K822" t="str">
        <f t="shared" si="12"/>
        <v>N</v>
      </c>
      <c r="L822" s="2" t="s">
        <v>1</v>
      </c>
      <c r="P822" t="str">
        <f>IF(OR(ISNUMBER(SEARCH({"BP","Hyper"},$Z822))),"Y","N")</f>
        <v>N</v>
      </c>
      <c r="T822" s="5" t="s">
        <v>1</v>
      </c>
      <c r="U822" s="5" t="s">
        <v>1</v>
      </c>
      <c r="Y822" s="6" t="s">
        <v>5</v>
      </c>
      <c r="Z822" s="7" t="s">
        <v>431</v>
      </c>
      <c r="AA822" t="str">
        <f>IF(OR(ISNUMBER(SEARCH({"Diabetes","Diabetic"},$Z822))),"Y","N")</f>
        <v>N</v>
      </c>
      <c r="AC822" s="3" t="s">
        <v>6</v>
      </c>
    </row>
    <row r="823" spans="2:29" ht="26.4" x14ac:dyDescent="0.25">
      <c r="B823">
        <v>2016</v>
      </c>
      <c r="C823" s="1">
        <v>18454</v>
      </c>
      <c r="D823" s="2" t="s">
        <v>0</v>
      </c>
      <c r="E823" s="2" t="s">
        <v>1</v>
      </c>
      <c r="F823" s="2" t="s">
        <v>2</v>
      </c>
      <c r="G823" s="3" t="s">
        <v>3</v>
      </c>
      <c r="H823" s="4">
        <v>66</v>
      </c>
      <c r="I823" s="2" t="s">
        <v>4</v>
      </c>
      <c r="J823" t="str">
        <f>IF((ISNUMBER(SEARCH({"Cash"},[1]Sheet1!$I823))),"Avg","AboveAvg")</f>
        <v>Avg</v>
      </c>
      <c r="K823" t="str">
        <f t="shared" si="12"/>
        <v>N</v>
      </c>
      <c r="L823" s="2" t="s">
        <v>1</v>
      </c>
      <c r="P823" t="str">
        <f>IF(OR(ISNUMBER(SEARCH({"BP","Hyper"},$Z823))),"Y","N")</f>
        <v>N</v>
      </c>
      <c r="T823" s="5" t="s">
        <v>1</v>
      </c>
      <c r="U823" s="5" t="s">
        <v>1</v>
      </c>
      <c r="Y823" s="6" t="s">
        <v>5</v>
      </c>
      <c r="Z823" s="7" t="s">
        <v>1</v>
      </c>
      <c r="AA823" t="str">
        <f>IF(OR(ISNUMBER(SEARCH({"Diabetes","Diabetic"},$Z823))),"Y","N")</f>
        <v>N</v>
      </c>
      <c r="AC823" s="3" t="s">
        <v>6</v>
      </c>
    </row>
    <row r="824" spans="2:29" ht="290.39999999999998" x14ac:dyDescent="0.25">
      <c r="B824">
        <v>2016</v>
      </c>
      <c r="C824" s="1">
        <v>15971</v>
      </c>
      <c r="D824" s="2" t="s">
        <v>0</v>
      </c>
      <c r="E824" s="2" t="s">
        <v>1</v>
      </c>
      <c r="F824" s="2" t="s">
        <v>2</v>
      </c>
      <c r="G824" s="3" t="s">
        <v>3</v>
      </c>
      <c r="H824" s="4">
        <v>73</v>
      </c>
      <c r="I824" s="2" t="s">
        <v>10</v>
      </c>
      <c r="J824" t="str">
        <f>IF((ISNUMBER(SEARCH({"Cash"},[1]Sheet1!$I824))),"Avg","AboveAvg")</f>
        <v>Avg</v>
      </c>
      <c r="K824" t="str">
        <f t="shared" si="12"/>
        <v>N</v>
      </c>
      <c r="L824" s="2" t="s">
        <v>1</v>
      </c>
      <c r="P824" t="str">
        <f>IF(OR(ISNUMBER(SEARCH({"BP","Hyper"},$Z824))),"Y","N")</f>
        <v>Y</v>
      </c>
      <c r="T824" s="5" t="s">
        <v>1</v>
      </c>
      <c r="U824" s="5" t="s">
        <v>1</v>
      </c>
      <c r="Y824" s="6" t="s">
        <v>5</v>
      </c>
      <c r="Z824" s="7" t="s">
        <v>432</v>
      </c>
      <c r="AA824" t="str">
        <f>IF(OR(ISNUMBER(SEARCH({"Diabetes","Diabetic"},$Z824))),"Y","N")</f>
        <v>N</v>
      </c>
      <c r="AC824" s="3" t="s">
        <v>6</v>
      </c>
    </row>
    <row r="825" spans="2:29" ht="409.6" x14ac:dyDescent="0.25">
      <c r="B825">
        <v>2016</v>
      </c>
      <c r="C825" s="1">
        <v>25880</v>
      </c>
      <c r="D825" s="2" t="s">
        <v>0</v>
      </c>
      <c r="E825" s="2" t="s">
        <v>1</v>
      </c>
      <c r="F825" s="2" t="s">
        <v>2</v>
      </c>
      <c r="G825" s="3" t="s">
        <v>3</v>
      </c>
      <c r="H825" s="4">
        <v>46</v>
      </c>
      <c r="I825" s="2" t="s">
        <v>10</v>
      </c>
      <c r="J825" t="str">
        <f>IF((ISNUMBER(SEARCH({"Cash"},[1]Sheet1!$I825))),"Avg","AboveAvg")</f>
        <v>AboveAvg</v>
      </c>
      <c r="K825" t="str">
        <f t="shared" si="12"/>
        <v>N</v>
      </c>
      <c r="L825" s="2" t="s">
        <v>1</v>
      </c>
      <c r="P825" t="str">
        <f>IF(OR(ISNUMBER(SEARCH({"BP","Hyper"},$Z825))),"Y","N")</f>
        <v>Y</v>
      </c>
      <c r="T825" s="5" t="s">
        <v>1</v>
      </c>
      <c r="U825" s="5" t="s">
        <v>1</v>
      </c>
      <c r="Y825" s="6" t="s">
        <v>5</v>
      </c>
      <c r="Z825" s="7" t="s">
        <v>433</v>
      </c>
      <c r="AA825" t="str">
        <f>IF(OR(ISNUMBER(SEARCH({"Diabetes","Diabetic"},$Z825))),"Y","N")</f>
        <v>N</v>
      </c>
      <c r="AC825" s="3" t="s">
        <v>6</v>
      </c>
    </row>
    <row r="826" spans="2:29" ht="330" x14ac:dyDescent="0.25">
      <c r="B826">
        <v>2016</v>
      </c>
      <c r="C826" s="1">
        <v>21053</v>
      </c>
      <c r="D826" s="2" t="s">
        <v>0</v>
      </c>
      <c r="E826" s="2" t="s">
        <v>1</v>
      </c>
      <c r="F826" s="2" t="s">
        <v>7</v>
      </c>
      <c r="G826" s="3" t="s">
        <v>3</v>
      </c>
      <c r="H826" s="4">
        <v>59</v>
      </c>
      <c r="I826" s="2" t="s">
        <v>10</v>
      </c>
      <c r="J826" t="str">
        <f>IF((ISNUMBER(SEARCH({"Cash"},[1]Sheet1!$I826))),"Avg","AboveAvg")</f>
        <v>AboveAvg</v>
      </c>
      <c r="K826" t="str">
        <f t="shared" si="12"/>
        <v>N</v>
      </c>
      <c r="L826" s="2" t="s">
        <v>1</v>
      </c>
      <c r="P826" t="str">
        <f>IF(OR(ISNUMBER(SEARCH({"BP","Hyper"},$Z826))),"Y","N")</f>
        <v>Y</v>
      </c>
      <c r="T826" s="5" t="s">
        <v>1</v>
      </c>
      <c r="U826" s="5" t="s">
        <v>1</v>
      </c>
      <c r="Y826" s="6" t="s">
        <v>5</v>
      </c>
      <c r="Z826" s="7" t="s">
        <v>434</v>
      </c>
      <c r="AA826" t="str">
        <f>IF(OR(ISNUMBER(SEARCH({"Diabetes","Diabetic"},$Z826))),"Y","N")</f>
        <v>N</v>
      </c>
      <c r="AC826" s="3" t="s">
        <v>6</v>
      </c>
    </row>
    <row r="827" spans="2:29" ht="409.6" x14ac:dyDescent="0.25">
      <c r="B827">
        <v>2016</v>
      </c>
      <c r="C827" s="1">
        <v>16395</v>
      </c>
      <c r="D827" s="2" t="s">
        <v>0</v>
      </c>
      <c r="E827" s="2" t="s">
        <v>1</v>
      </c>
      <c r="F827" s="2" t="s">
        <v>2</v>
      </c>
      <c r="G827" s="3" t="s">
        <v>3</v>
      </c>
      <c r="H827" s="4">
        <v>72</v>
      </c>
      <c r="I827" s="2" t="s">
        <v>4</v>
      </c>
      <c r="J827" t="str">
        <f>IF((ISNUMBER(SEARCH({"Cash"},[1]Sheet1!$I827))),"Avg","AboveAvg")</f>
        <v>AboveAvg</v>
      </c>
      <c r="K827" t="str">
        <f t="shared" si="12"/>
        <v>Y</v>
      </c>
      <c r="L827" s="2" t="s">
        <v>1</v>
      </c>
      <c r="P827" t="str">
        <f>IF(OR(ISNUMBER(SEARCH({"BP","Hyper"},$Z827))),"Y","N")</f>
        <v>Y</v>
      </c>
      <c r="T827" s="5" t="s">
        <v>1</v>
      </c>
      <c r="U827" s="5" t="s">
        <v>1</v>
      </c>
      <c r="Y827" s="6" t="s">
        <v>5</v>
      </c>
      <c r="Z827" s="7" t="s">
        <v>435</v>
      </c>
      <c r="AA827" t="str">
        <f>IF(OR(ISNUMBER(SEARCH({"Diabetes","Diabetic"},$Z827))),"Y","N")</f>
        <v>Y</v>
      </c>
      <c r="AC827" s="3" t="s">
        <v>6</v>
      </c>
    </row>
    <row r="828" spans="2:29" ht="26.4" x14ac:dyDescent="0.25">
      <c r="B828">
        <v>2016</v>
      </c>
      <c r="C828" s="1">
        <v>22763</v>
      </c>
      <c r="D828" s="2" t="s">
        <v>0</v>
      </c>
      <c r="E828" s="2" t="s">
        <v>1</v>
      </c>
      <c r="F828" s="2" t="s">
        <v>7</v>
      </c>
      <c r="G828" s="3" t="s">
        <v>3</v>
      </c>
      <c r="H828" s="4">
        <v>54</v>
      </c>
      <c r="I828" s="2" t="s">
        <v>10</v>
      </c>
      <c r="J828" t="str">
        <f>IF((ISNUMBER(SEARCH({"Cash"},[1]Sheet1!$I828))),"Avg","AboveAvg")</f>
        <v>AboveAvg</v>
      </c>
      <c r="K828" t="str">
        <f t="shared" si="12"/>
        <v>N</v>
      </c>
      <c r="L828" s="2" t="s">
        <v>1</v>
      </c>
      <c r="P828" t="str">
        <f>IF(OR(ISNUMBER(SEARCH({"BP","Hyper"},$Z828))),"Y","N")</f>
        <v>N</v>
      </c>
      <c r="T828" s="5" t="s">
        <v>1</v>
      </c>
      <c r="U828" s="5" t="s">
        <v>1</v>
      </c>
      <c r="Y828" s="6" t="s">
        <v>5</v>
      </c>
      <c r="Z828" s="7" t="s">
        <v>1</v>
      </c>
      <c r="AA828" t="str">
        <f>IF(OR(ISNUMBER(SEARCH({"Diabetes","Diabetic"},$Z828))),"Y","N")</f>
        <v>N</v>
      </c>
      <c r="AC828" s="3" t="s">
        <v>6</v>
      </c>
    </row>
    <row r="829" spans="2:29" ht="26.4" x14ac:dyDescent="0.25">
      <c r="B829">
        <v>2016</v>
      </c>
      <c r="C829" s="1">
        <v>24289</v>
      </c>
      <c r="D829" s="2" t="s">
        <v>0</v>
      </c>
      <c r="E829" s="2" t="s">
        <v>1</v>
      </c>
      <c r="F829" s="2" t="s">
        <v>7</v>
      </c>
      <c r="G829" s="3" t="s">
        <v>3</v>
      </c>
      <c r="H829" s="4">
        <v>49</v>
      </c>
      <c r="I829" s="2" t="s">
        <v>10</v>
      </c>
      <c r="J829" t="str">
        <f>IF((ISNUMBER(SEARCH({"Cash"},[1]Sheet1!$I829))),"Avg","AboveAvg")</f>
        <v>Avg</v>
      </c>
      <c r="K829" t="str">
        <f t="shared" si="12"/>
        <v>N</v>
      </c>
      <c r="L829" s="2" t="s">
        <v>1</v>
      </c>
      <c r="P829" t="str">
        <f>IF(OR(ISNUMBER(SEARCH({"BP","Hyper"},$Z829))),"Y","N")</f>
        <v>N</v>
      </c>
      <c r="T829" s="5" t="s">
        <v>1</v>
      </c>
      <c r="U829" s="5" t="s">
        <v>1</v>
      </c>
      <c r="Y829" s="6" t="s">
        <v>5</v>
      </c>
      <c r="Z829" s="7" t="s">
        <v>1</v>
      </c>
      <c r="AA829" t="str">
        <f>IF(OR(ISNUMBER(SEARCH({"Diabetes","Diabetic"},$Z829))),"Y","N")</f>
        <v>N</v>
      </c>
      <c r="AC829" s="3" t="s">
        <v>6</v>
      </c>
    </row>
    <row r="830" spans="2:29" ht="26.4" x14ac:dyDescent="0.25">
      <c r="B830">
        <v>2016</v>
      </c>
      <c r="C830" s="1">
        <v>27862</v>
      </c>
      <c r="D830" s="2" t="s">
        <v>0</v>
      </c>
      <c r="E830" s="2" t="s">
        <v>1</v>
      </c>
      <c r="F830" s="2" t="s">
        <v>7</v>
      </c>
      <c r="G830" s="3" t="s">
        <v>3</v>
      </c>
      <c r="H830" s="4">
        <v>40</v>
      </c>
      <c r="I830" s="2" t="s">
        <v>10</v>
      </c>
      <c r="J830" t="str">
        <f>IF((ISNUMBER(SEARCH({"Cash"},[1]Sheet1!$I830))),"Avg","AboveAvg")</f>
        <v>Avg</v>
      </c>
      <c r="K830" t="str">
        <f t="shared" si="12"/>
        <v>N</v>
      </c>
      <c r="L830" s="2" t="s">
        <v>1</v>
      </c>
      <c r="P830" t="str">
        <f>IF(OR(ISNUMBER(SEARCH({"BP","Hyper"},$Z830))),"Y","N")</f>
        <v>N</v>
      </c>
      <c r="T830" s="5" t="s">
        <v>1</v>
      </c>
      <c r="U830" s="5" t="s">
        <v>1</v>
      </c>
      <c r="Y830" s="6" t="s">
        <v>5</v>
      </c>
      <c r="Z830" s="7" t="s">
        <v>1</v>
      </c>
      <c r="AA830" t="str">
        <f>IF(OR(ISNUMBER(SEARCH({"Diabetes","Diabetic"},$Z830))),"Y","N")</f>
        <v>N</v>
      </c>
      <c r="AC830" s="3" t="s">
        <v>6</v>
      </c>
    </row>
    <row r="831" spans="2:29" ht="39.6" x14ac:dyDescent="0.25">
      <c r="B831">
        <v>2016</v>
      </c>
      <c r="C831" s="1">
        <v>25097</v>
      </c>
      <c r="D831" s="2" t="s">
        <v>0</v>
      </c>
      <c r="E831" s="2" t="s">
        <v>1</v>
      </c>
      <c r="F831" s="2" t="s">
        <v>2</v>
      </c>
      <c r="G831" s="3" t="s">
        <v>3</v>
      </c>
      <c r="H831" s="4">
        <v>48</v>
      </c>
      <c r="I831" s="2" t="s">
        <v>10</v>
      </c>
      <c r="J831" t="str">
        <f>IF((ISNUMBER(SEARCH({"Cash"},[1]Sheet1!$I831))),"Avg","AboveAvg")</f>
        <v>Avg</v>
      </c>
      <c r="K831" t="str">
        <f t="shared" si="12"/>
        <v>N</v>
      </c>
      <c r="L831" s="2" t="s">
        <v>1</v>
      </c>
      <c r="P831" t="str">
        <f>IF(OR(ISNUMBER(SEARCH({"BP","Hyper"},$Z831))),"Y","N")</f>
        <v>N</v>
      </c>
      <c r="T831" s="5" t="s">
        <v>1</v>
      </c>
      <c r="U831" s="5" t="s">
        <v>1</v>
      </c>
      <c r="Y831" s="6" t="s">
        <v>5</v>
      </c>
      <c r="Z831" s="7" t="s">
        <v>347</v>
      </c>
      <c r="AA831" t="str">
        <f>IF(OR(ISNUMBER(SEARCH({"Diabetes","Diabetic"},$Z831))),"Y","N")</f>
        <v>N</v>
      </c>
      <c r="AC831" s="3" t="s">
        <v>6</v>
      </c>
    </row>
    <row r="832" spans="2:29" ht="26.4" x14ac:dyDescent="0.25">
      <c r="B832">
        <v>2016</v>
      </c>
      <c r="C832" s="1">
        <v>27674</v>
      </c>
      <c r="D832" s="2" t="s">
        <v>0</v>
      </c>
      <c r="E832" s="2" t="s">
        <v>1</v>
      </c>
      <c r="F832" s="2" t="s">
        <v>2</v>
      </c>
      <c r="G832" s="3" t="s">
        <v>3</v>
      </c>
      <c r="H832" s="4">
        <v>41</v>
      </c>
      <c r="I832" s="2" t="s">
        <v>4</v>
      </c>
      <c r="J832" t="str">
        <f>IF((ISNUMBER(SEARCH({"Cash"},[1]Sheet1!$I832))),"Avg","AboveAvg")</f>
        <v>AboveAvg</v>
      </c>
      <c r="K832" t="str">
        <f t="shared" si="12"/>
        <v>N</v>
      </c>
      <c r="L832" s="2" t="s">
        <v>1</v>
      </c>
      <c r="P832" t="str">
        <f>IF(OR(ISNUMBER(SEARCH({"BP","Hyper"},$Z832))),"Y","N")</f>
        <v>N</v>
      </c>
      <c r="T832" s="5" t="s">
        <v>1</v>
      </c>
      <c r="U832" s="5" t="s">
        <v>1</v>
      </c>
      <c r="Y832" s="6" t="s">
        <v>5</v>
      </c>
      <c r="Z832" s="7" t="s">
        <v>1</v>
      </c>
      <c r="AA832" t="str">
        <f>IF(OR(ISNUMBER(SEARCH({"Diabetes","Diabetic"},$Z832))),"Y","N")</f>
        <v>N</v>
      </c>
      <c r="AC832" s="3" t="s">
        <v>6</v>
      </c>
    </row>
    <row r="833" spans="2:29" ht="158.4" x14ac:dyDescent="0.25">
      <c r="B833">
        <v>2016</v>
      </c>
      <c r="C833" s="1">
        <v>35730</v>
      </c>
      <c r="D833" s="2" t="s">
        <v>0</v>
      </c>
      <c r="E833" s="2" t="s">
        <v>1</v>
      </c>
      <c r="F833" s="2" t="s">
        <v>2</v>
      </c>
      <c r="G833" s="3" t="s">
        <v>3</v>
      </c>
      <c r="H833" s="4">
        <v>18</v>
      </c>
      <c r="I833" s="2" t="s">
        <v>10</v>
      </c>
      <c r="J833" t="str">
        <f>IF((ISNUMBER(SEARCH({"Cash"},[1]Sheet1!$I833))),"Avg","AboveAvg")</f>
        <v>AboveAvg</v>
      </c>
      <c r="K833" t="str">
        <f t="shared" ref="K833:K896" si="13">$AA833</f>
        <v>N</v>
      </c>
      <c r="L833" s="2" t="s">
        <v>1</v>
      </c>
      <c r="P833" t="str">
        <f>IF(OR(ISNUMBER(SEARCH({"BP","Hyper"},$Z833))),"Y","N")</f>
        <v>N</v>
      </c>
      <c r="T833" s="5" t="s">
        <v>1</v>
      </c>
      <c r="U833" s="5" t="s">
        <v>1</v>
      </c>
      <c r="Y833" s="6" t="s">
        <v>5</v>
      </c>
      <c r="Z833" s="7" t="s">
        <v>436</v>
      </c>
      <c r="AA833" t="str">
        <f>IF(OR(ISNUMBER(SEARCH({"Diabetes","Diabetic"},$Z833))),"Y","N")</f>
        <v>N</v>
      </c>
      <c r="AC833" s="3" t="s">
        <v>6</v>
      </c>
    </row>
    <row r="834" spans="2:29" ht="52.8" x14ac:dyDescent="0.25">
      <c r="B834">
        <v>2016</v>
      </c>
      <c r="C834" s="1">
        <v>23530</v>
      </c>
      <c r="D834" s="2" t="s">
        <v>0</v>
      </c>
      <c r="E834" s="2" t="s">
        <v>1</v>
      </c>
      <c r="F834" s="2" t="s">
        <v>2</v>
      </c>
      <c r="G834" s="3" t="s">
        <v>3</v>
      </c>
      <c r="H834" s="4">
        <v>52</v>
      </c>
      <c r="I834" s="2" t="s">
        <v>4</v>
      </c>
      <c r="J834" t="str">
        <f>IF((ISNUMBER(SEARCH({"Cash"},[1]Sheet1!$I834))),"Avg","AboveAvg")</f>
        <v>Avg</v>
      </c>
      <c r="K834" t="str">
        <f t="shared" si="13"/>
        <v>N</v>
      </c>
      <c r="L834" s="2" t="s">
        <v>1</v>
      </c>
      <c r="P834" t="str">
        <f>IF(OR(ISNUMBER(SEARCH({"BP","Hyper"},$Z834))),"Y","N")</f>
        <v>N</v>
      </c>
      <c r="T834" s="5" t="s">
        <v>1</v>
      </c>
      <c r="U834" s="5" t="s">
        <v>1</v>
      </c>
      <c r="Y834" s="6" t="s">
        <v>5</v>
      </c>
      <c r="Z834" s="7" t="s">
        <v>437</v>
      </c>
      <c r="AA834" t="str">
        <f>IF(OR(ISNUMBER(SEARCH({"Diabetes","Diabetic"},$Z834))),"Y","N")</f>
        <v>N</v>
      </c>
      <c r="AC834" s="3" t="s">
        <v>6</v>
      </c>
    </row>
    <row r="835" spans="2:29" ht="158.4" x14ac:dyDescent="0.25">
      <c r="B835">
        <v>2016</v>
      </c>
      <c r="C835" s="1">
        <v>25811</v>
      </c>
      <c r="D835" s="2" t="s">
        <v>0</v>
      </c>
      <c r="E835" s="2" t="s">
        <v>1</v>
      </c>
      <c r="F835" s="2" t="s">
        <v>2</v>
      </c>
      <c r="G835" s="3" t="s">
        <v>3</v>
      </c>
      <c r="H835" s="4">
        <v>46</v>
      </c>
      <c r="I835" s="2" t="s">
        <v>4</v>
      </c>
      <c r="J835" t="str">
        <f>IF((ISNUMBER(SEARCH({"Cash"},[1]Sheet1!$I835))),"Avg","AboveAvg")</f>
        <v>Avg</v>
      </c>
      <c r="K835" t="str">
        <f t="shared" si="13"/>
        <v>N</v>
      </c>
      <c r="L835" s="2" t="s">
        <v>8</v>
      </c>
      <c r="P835" t="str">
        <f>IF(OR(ISNUMBER(SEARCH({"BP","Hyper"},$Z835))),"Y","N")</f>
        <v>N</v>
      </c>
      <c r="T835" s="5" t="s">
        <v>1</v>
      </c>
      <c r="U835" s="5" t="s">
        <v>1</v>
      </c>
      <c r="Y835" s="6" t="s">
        <v>5</v>
      </c>
      <c r="Z835" s="7" t="s">
        <v>438</v>
      </c>
      <c r="AA835" t="str">
        <f>IF(OR(ISNUMBER(SEARCH({"Diabetes","Diabetic"},$Z835))),"Y","N")</f>
        <v>N</v>
      </c>
      <c r="AC835" s="3" t="s">
        <v>6</v>
      </c>
    </row>
    <row r="836" spans="2:29" ht="330" x14ac:dyDescent="0.25">
      <c r="B836">
        <v>2016</v>
      </c>
      <c r="C836" s="1">
        <v>20762</v>
      </c>
      <c r="D836" s="2" t="s">
        <v>0</v>
      </c>
      <c r="E836" s="2" t="s">
        <v>1</v>
      </c>
      <c r="F836" s="2" t="s">
        <v>7</v>
      </c>
      <c r="G836" s="3" t="s">
        <v>3</v>
      </c>
      <c r="H836" s="4">
        <v>60</v>
      </c>
      <c r="I836" s="2" t="s">
        <v>4</v>
      </c>
      <c r="J836" t="str">
        <f>IF((ISNUMBER(SEARCH({"Cash"},[1]Sheet1!$I836))),"Avg","AboveAvg")</f>
        <v>AboveAvg</v>
      </c>
      <c r="K836" t="str">
        <f t="shared" si="13"/>
        <v>N</v>
      </c>
      <c r="L836" s="2" t="s">
        <v>1</v>
      </c>
      <c r="P836" t="str">
        <f>IF(OR(ISNUMBER(SEARCH({"BP","Hyper"},$Z836))),"Y","N")</f>
        <v>Y</v>
      </c>
      <c r="T836" s="5" t="s">
        <v>1</v>
      </c>
      <c r="U836" s="5" t="s">
        <v>1</v>
      </c>
      <c r="Y836" s="6" t="s">
        <v>5</v>
      </c>
      <c r="Z836" s="7" t="s">
        <v>439</v>
      </c>
      <c r="AA836" t="str">
        <f>IF(OR(ISNUMBER(SEARCH({"Diabetes","Diabetic"},$Z836))),"Y","N")</f>
        <v>N</v>
      </c>
      <c r="AC836" s="3" t="s">
        <v>6</v>
      </c>
    </row>
    <row r="837" spans="2:29" ht="92.4" x14ac:dyDescent="0.25">
      <c r="B837">
        <v>2016</v>
      </c>
      <c r="C837" s="1">
        <v>25734</v>
      </c>
      <c r="D837" s="2" t="s">
        <v>0</v>
      </c>
      <c r="E837" s="2" t="s">
        <v>1</v>
      </c>
      <c r="F837" s="2" t="s">
        <v>2</v>
      </c>
      <c r="G837" s="3" t="s">
        <v>3</v>
      </c>
      <c r="H837" s="4">
        <v>46</v>
      </c>
      <c r="I837" s="2" t="s">
        <v>10</v>
      </c>
      <c r="J837" t="str">
        <f>IF((ISNUMBER(SEARCH({"Cash"},[1]Sheet1!$I837))),"Avg","AboveAvg")</f>
        <v>Avg</v>
      </c>
      <c r="K837" t="str">
        <f t="shared" si="13"/>
        <v>N</v>
      </c>
      <c r="L837" s="2" t="s">
        <v>36</v>
      </c>
      <c r="P837" t="str">
        <f>IF(OR(ISNUMBER(SEARCH({"BP","Hyper"},$Z837))),"Y","N")</f>
        <v>N</v>
      </c>
      <c r="T837" s="5" t="s">
        <v>1</v>
      </c>
      <c r="U837" s="5" t="s">
        <v>1</v>
      </c>
      <c r="Y837" s="6" t="s">
        <v>9</v>
      </c>
      <c r="Z837" s="7" t="s">
        <v>1</v>
      </c>
      <c r="AA837" t="str">
        <f>IF(OR(ISNUMBER(SEARCH({"Diabetes","Diabetic"},$Z837))),"Y","N")</f>
        <v>N</v>
      </c>
      <c r="AC837" s="3" t="s">
        <v>6</v>
      </c>
    </row>
    <row r="838" spans="2:29" ht="316.8" x14ac:dyDescent="0.25">
      <c r="B838">
        <v>2016</v>
      </c>
      <c r="C838" s="1">
        <v>15965</v>
      </c>
      <c r="D838" s="2" t="s">
        <v>0</v>
      </c>
      <c r="E838" s="2" t="s">
        <v>1</v>
      </c>
      <c r="F838" s="2" t="s">
        <v>2</v>
      </c>
      <c r="G838" s="3" t="s">
        <v>3</v>
      </c>
      <c r="H838" s="4">
        <v>73</v>
      </c>
      <c r="I838" s="2" t="s">
        <v>4</v>
      </c>
      <c r="J838" t="str">
        <f>IF((ISNUMBER(SEARCH({"Cash"},[1]Sheet1!$I838))),"Avg","AboveAvg")</f>
        <v>Avg</v>
      </c>
      <c r="K838" t="str">
        <f t="shared" si="13"/>
        <v>Y</v>
      </c>
      <c r="L838" s="2" t="s">
        <v>1</v>
      </c>
      <c r="P838" t="str">
        <f>IF(OR(ISNUMBER(SEARCH({"BP","Hyper"},$Z838))),"Y","N")</f>
        <v>Y</v>
      </c>
      <c r="T838" s="5" t="s">
        <v>1</v>
      </c>
      <c r="U838" s="5" t="s">
        <v>1</v>
      </c>
      <c r="Y838" s="6" t="s">
        <v>9</v>
      </c>
      <c r="Z838" s="7" t="s">
        <v>440</v>
      </c>
      <c r="AA838" t="str">
        <f>IF(OR(ISNUMBER(SEARCH({"Diabetes","Diabetic"},$Z838))),"Y","N")</f>
        <v>Y</v>
      </c>
      <c r="AC838" s="3" t="s">
        <v>6</v>
      </c>
    </row>
    <row r="839" spans="2:29" ht="26.4" x14ac:dyDescent="0.25">
      <c r="B839">
        <v>2016</v>
      </c>
      <c r="C839" s="1">
        <v>18447</v>
      </c>
      <c r="D839" s="2" t="s">
        <v>0</v>
      </c>
      <c r="E839" s="2" t="s">
        <v>1</v>
      </c>
      <c r="F839" s="2" t="s">
        <v>2</v>
      </c>
      <c r="G839" s="3" t="s">
        <v>3</v>
      </c>
      <c r="H839" s="4">
        <v>66</v>
      </c>
      <c r="I839" s="2" t="s">
        <v>4</v>
      </c>
      <c r="J839" t="str">
        <f>IF((ISNUMBER(SEARCH({"Cash"},[1]Sheet1!$I839))),"Avg","AboveAvg")</f>
        <v>AboveAvg</v>
      </c>
      <c r="K839" t="str">
        <f t="shared" si="13"/>
        <v>N</v>
      </c>
      <c r="L839" s="2" t="s">
        <v>1</v>
      </c>
      <c r="P839" t="str">
        <f>IF(OR(ISNUMBER(SEARCH({"BP","Hyper"},$Z839))),"Y","N")</f>
        <v>N</v>
      </c>
      <c r="T839" s="5" t="s">
        <v>1</v>
      </c>
      <c r="U839" s="5" t="s">
        <v>1</v>
      </c>
      <c r="Y839" s="6" t="s">
        <v>5</v>
      </c>
      <c r="Z839" s="7" t="s">
        <v>1</v>
      </c>
      <c r="AA839" t="str">
        <f>IF(OR(ISNUMBER(SEARCH({"Diabetes","Diabetic"},$Z839))),"Y","N")</f>
        <v>N</v>
      </c>
      <c r="AC839" s="3" t="s">
        <v>6</v>
      </c>
    </row>
    <row r="840" spans="2:29" ht="330" x14ac:dyDescent="0.25">
      <c r="B840">
        <v>2016</v>
      </c>
      <c r="C840" s="1">
        <v>25689</v>
      </c>
      <c r="D840" s="2" t="s">
        <v>0</v>
      </c>
      <c r="E840" s="2" t="s">
        <v>1</v>
      </c>
      <c r="F840" s="2" t="s">
        <v>7</v>
      </c>
      <c r="G840" s="3" t="s">
        <v>3</v>
      </c>
      <c r="H840" s="4">
        <v>46</v>
      </c>
      <c r="I840" s="2" t="s">
        <v>4</v>
      </c>
      <c r="J840" t="str">
        <f>IF((ISNUMBER(SEARCH({"Cash"},[1]Sheet1!$I840))),"Avg","AboveAvg")</f>
        <v>AboveAvg</v>
      </c>
      <c r="K840" t="str">
        <f t="shared" si="13"/>
        <v>N</v>
      </c>
      <c r="L840" s="2" t="s">
        <v>1</v>
      </c>
      <c r="P840" t="str">
        <f>IF(OR(ISNUMBER(SEARCH({"BP","Hyper"},$Z840))),"Y","N")</f>
        <v>Y</v>
      </c>
      <c r="T840" s="5" t="s">
        <v>1</v>
      </c>
      <c r="U840" s="5" t="s">
        <v>1</v>
      </c>
      <c r="Y840" s="6" t="s">
        <v>5</v>
      </c>
      <c r="Z840" s="7" t="s">
        <v>441</v>
      </c>
      <c r="AA840" t="str">
        <f>IF(OR(ISNUMBER(SEARCH({"Diabetes","Diabetic"},$Z840))),"Y","N")</f>
        <v>N</v>
      </c>
      <c r="AC840" s="3" t="s">
        <v>6</v>
      </c>
    </row>
    <row r="841" spans="2:29" ht="26.4" x14ac:dyDescent="0.25">
      <c r="B841">
        <v>2016</v>
      </c>
      <c r="C841" s="1">
        <v>27913</v>
      </c>
      <c r="D841" s="2" t="s">
        <v>0</v>
      </c>
      <c r="E841" s="2" t="s">
        <v>1</v>
      </c>
      <c r="F841" s="2" t="s">
        <v>7</v>
      </c>
      <c r="G841" s="3" t="s">
        <v>3</v>
      </c>
      <c r="H841" s="4">
        <v>40</v>
      </c>
      <c r="I841" s="2" t="s">
        <v>4</v>
      </c>
      <c r="J841" t="str">
        <f>IF((ISNUMBER(SEARCH({"Cash"},[1]Sheet1!$I841))),"Avg","AboveAvg")</f>
        <v>Avg</v>
      </c>
      <c r="K841" t="str">
        <f t="shared" si="13"/>
        <v>N</v>
      </c>
      <c r="L841" s="2" t="s">
        <v>1</v>
      </c>
      <c r="P841" t="str">
        <f>IF(OR(ISNUMBER(SEARCH({"BP","Hyper"},$Z841))),"Y","N")</f>
        <v>N</v>
      </c>
      <c r="T841" s="5" t="s">
        <v>1</v>
      </c>
      <c r="U841" s="5" t="s">
        <v>1</v>
      </c>
      <c r="Y841" s="6" t="s">
        <v>5</v>
      </c>
      <c r="Z841" s="7" t="s">
        <v>1</v>
      </c>
      <c r="AA841" t="str">
        <f>IF(OR(ISNUMBER(SEARCH({"Diabetes","Diabetic"},$Z841))),"Y","N")</f>
        <v>N</v>
      </c>
      <c r="AC841" s="3" t="s">
        <v>6</v>
      </c>
    </row>
    <row r="842" spans="2:29" ht="26.4" x14ac:dyDescent="0.25">
      <c r="B842">
        <v>2016</v>
      </c>
      <c r="C842" s="1">
        <v>21413</v>
      </c>
      <c r="D842" s="2" t="s">
        <v>0</v>
      </c>
      <c r="E842" s="2" t="s">
        <v>1</v>
      </c>
      <c r="F842" s="2" t="s">
        <v>7</v>
      </c>
      <c r="G842" s="3" t="s">
        <v>3</v>
      </c>
      <c r="H842" s="4">
        <v>57</v>
      </c>
      <c r="I842" s="2" t="s">
        <v>4</v>
      </c>
      <c r="J842" t="str">
        <f>IF((ISNUMBER(SEARCH({"Cash"},[1]Sheet1!$I842))),"Avg","AboveAvg")</f>
        <v>AboveAvg</v>
      </c>
      <c r="K842" t="str">
        <f t="shared" si="13"/>
        <v>N</v>
      </c>
      <c r="L842" s="2" t="s">
        <v>8</v>
      </c>
      <c r="P842" t="str">
        <f>IF(OR(ISNUMBER(SEARCH({"BP","Hyper"},$Z842))),"Y","N")</f>
        <v>N</v>
      </c>
      <c r="T842" s="5" t="s">
        <v>1</v>
      </c>
      <c r="U842" s="5" t="s">
        <v>1</v>
      </c>
      <c r="Y842" s="6" t="s">
        <v>5</v>
      </c>
      <c r="Z842" s="7" t="s">
        <v>1</v>
      </c>
      <c r="AA842" t="str">
        <f>IF(OR(ISNUMBER(SEARCH({"Diabetes","Diabetic"},$Z842))),"Y","N")</f>
        <v>N</v>
      </c>
      <c r="AC842" s="3" t="s">
        <v>6</v>
      </c>
    </row>
    <row r="843" spans="2:29" ht="79.2" x14ac:dyDescent="0.25">
      <c r="B843">
        <v>2016</v>
      </c>
      <c r="C843" s="1">
        <v>26482</v>
      </c>
      <c r="D843" s="2" t="s">
        <v>0</v>
      </c>
      <c r="E843" s="2" t="s">
        <v>1</v>
      </c>
      <c r="F843" s="2" t="s">
        <v>7</v>
      </c>
      <c r="G843" s="3" t="s">
        <v>3</v>
      </c>
      <c r="H843" s="4">
        <v>44</v>
      </c>
      <c r="I843" s="2" t="s">
        <v>10</v>
      </c>
      <c r="J843" t="str">
        <f>IF((ISNUMBER(SEARCH({"Cash"},[1]Sheet1!$I843))),"Avg","AboveAvg")</f>
        <v>Avg</v>
      </c>
      <c r="K843" t="str">
        <f t="shared" si="13"/>
        <v>Y</v>
      </c>
      <c r="L843" s="2" t="s">
        <v>1</v>
      </c>
      <c r="P843" t="str">
        <f>IF(OR(ISNUMBER(SEARCH({"BP","Hyper"},$Z843))),"Y","N")</f>
        <v>N</v>
      </c>
      <c r="T843" s="5" t="s">
        <v>1</v>
      </c>
      <c r="U843" s="5" t="s">
        <v>1</v>
      </c>
      <c r="Y843" s="6" t="s">
        <v>5</v>
      </c>
      <c r="Z843" s="7" t="s">
        <v>442</v>
      </c>
      <c r="AA843" t="str">
        <f>IF(OR(ISNUMBER(SEARCH({"Diabetes","Diabetic"},$Z843))),"Y","N")</f>
        <v>Y</v>
      </c>
      <c r="AC843" s="3" t="s">
        <v>6</v>
      </c>
    </row>
    <row r="844" spans="2:29" ht="409.6" x14ac:dyDescent="0.25">
      <c r="B844">
        <v>2016</v>
      </c>
      <c r="C844" s="1">
        <v>18933</v>
      </c>
      <c r="D844" s="2" t="s">
        <v>0</v>
      </c>
      <c r="E844" s="2" t="s">
        <v>1</v>
      </c>
      <c r="F844" s="2" t="s">
        <v>2</v>
      </c>
      <c r="G844" s="3" t="s">
        <v>3</v>
      </c>
      <c r="H844" s="4">
        <v>64</v>
      </c>
      <c r="I844" s="2" t="s">
        <v>10</v>
      </c>
      <c r="J844" t="str">
        <f>IF((ISNUMBER(SEARCH({"Cash"},[1]Sheet1!$I844))),"Avg","AboveAvg")</f>
        <v>AboveAvg</v>
      </c>
      <c r="K844" t="str">
        <f t="shared" si="13"/>
        <v>N</v>
      </c>
      <c r="L844" s="2" t="s">
        <v>1</v>
      </c>
      <c r="P844" t="str">
        <f>IF(OR(ISNUMBER(SEARCH({"BP","Hyper"},$Z844))),"Y","N")</f>
        <v>Y</v>
      </c>
      <c r="T844" s="5" t="s">
        <v>1</v>
      </c>
      <c r="U844" s="5" t="s">
        <v>1</v>
      </c>
      <c r="Y844" s="6" t="s">
        <v>5</v>
      </c>
      <c r="Z844" s="7" t="s">
        <v>443</v>
      </c>
      <c r="AA844" t="str">
        <f>IF(OR(ISNUMBER(SEARCH({"Diabetes","Diabetic"},$Z844))),"Y","N")</f>
        <v>N</v>
      </c>
      <c r="AC844" s="3" t="s">
        <v>6</v>
      </c>
    </row>
    <row r="845" spans="2:29" ht="409.6" x14ac:dyDescent="0.25">
      <c r="B845">
        <v>2016</v>
      </c>
      <c r="C845" s="1">
        <v>28845</v>
      </c>
      <c r="D845" s="2" t="s">
        <v>126</v>
      </c>
      <c r="E845" s="2" t="s">
        <v>1</v>
      </c>
      <c r="F845" s="2" t="s">
        <v>2</v>
      </c>
      <c r="G845" s="3" t="s">
        <v>3</v>
      </c>
      <c r="H845" s="4">
        <v>37</v>
      </c>
      <c r="I845" s="2" t="s">
        <v>4</v>
      </c>
      <c r="J845" t="str">
        <f>IF((ISNUMBER(SEARCH({"Cash"},[1]Sheet1!$I845))),"Avg","AboveAvg")</f>
        <v>AboveAvg</v>
      </c>
      <c r="K845" t="str">
        <f t="shared" si="13"/>
        <v>N</v>
      </c>
      <c r="L845" s="2" t="s">
        <v>210</v>
      </c>
      <c r="P845" t="str">
        <f>IF(OR(ISNUMBER(SEARCH({"BP","Hyper"},$Z845))),"Y","N")</f>
        <v>Y</v>
      </c>
      <c r="T845" s="5" t="s">
        <v>1</v>
      </c>
      <c r="U845" s="5" t="s">
        <v>1</v>
      </c>
      <c r="Y845" s="6" t="s">
        <v>5</v>
      </c>
      <c r="Z845" s="7" t="s">
        <v>444</v>
      </c>
      <c r="AA845" t="str">
        <f>IF(OR(ISNUMBER(SEARCH({"Diabetes","Diabetic"},$Z845))),"Y","N")</f>
        <v>N</v>
      </c>
      <c r="AC845" s="3" t="s">
        <v>6</v>
      </c>
    </row>
    <row r="846" spans="2:29" ht="26.4" x14ac:dyDescent="0.25">
      <c r="B846">
        <v>2016</v>
      </c>
      <c r="C846" s="1">
        <v>15234</v>
      </c>
      <c r="D846" s="2" t="s">
        <v>0</v>
      </c>
      <c r="E846" s="2" t="s">
        <v>1</v>
      </c>
      <c r="F846" s="2" t="s">
        <v>7</v>
      </c>
      <c r="G846" s="3" t="s">
        <v>3</v>
      </c>
      <c r="H846" s="4">
        <v>75</v>
      </c>
      <c r="I846" s="2" t="s">
        <v>10</v>
      </c>
      <c r="J846" t="str">
        <f>IF((ISNUMBER(SEARCH({"Cash"},[1]Sheet1!$I846))),"Avg","AboveAvg")</f>
        <v>Avg</v>
      </c>
      <c r="K846" t="str">
        <f t="shared" si="13"/>
        <v>N</v>
      </c>
      <c r="L846" s="2" t="s">
        <v>18</v>
      </c>
      <c r="P846" t="str">
        <f>IF(OR(ISNUMBER(SEARCH({"BP","Hyper"},$Z846))),"Y","N")</f>
        <v>N</v>
      </c>
      <c r="T846" s="5" t="s">
        <v>1</v>
      </c>
      <c r="U846" s="5" t="s">
        <v>1</v>
      </c>
      <c r="Y846" s="6" t="s">
        <v>5</v>
      </c>
      <c r="Z846" s="7" t="s">
        <v>1</v>
      </c>
      <c r="AA846" t="str">
        <f>IF(OR(ISNUMBER(SEARCH({"Diabetes","Diabetic"},$Z846))),"Y","N")</f>
        <v>N</v>
      </c>
      <c r="AC846" s="3" t="s">
        <v>6</v>
      </c>
    </row>
    <row r="847" spans="2:29" ht="26.4" x14ac:dyDescent="0.25">
      <c r="B847">
        <v>2016</v>
      </c>
      <c r="C847" s="1">
        <v>11601</v>
      </c>
      <c r="D847" s="2" t="s">
        <v>0</v>
      </c>
      <c r="E847" s="2" t="s">
        <v>1</v>
      </c>
      <c r="F847" s="2" t="s">
        <v>7</v>
      </c>
      <c r="G847" s="3" t="s">
        <v>3</v>
      </c>
      <c r="H847" s="4">
        <v>85</v>
      </c>
      <c r="I847" s="2" t="s">
        <v>4</v>
      </c>
      <c r="J847" t="str">
        <f>IF((ISNUMBER(SEARCH({"Cash"},[1]Sheet1!$I847))),"Avg","AboveAvg")</f>
        <v>Avg</v>
      </c>
      <c r="K847" t="str">
        <f t="shared" si="13"/>
        <v>N</v>
      </c>
      <c r="L847" s="2" t="s">
        <v>1</v>
      </c>
      <c r="P847" t="str">
        <f>IF(OR(ISNUMBER(SEARCH({"BP","Hyper"},$Z847))),"Y","N")</f>
        <v>N</v>
      </c>
      <c r="T847" s="5" t="s">
        <v>1</v>
      </c>
      <c r="U847" s="5" t="s">
        <v>1</v>
      </c>
      <c r="Y847" s="6" t="s">
        <v>5</v>
      </c>
      <c r="Z847" s="7" t="s">
        <v>1</v>
      </c>
      <c r="AA847" t="str">
        <f>IF(OR(ISNUMBER(SEARCH({"Diabetes","Diabetic"},$Z847))),"Y","N")</f>
        <v>N</v>
      </c>
      <c r="AC847" s="3" t="s">
        <v>6</v>
      </c>
    </row>
    <row r="848" spans="2:29" ht="92.4" x14ac:dyDescent="0.25">
      <c r="B848">
        <v>2016</v>
      </c>
      <c r="C848" s="1">
        <v>20815</v>
      </c>
      <c r="D848" s="2" t="s">
        <v>0</v>
      </c>
      <c r="E848" s="2" t="s">
        <v>1</v>
      </c>
      <c r="F848" s="2" t="s">
        <v>2</v>
      </c>
      <c r="G848" s="3" t="s">
        <v>3</v>
      </c>
      <c r="H848" s="4">
        <v>59</v>
      </c>
      <c r="I848" s="2" t="s">
        <v>4</v>
      </c>
      <c r="J848" t="str">
        <f>IF((ISNUMBER(SEARCH({"Cash"},[1]Sheet1!$I848))),"Avg","AboveAvg")</f>
        <v>AboveAvg</v>
      </c>
      <c r="K848" t="str">
        <f t="shared" si="13"/>
        <v>N</v>
      </c>
      <c r="L848" s="2" t="s">
        <v>1</v>
      </c>
      <c r="P848" t="str">
        <f>IF(OR(ISNUMBER(SEARCH({"BP","Hyper"},$Z848))),"Y","N")</f>
        <v>N</v>
      </c>
      <c r="T848" s="5" t="s">
        <v>1</v>
      </c>
      <c r="U848" s="5" t="s">
        <v>1</v>
      </c>
      <c r="Y848" s="6" t="s">
        <v>5</v>
      </c>
      <c r="Z848" s="7" t="s">
        <v>445</v>
      </c>
      <c r="AA848" t="str">
        <f>IF(OR(ISNUMBER(SEARCH({"Diabetes","Diabetic"},$Z848))),"Y","N")</f>
        <v>N</v>
      </c>
      <c r="AC848" s="3" t="s">
        <v>6</v>
      </c>
    </row>
    <row r="849" spans="2:29" ht="409.6" x14ac:dyDescent="0.25">
      <c r="B849">
        <v>2016</v>
      </c>
      <c r="C849" s="1">
        <v>19495</v>
      </c>
      <c r="D849" s="2" t="s">
        <v>0</v>
      </c>
      <c r="E849" s="2" t="s">
        <v>1</v>
      </c>
      <c r="F849" s="2" t="s">
        <v>2</v>
      </c>
      <c r="G849" s="3" t="s">
        <v>3</v>
      </c>
      <c r="H849" s="4">
        <v>63</v>
      </c>
      <c r="I849" s="2" t="s">
        <v>10</v>
      </c>
      <c r="J849" t="str">
        <f>IF((ISNUMBER(SEARCH({"Cash"},[1]Sheet1!$I849))),"Avg","AboveAvg")</f>
        <v>Avg</v>
      </c>
      <c r="K849" t="str">
        <f t="shared" si="13"/>
        <v>N</v>
      </c>
      <c r="L849" s="2" t="s">
        <v>1</v>
      </c>
      <c r="P849" t="str">
        <f>IF(OR(ISNUMBER(SEARCH({"BP","Hyper"},$Z849))),"Y","N")</f>
        <v>Y</v>
      </c>
      <c r="T849" s="5" t="s">
        <v>1</v>
      </c>
      <c r="U849" s="5" t="s">
        <v>1</v>
      </c>
      <c r="Y849" s="6" t="s">
        <v>5</v>
      </c>
      <c r="Z849" s="7" t="s">
        <v>446</v>
      </c>
      <c r="AA849" t="str">
        <f>IF(OR(ISNUMBER(SEARCH({"Diabetes","Diabetic"},$Z849))),"Y","N")</f>
        <v>N</v>
      </c>
      <c r="AC849" s="3" t="s">
        <v>6</v>
      </c>
    </row>
    <row r="850" spans="2:29" ht="409.6" x14ac:dyDescent="0.25">
      <c r="B850">
        <v>2016</v>
      </c>
      <c r="C850" s="1">
        <v>19577</v>
      </c>
      <c r="D850" s="2" t="s">
        <v>0</v>
      </c>
      <c r="E850" s="2" t="s">
        <v>1</v>
      </c>
      <c r="F850" s="2" t="s">
        <v>7</v>
      </c>
      <c r="G850" s="3" t="s">
        <v>3</v>
      </c>
      <c r="H850" s="4">
        <v>63</v>
      </c>
      <c r="I850" s="2" t="s">
        <v>10</v>
      </c>
      <c r="J850" t="str">
        <f>IF((ISNUMBER(SEARCH({"Cash"},[1]Sheet1!$I850))),"Avg","AboveAvg")</f>
        <v>Avg</v>
      </c>
      <c r="K850" t="str">
        <f t="shared" si="13"/>
        <v>N</v>
      </c>
      <c r="L850" s="2" t="s">
        <v>36</v>
      </c>
      <c r="P850" t="str">
        <f>IF(OR(ISNUMBER(SEARCH({"BP","Hyper"},$Z850))),"Y","N")</f>
        <v>Y</v>
      </c>
      <c r="T850" s="5" t="s">
        <v>1</v>
      </c>
      <c r="U850" s="5" t="s">
        <v>1</v>
      </c>
      <c r="Y850" s="6" t="s">
        <v>5</v>
      </c>
      <c r="Z850" s="7" t="s">
        <v>447</v>
      </c>
      <c r="AA850" t="str">
        <f>IF(OR(ISNUMBER(SEARCH({"Diabetes","Diabetic"},$Z850))),"Y","N")</f>
        <v>N</v>
      </c>
      <c r="AC850" s="3" t="s">
        <v>6</v>
      </c>
    </row>
    <row r="851" spans="2:29" ht="26.4" x14ac:dyDescent="0.25">
      <c r="B851">
        <v>2016</v>
      </c>
      <c r="C851" s="1">
        <v>24903</v>
      </c>
      <c r="D851" s="2" t="s">
        <v>0</v>
      </c>
      <c r="E851" s="2" t="s">
        <v>1</v>
      </c>
      <c r="F851" s="2" t="s">
        <v>2</v>
      </c>
      <c r="G851" s="3" t="s">
        <v>3</v>
      </c>
      <c r="H851" s="4">
        <v>48</v>
      </c>
      <c r="I851" s="2" t="s">
        <v>10</v>
      </c>
      <c r="J851" t="str">
        <f>IF((ISNUMBER(SEARCH({"Cash"},[1]Sheet1!$I851))),"Avg","AboveAvg")</f>
        <v>Avg</v>
      </c>
      <c r="K851" t="str">
        <f t="shared" si="13"/>
        <v>N</v>
      </c>
      <c r="L851" s="2" t="s">
        <v>1</v>
      </c>
      <c r="P851" t="str">
        <f>IF(OR(ISNUMBER(SEARCH({"BP","Hyper"},$Z851))),"Y","N")</f>
        <v>N</v>
      </c>
      <c r="T851" s="5" t="s">
        <v>1</v>
      </c>
      <c r="U851" s="5" t="s">
        <v>1</v>
      </c>
      <c r="Y851" s="6" t="s">
        <v>5</v>
      </c>
      <c r="Z851" s="7" t="s">
        <v>1</v>
      </c>
      <c r="AA851" t="str">
        <f>IF(OR(ISNUMBER(SEARCH({"Diabetes","Diabetic"},$Z851))),"Y","N")</f>
        <v>N</v>
      </c>
      <c r="AC851" s="3" t="s">
        <v>6</v>
      </c>
    </row>
    <row r="852" spans="2:29" ht="26.4" x14ac:dyDescent="0.25">
      <c r="B852">
        <v>2016</v>
      </c>
      <c r="C852" s="1">
        <v>23191</v>
      </c>
      <c r="D852" s="2" t="s">
        <v>0</v>
      </c>
      <c r="E852" s="2" t="s">
        <v>1</v>
      </c>
      <c r="F852" s="2" t="s">
        <v>2</v>
      </c>
      <c r="G852" s="3" t="s">
        <v>3</v>
      </c>
      <c r="H852" s="4">
        <v>53</v>
      </c>
      <c r="I852" s="2" t="s">
        <v>4</v>
      </c>
      <c r="J852" t="str">
        <f>IF((ISNUMBER(SEARCH({"Cash"},[1]Sheet1!$I852))),"Avg","AboveAvg")</f>
        <v>AboveAvg</v>
      </c>
      <c r="K852" t="str">
        <f t="shared" si="13"/>
        <v>N</v>
      </c>
      <c r="L852" s="2" t="s">
        <v>1</v>
      </c>
      <c r="P852" t="str">
        <f>IF(OR(ISNUMBER(SEARCH({"BP","Hyper"},$Z852))),"Y","N")</f>
        <v>N</v>
      </c>
      <c r="T852" s="5" t="s">
        <v>1</v>
      </c>
      <c r="U852" s="5" t="s">
        <v>1</v>
      </c>
      <c r="Y852" s="6" t="s">
        <v>5</v>
      </c>
      <c r="Z852" s="7" t="s">
        <v>1</v>
      </c>
      <c r="AA852" t="str">
        <f>IF(OR(ISNUMBER(SEARCH({"Diabetes","Diabetic"},$Z852))),"Y","N")</f>
        <v>N</v>
      </c>
      <c r="AC852" s="3" t="s">
        <v>6</v>
      </c>
    </row>
    <row r="853" spans="2:29" ht="224.4" x14ac:dyDescent="0.25">
      <c r="B853">
        <v>2016</v>
      </c>
      <c r="C853" s="1">
        <v>20702</v>
      </c>
      <c r="D853" s="2" t="s">
        <v>0</v>
      </c>
      <c r="E853" s="2" t="s">
        <v>1</v>
      </c>
      <c r="F853" s="2" t="s">
        <v>7</v>
      </c>
      <c r="G853" s="3" t="s">
        <v>3</v>
      </c>
      <c r="H853" s="4">
        <v>60</v>
      </c>
      <c r="I853" s="2" t="s">
        <v>4</v>
      </c>
      <c r="J853" t="str">
        <f>IF((ISNUMBER(SEARCH({"Cash"},[1]Sheet1!$I853))),"Avg","AboveAvg")</f>
        <v>AboveAvg</v>
      </c>
      <c r="K853" t="str">
        <f t="shared" si="13"/>
        <v>N</v>
      </c>
      <c r="L853" s="2" t="s">
        <v>1</v>
      </c>
      <c r="P853" t="str">
        <f>IF(OR(ISNUMBER(SEARCH({"BP","Hyper"},$Z853))),"Y","N")</f>
        <v>N</v>
      </c>
      <c r="T853" s="5" t="s">
        <v>1</v>
      </c>
      <c r="U853" s="5" t="s">
        <v>1</v>
      </c>
      <c r="Y853" s="6" t="s">
        <v>5</v>
      </c>
      <c r="Z853" s="7" t="s">
        <v>448</v>
      </c>
      <c r="AA853" t="str">
        <f>IF(OR(ISNUMBER(SEARCH({"Diabetes","Diabetic"},$Z853))),"Y","N")</f>
        <v>N</v>
      </c>
      <c r="AC853" s="3" t="s">
        <v>6</v>
      </c>
    </row>
    <row r="854" spans="2:29" ht="409.6" x14ac:dyDescent="0.25">
      <c r="B854">
        <v>2016</v>
      </c>
      <c r="C854" s="1">
        <v>15261</v>
      </c>
      <c r="D854" s="2" t="s">
        <v>0</v>
      </c>
      <c r="E854" s="2" t="s">
        <v>1</v>
      </c>
      <c r="F854" s="2" t="s">
        <v>7</v>
      </c>
      <c r="G854" s="3" t="s">
        <v>3</v>
      </c>
      <c r="H854" s="4">
        <v>75</v>
      </c>
      <c r="I854" s="2" t="s">
        <v>4</v>
      </c>
      <c r="J854" t="str">
        <f>IF((ISNUMBER(SEARCH({"Cash"},[1]Sheet1!$I854))),"Avg","AboveAvg")</f>
        <v>Avg</v>
      </c>
      <c r="K854" t="str">
        <f t="shared" si="13"/>
        <v>N</v>
      </c>
      <c r="L854" s="2" t="s">
        <v>1</v>
      </c>
      <c r="P854" t="str">
        <f>IF(OR(ISNUMBER(SEARCH({"BP","Hyper"},$Z854))),"Y","N")</f>
        <v>Y</v>
      </c>
      <c r="T854" s="5" t="s">
        <v>1</v>
      </c>
      <c r="U854" s="5" t="s">
        <v>1</v>
      </c>
      <c r="Y854" s="6" t="s">
        <v>5</v>
      </c>
      <c r="Z854" s="7" t="s">
        <v>449</v>
      </c>
      <c r="AA854" t="str">
        <f>IF(OR(ISNUMBER(SEARCH({"Diabetes","Diabetic"},$Z854))),"Y","N")</f>
        <v>N</v>
      </c>
      <c r="AC854" s="3" t="s">
        <v>6</v>
      </c>
    </row>
    <row r="855" spans="2:29" ht="369.6" x14ac:dyDescent="0.25">
      <c r="B855">
        <v>2016</v>
      </c>
      <c r="C855" s="1">
        <v>17502</v>
      </c>
      <c r="D855" s="2" t="s">
        <v>0</v>
      </c>
      <c r="E855" s="2" t="s">
        <v>1</v>
      </c>
      <c r="F855" s="2" t="s">
        <v>2</v>
      </c>
      <c r="G855" s="3" t="s">
        <v>3</v>
      </c>
      <c r="H855" s="4">
        <v>68</v>
      </c>
      <c r="I855" s="2" t="s">
        <v>10</v>
      </c>
      <c r="J855" t="str">
        <f>IF((ISNUMBER(SEARCH({"Cash"},[1]Sheet1!$I855))),"Avg","AboveAvg")</f>
        <v>AboveAvg</v>
      </c>
      <c r="K855" t="str">
        <f t="shared" si="13"/>
        <v>N</v>
      </c>
      <c r="L855" s="2" t="s">
        <v>1</v>
      </c>
      <c r="P855" t="str">
        <f>IF(OR(ISNUMBER(SEARCH({"BP","Hyper"},$Z855))),"Y","N")</f>
        <v>Y</v>
      </c>
      <c r="T855" s="5" t="s">
        <v>1</v>
      </c>
      <c r="U855" s="5" t="s">
        <v>1</v>
      </c>
      <c r="Y855" s="6" t="s">
        <v>5</v>
      </c>
      <c r="Z855" s="7" t="s">
        <v>450</v>
      </c>
      <c r="AA855" t="str">
        <f>IF(OR(ISNUMBER(SEARCH({"Diabetes","Diabetic"},$Z855))),"Y","N")</f>
        <v>N</v>
      </c>
      <c r="AC855" s="3" t="s">
        <v>6</v>
      </c>
    </row>
    <row r="856" spans="2:29" ht="409.6" x14ac:dyDescent="0.25">
      <c r="B856">
        <v>2016</v>
      </c>
      <c r="C856" s="1">
        <v>21976</v>
      </c>
      <c r="D856" s="2" t="s">
        <v>0</v>
      </c>
      <c r="E856" s="2" t="s">
        <v>1</v>
      </c>
      <c r="F856" s="2" t="s">
        <v>2</v>
      </c>
      <c r="G856" s="3" t="s">
        <v>3</v>
      </c>
      <c r="H856" s="4">
        <v>56</v>
      </c>
      <c r="I856" s="2" t="s">
        <v>10</v>
      </c>
      <c r="J856" t="str">
        <f>IF((ISNUMBER(SEARCH({"Cash"},[1]Sheet1!$I856))),"Avg","AboveAvg")</f>
        <v>Avg</v>
      </c>
      <c r="K856" t="str">
        <f t="shared" si="13"/>
        <v>N</v>
      </c>
      <c r="L856" s="2" t="s">
        <v>1</v>
      </c>
      <c r="P856" t="str">
        <f>IF(OR(ISNUMBER(SEARCH({"BP","Hyper"},$Z856))),"Y","N")</f>
        <v>Y</v>
      </c>
      <c r="T856" s="5" t="s">
        <v>1</v>
      </c>
      <c r="U856" s="5" t="s">
        <v>1</v>
      </c>
      <c r="Y856" s="6" t="s">
        <v>5</v>
      </c>
      <c r="Z856" s="7" t="s">
        <v>451</v>
      </c>
      <c r="AA856" t="str">
        <f>IF(OR(ISNUMBER(SEARCH({"Diabetes","Diabetic"},$Z856))),"Y","N")</f>
        <v>N</v>
      </c>
      <c r="AC856" s="3" t="s">
        <v>6</v>
      </c>
    </row>
    <row r="857" spans="2:29" ht="250.8" x14ac:dyDescent="0.25">
      <c r="B857">
        <v>2016</v>
      </c>
      <c r="C857" s="1">
        <v>27349</v>
      </c>
      <c r="D857" s="2" t="s">
        <v>0</v>
      </c>
      <c r="E857" s="2" t="s">
        <v>1</v>
      </c>
      <c r="F857" s="2" t="s">
        <v>2</v>
      </c>
      <c r="G857" s="3" t="s">
        <v>3</v>
      </c>
      <c r="H857" s="4">
        <v>42</v>
      </c>
      <c r="I857" s="2" t="s">
        <v>4</v>
      </c>
      <c r="J857" t="str">
        <f>IF((ISNUMBER(SEARCH({"Cash"},[1]Sheet1!$I857))),"Avg","AboveAvg")</f>
        <v>Avg</v>
      </c>
      <c r="K857" t="str">
        <f t="shared" si="13"/>
        <v>N</v>
      </c>
      <c r="L857" s="2" t="s">
        <v>1</v>
      </c>
      <c r="P857" t="str">
        <f>IF(OR(ISNUMBER(SEARCH({"BP","Hyper"},$Z857))),"Y","N")</f>
        <v>Y</v>
      </c>
      <c r="T857" s="5" t="s">
        <v>1</v>
      </c>
      <c r="U857" s="5" t="s">
        <v>1</v>
      </c>
      <c r="Y857" s="6" t="s">
        <v>5</v>
      </c>
      <c r="Z857" s="7" t="s">
        <v>452</v>
      </c>
      <c r="AA857" t="str">
        <f>IF(OR(ISNUMBER(SEARCH({"Diabetes","Diabetic"},$Z857))),"Y","N")</f>
        <v>N</v>
      </c>
      <c r="AC857" s="3" t="s">
        <v>6</v>
      </c>
    </row>
    <row r="858" spans="2:29" ht="26.4" x14ac:dyDescent="0.25">
      <c r="B858">
        <v>2016</v>
      </c>
      <c r="C858" s="1">
        <v>29703</v>
      </c>
      <c r="D858" s="2" t="s">
        <v>0</v>
      </c>
      <c r="E858" s="2" t="s">
        <v>1</v>
      </c>
      <c r="F858" s="2" t="s">
        <v>2</v>
      </c>
      <c r="G858" s="3" t="s">
        <v>3</v>
      </c>
      <c r="H858" s="4">
        <v>35</v>
      </c>
      <c r="I858" s="2" t="s">
        <v>4</v>
      </c>
      <c r="J858" t="str">
        <f>IF((ISNUMBER(SEARCH({"Cash"},[1]Sheet1!$I858))),"Avg","AboveAvg")</f>
        <v>AboveAvg</v>
      </c>
      <c r="K858" t="str">
        <f t="shared" si="13"/>
        <v>N</v>
      </c>
      <c r="L858" s="2" t="s">
        <v>18</v>
      </c>
      <c r="P858" t="str">
        <f>IF(OR(ISNUMBER(SEARCH({"BP","Hyper"},$Z858))),"Y","N")</f>
        <v>N</v>
      </c>
      <c r="T858" s="5" t="s">
        <v>1</v>
      </c>
      <c r="U858" s="5" t="s">
        <v>1</v>
      </c>
      <c r="Y858" s="6" t="s">
        <v>5</v>
      </c>
      <c r="Z858" s="7" t="s">
        <v>1</v>
      </c>
      <c r="AA858" t="str">
        <f>IF(OR(ISNUMBER(SEARCH({"Diabetes","Diabetic"},$Z858))),"Y","N")</f>
        <v>N</v>
      </c>
      <c r="AC858" s="3" t="s">
        <v>6</v>
      </c>
    </row>
    <row r="859" spans="2:29" ht="26.4" x14ac:dyDescent="0.25">
      <c r="B859">
        <v>2016</v>
      </c>
      <c r="C859" s="1">
        <v>19475</v>
      </c>
      <c r="D859" s="2" t="s">
        <v>0</v>
      </c>
      <c r="E859" s="2" t="s">
        <v>1</v>
      </c>
      <c r="F859" s="2" t="s">
        <v>2</v>
      </c>
      <c r="G859" s="3" t="s">
        <v>3</v>
      </c>
      <c r="H859" s="4">
        <v>63</v>
      </c>
      <c r="I859" s="2" t="s">
        <v>4</v>
      </c>
      <c r="J859" t="str">
        <f>IF((ISNUMBER(SEARCH({"Cash"},[1]Sheet1!$I859))),"Avg","AboveAvg")</f>
        <v>AboveAvg</v>
      </c>
      <c r="K859" t="str">
        <f t="shared" si="13"/>
        <v>N</v>
      </c>
      <c r="L859" s="2" t="s">
        <v>1</v>
      </c>
      <c r="P859" t="str">
        <f>IF(OR(ISNUMBER(SEARCH({"BP","Hyper"},$Z859))),"Y","N")</f>
        <v>N</v>
      </c>
      <c r="T859" s="5" t="s">
        <v>1</v>
      </c>
      <c r="U859" s="5" t="s">
        <v>1</v>
      </c>
      <c r="Y859" s="6" t="s">
        <v>5</v>
      </c>
      <c r="Z859" s="7" t="s">
        <v>1</v>
      </c>
      <c r="AA859" t="str">
        <f>IF(OR(ISNUMBER(SEARCH({"Diabetes","Diabetic"},$Z859))),"Y","N")</f>
        <v>N</v>
      </c>
      <c r="AC859" s="3" t="s">
        <v>6</v>
      </c>
    </row>
    <row r="860" spans="2:29" ht="92.4" x14ac:dyDescent="0.25">
      <c r="B860">
        <v>2016</v>
      </c>
      <c r="C860" s="1">
        <v>22082</v>
      </c>
      <c r="D860" s="2" t="s">
        <v>0</v>
      </c>
      <c r="E860" s="2" t="s">
        <v>1</v>
      </c>
      <c r="F860" s="2" t="s">
        <v>2</v>
      </c>
      <c r="G860" s="3" t="s">
        <v>3</v>
      </c>
      <c r="H860" s="4">
        <v>55</v>
      </c>
      <c r="I860" s="2" t="s">
        <v>10</v>
      </c>
      <c r="J860" t="str">
        <f>IF((ISNUMBER(SEARCH({"Cash"},[1]Sheet1!$I860))),"Avg","AboveAvg")</f>
        <v>AboveAvg</v>
      </c>
      <c r="K860" t="str">
        <f t="shared" si="13"/>
        <v>N</v>
      </c>
      <c r="L860" s="2" t="s">
        <v>18</v>
      </c>
      <c r="P860" t="str">
        <f>IF(OR(ISNUMBER(SEARCH({"BP","Hyper"},$Z860))),"Y","N")</f>
        <v>N</v>
      </c>
      <c r="T860" s="5" t="s">
        <v>1</v>
      </c>
      <c r="U860" s="5" t="s">
        <v>1</v>
      </c>
      <c r="Y860" s="6" t="s">
        <v>9</v>
      </c>
      <c r="Z860" s="7" t="s">
        <v>1</v>
      </c>
      <c r="AA860" t="str">
        <f>IF(OR(ISNUMBER(SEARCH({"Diabetes","Diabetic"},$Z860))),"Y","N")</f>
        <v>N</v>
      </c>
      <c r="AC860" s="3" t="s">
        <v>6</v>
      </c>
    </row>
    <row r="861" spans="2:29" ht="26.4" x14ac:dyDescent="0.25">
      <c r="B861">
        <v>2016</v>
      </c>
      <c r="C861" s="1">
        <v>20574</v>
      </c>
      <c r="D861" s="2" t="s">
        <v>0</v>
      </c>
      <c r="E861" s="2" t="s">
        <v>1</v>
      </c>
      <c r="F861" s="2" t="s">
        <v>2</v>
      </c>
      <c r="G861" s="3" t="s">
        <v>3</v>
      </c>
      <c r="H861" s="4">
        <v>60</v>
      </c>
      <c r="I861" s="2" t="s">
        <v>10</v>
      </c>
      <c r="J861" t="str">
        <f>IF((ISNUMBER(SEARCH({"Cash"},[1]Sheet1!$I861))),"Avg","AboveAvg")</f>
        <v>Avg</v>
      </c>
      <c r="K861" t="str">
        <f t="shared" si="13"/>
        <v>N</v>
      </c>
      <c r="L861" s="2" t="s">
        <v>36</v>
      </c>
      <c r="P861" t="str">
        <f>IF(OR(ISNUMBER(SEARCH({"BP","Hyper"},$Z861))),"Y","N")</f>
        <v>N</v>
      </c>
      <c r="T861" s="5" t="s">
        <v>1</v>
      </c>
      <c r="U861" s="5" t="s">
        <v>1</v>
      </c>
      <c r="Y861" s="6" t="s">
        <v>5</v>
      </c>
      <c r="Z861" s="7" t="s">
        <v>1</v>
      </c>
      <c r="AA861" t="str">
        <f>IF(OR(ISNUMBER(SEARCH({"Diabetes","Diabetic"},$Z861))),"Y","N")</f>
        <v>N</v>
      </c>
      <c r="AC861" s="3" t="s">
        <v>6</v>
      </c>
    </row>
    <row r="862" spans="2:29" ht="26.4" x14ac:dyDescent="0.25">
      <c r="B862">
        <v>2016</v>
      </c>
      <c r="C862" s="1">
        <v>29347</v>
      </c>
      <c r="D862" s="2" t="s">
        <v>0</v>
      </c>
      <c r="E862" s="2" t="s">
        <v>1</v>
      </c>
      <c r="F862" s="2" t="s">
        <v>7</v>
      </c>
      <c r="G862" s="3" t="s">
        <v>3</v>
      </c>
      <c r="H862" s="4">
        <v>36</v>
      </c>
      <c r="I862" s="2" t="s">
        <v>4</v>
      </c>
      <c r="J862" t="str">
        <f>IF((ISNUMBER(SEARCH({"Cash"},[1]Sheet1!$I862))),"Avg","AboveAvg")</f>
        <v>Avg</v>
      </c>
      <c r="K862" t="str">
        <f t="shared" si="13"/>
        <v>N</v>
      </c>
      <c r="L862" s="2" t="s">
        <v>18</v>
      </c>
      <c r="P862" t="str">
        <f>IF(OR(ISNUMBER(SEARCH({"BP","Hyper"},$Z862))),"Y","N")</f>
        <v>N</v>
      </c>
      <c r="T862" s="5" t="s">
        <v>1</v>
      </c>
      <c r="U862" s="5" t="s">
        <v>1</v>
      </c>
      <c r="Y862" s="6" t="s">
        <v>5</v>
      </c>
      <c r="Z862" s="7" t="s">
        <v>1</v>
      </c>
      <c r="AA862" t="str">
        <f>IF(OR(ISNUMBER(SEARCH({"Diabetes","Diabetic"},$Z862))),"Y","N")</f>
        <v>N</v>
      </c>
      <c r="AC862" s="3" t="s">
        <v>6</v>
      </c>
    </row>
    <row r="863" spans="2:29" ht="396" x14ac:dyDescent="0.25">
      <c r="B863">
        <v>2016</v>
      </c>
      <c r="C863" s="1">
        <v>24376</v>
      </c>
      <c r="D863" s="2" t="s">
        <v>0</v>
      </c>
      <c r="E863" s="2" t="s">
        <v>1</v>
      </c>
      <c r="F863" s="2" t="s">
        <v>2</v>
      </c>
      <c r="G863" s="3" t="s">
        <v>3</v>
      </c>
      <c r="H863" s="4">
        <v>50</v>
      </c>
      <c r="I863" s="2" t="s">
        <v>4</v>
      </c>
      <c r="J863" t="str">
        <f>IF((ISNUMBER(SEARCH({"Cash"},[1]Sheet1!$I863))),"Avg","AboveAvg")</f>
        <v>AboveAvg</v>
      </c>
      <c r="K863" t="str">
        <f t="shared" si="13"/>
        <v>N</v>
      </c>
      <c r="L863" s="2" t="s">
        <v>1</v>
      </c>
      <c r="P863" t="str">
        <f>IF(OR(ISNUMBER(SEARCH({"BP","Hyper"},$Z863))),"Y","N")</f>
        <v>Y</v>
      </c>
      <c r="T863" s="5" t="s">
        <v>1</v>
      </c>
      <c r="U863" s="5" t="s">
        <v>1</v>
      </c>
      <c r="Y863" s="6" t="s">
        <v>5</v>
      </c>
      <c r="Z863" s="7" t="s">
        <v>453</v>
      </c>
      <c r="AA863" t="str">
        <f>IF(OR(ISNUMBER(SEARCH({"Diabetes","Diabetic"},$Z863))),"Y","N")</f>
        <v>N</v>
      </c>
      <c r="AC863" s="3" t="s">
        <v>6</v>
      </c>
    </row>
    <row r="864" spans="2:29" ht="330" x14ac:dyDescent="0.25">
      <c r="B864">
        <v>2016</v>
      </c>
      <c r="C864" s="1">
        <v>18911</v>
      </c>
      <c r="D864" s="2" t="s">
        <v>0</v>
      </c>
      <c r="E864" s="2" t="s">
        <v>1</v>
      </c>
      <c r="F864" s="2" t="s">
        <v>2</v>
      </c>
      <c r="G864" s="3" t="s">
        <v>3</v>
      </c>
      <c r="H864" s="4">
        <v>65</v>
      </c>
      <c r="I864" s="2" t="s">
        <v>4</v>
      </c>
      <c r="J864" t="str">
        <f>IF((ISNUMBER(SEARCH({"Cash"},[1]Sheet1!$I864))),"Avg","AboveAvg")</f>
        <v>AboveAvg</v>
      </c>
      <c r="K864" t="str">
        <f t="shared" si="13"/>
        <v>N</v>
      </c>
      <c r="L864" s="2" t="s">
        <v>1</v>
      </c>
      <c r="P864" t="str">
        <f>IF(OR(ISNUMBER(SEARCH({"BP","Hyper"},$Z864))),"Y","N")</f>
        <v>Y</v>
      </c>
      <c r="T864" s="5" t="s">
        <v>1</v>
      </c>
      <c r="U864" s="5" t="s">
        <v>1</v>
      </c>
      <c r="Y864" s="6" t="s">
        <v>5</v>
      </c>
      <c r="Z864" s="7" t="s">
        <v>454</v>
      </c>
      <c r="AA864" t="str">
        <f>IF(OR(ISNUMBER(SEARCH({"Diabetes","Diabetic"},$Z864))),"Y","N")</f>
        <v>N</v>
      </c>
      <c r="AC864" s="3" t="s">
        <v>6</v>
      </c>
    </row>
    <row r="865" spans="2:29" ht="26.4" x14ac:dyDescent="0.25">
      <c r="B865">
        <v>2016</v>
      </c>
      <c r="C865" s="1">
        <v>18624</v>
      </c>
      <c r="D865" s="2" t="s">
        <v>0</v>
      </c>
      <c r="E865" s="2" t="s">
        <v>1</v>
      </c>
      <c r="F865" s="2" t="s">
        <v>2</v>
      </c>
      <c r="G865" s="3" t="s">
        <v>3</v>
      </c>
      <c r="H865" s="4">
        <v>65</v>
      </c>
      <c r="I865" s="2" t="s">
        <v>4</v>
      </c>
      <c r="J865" t="str">
        <f>IF((ISNUMBER(SEARCH({"Cash"},[1]Sheet1!$I865))),"Avg","AboveAvg")</f>
        <v>AboveAvg</v>
      </c>
      <c r="K865" t="str">
        <f t="shared" si="13"/>
        <v>N</v>
      </c>
      <c r="L865" s="2" t="s">
        <v>1</v>
      </c>
      <c r="P865" t="str">
        <f>IF(OR(ISNUMBER(SEARCH({"BP","Hyper"},$Z865))),"Y","N")</f>
        <v>N</v>
      </c>
      <c r="T865" s="5" t="s">
        <v>1</v>
      </c>
      <c r="U865" s="5" t="s">
        <v>1</v>
      </c>
      <c r="Y865" s="6" t="s">
        <v>5</v>
      </c>
      <c r="Z865" s="7" t="s">
        <v>1</v>
      </c>
      <c r="AA865" t="str">
        <f>IF(OR(ISNUMBER(SEARCH({"Diabetes","Diabetic"},$Z865))),"Y","N")</f>
        <v>N</v>
      </c>
      <c r="AC865" s="3" t="s">
        <v>6</v>
      </c>
    </row>
    <row r="866" spans="2:29" ht="92.4" x14ac:dyDescent="0.25">
      <c r="B866">
        <v>2016</v>
      </c>
      <c r="C866" s="1">
        <v>35250</v>
      </c>
      <c r="D866" s="2" t="s">
        <v>0</v>
      </c>
      <c r="E866" s="2" t="s">
        <v>1</v>
      </c>
      <c r="F866" s="2" t="s">
        <v>7</v>
      </c>
      <c r="G866" s="3" t="s">
        <v>3</v>
      </c>
      <c r="H866" s="4">
        <v>20</v>
      </c>
      <c r="I866" s="2" t="s">
        <v>10</v>
      </c>
      <c r="J866" t="str">
        <f>IF((ISNUMBER(SEARCH({"Cash"},[1]Sheet1!$I866))),"Avg","AboveAvg")</f>
        <v>AboveAvg</v>
      </c>
      <c r="K866" t="str">
        <f t="shared" si="13"/>
        <v>N</v>
      </c>
      <c r="L866" s="2" t="s">
        <v>18</v>
      </c>
      <c r="P866" t="str">
        <f>IF(OR(ISNUMBER(SEARCH({"BP","Hyper"},$Z866))),"Y","N")</f>
        <v>N</v>
      </c>
      <c r="T866" s="5" t="s">
        <v>1</v>
      </c>
      <c r="U866" s="5" t="s">
        <v>1</v>
      </c>
      <c r="Y866" s="6" t="s">
        <v>9</v>
      </c>
      <c r="Z866" s="7" t="s">
        <v>1</v>
      </c>
      <c r="AA866" t="str">
        <f>IF(OR(ISNUMBER(SEARCH({"Diabetes","Diabetic"},$Z866))),"Y","N")</f>
        <v>N</v>
      </c>
      <c r="AC866" s="3" t="s">
        <v>6</v>
      </c>
    </row>
    <row r="867" spans="2:29" ht="409.6" x14ac:dyDescent="0.25">
      <c r="B867">
        <v>2016</v>
      </c>
      <c r="C867" s="1">
        <v>13589</v>
      </c>
      <c r="D867" s="2" t="s">
        <v>0</v>
      </c>
      <c r="E867" s="2" t="s">
        <v>1</v>
      </c>
      <c r="F867" s="2" t="s">
        <v>2</v>
      </c>
      <c r="G867" s="3" t="s">
        <v>3</v>
      </c>
      <c r="H867" s="4">
        <v>79</v>
      </c>
      <c r="I867" s="2" t="s">
        <v>10</v>
      </c>
      <c r="J867" t="str">
        <f>IF((ISNUMBER(SEARCH({"Cash"},[1]Sheet1!$I867))),"Avg","AboveAvg")</f>
        <v>Avg</v>
      </c>
      <c r="K867" t="str">
        <f t="shared" si="13"/>
        <v>N</v>
      </c>
      <c r="L867" s="2" t="s">
        <v>1</v>
      </c>
      <c r="P867" t="str">
        <f>IF(OR(ISNUMBER(SEARCH({"BP","Hyper"},$Z867))),"Y","N")</f>
        <v>Y</v>
      </c>
      <c r="T867" s="5" t="s">
        <v>1</v>
      </c>
      <c r="U867" s="5" t="s">
        <v>1</v>
      </c>
      <c r="Y867" s="6" t="s">
        <v>5</v>
      </c>
      <c r="Z867" s="7" t="s">
        <v>455</v>
      </c>
      <c r="AA867" t="str">
        <f>IF(OR(ISNUMBER(SEARCH({"Diabetes","Diabetic"},$Z867))),"Y","N")</f>
        <v>N</v>
      </c>
      <c r="AC867" s="3" t="s">
        <v>6</v>
      </c>
    </row>
    <row r="868" spans="2:29" ht="409.6" x14ac:dyDescent="0.25">
      <c r="B868">
        <v>2016</v>
      </c>
      <c r="C868" s="1">
        <v>20768</v>
      </c>
      <c r="D868" s="2" t="s">
        <v>0</v>
      </c>
      <c r="E868" s="2" t="s">
        <v>1</v>
      </c>
      <c r="F868" s="2" t="s">
        <v>2</v>
      </c>
      <c r="G868" s="3" t="s">
        <v>3</v>
      </c>
      <c r="H868" s="4">
        <v>59</v>
      </c>
      <c r="I868" s="2" t="s">
        <v>4</v>
      </c>
      <c r="J868" t="str">
        <f>IF((ISNUMBER(SEARCH({"Cash"},[1]Sheet1!$I868))),"Avg","AboveAvg")</f>
        <v>Avg</v>
      </c>
      <c r="K868" t="str">
        <f t="shared" si="13"/>
        <v>N</v>
      </c>
      <c r="L868" s="2" t="s">
        <v>1</v>
      </c>
      <c r="P868" t="str">
        <f>IF(OR(ISNUMBER(SEARCH({"BP","Hyper"},$Z868))),"Y","N")</f>
        <v>Y</v>
      </c>
      <c r="T868" s="5" t="s">
        <v>1</v>
      </c>
      <c r="U868" s="5" t="s">
        <v>1</v>
      </c>
      <c r="Y868" s="6" t="s">
        <v>5</v>
      </c>
      <c r="Z868" s="7" t="s">
        <v>456</v>
      </c>
      <c r="AA868" t="str">
        <f>IF(OR(ISNUMBER(SEARCH({"Diabetes","Diabetic"},$Z868))),"Y","N")</f>
        <v>N</v>
      </c>
      <c r="AC868" s="3" t="s">
        <v>6</v>
      </c>
    </row>
    <row r="869" spans="2:29" ht="316.8" x14ac:dyDescent="0.25">
      <c r="B869">
        <v>2016</v>
      </c>
      <c r="C869" s="1">
        <v>11540</v>
      </c>
      <c r="D869" s="2" t="s">
        <v>0</v>
      </c>
      <c r="E869" s="2" t="s">
        <v>1</v>
      </c>
      <c r="F869" s="2" t="s">
        <v>7</v>
      </c>
      <c r="G869" s="3" t="s">
        <v>3</v>
      </c>
      <c r="H869" s="4">
        <v>85</v>
      </c>
      <c r="I869" s="2" t="s">
        <v>4</v>
      </c>
      <c r="J869" t="str">
        <f>IF((ISNUMBER(SEARCH({"Cash"},[1]Sheet1!$I869))),"Avg","AboveAvg")</f>
        <v>AboveAvg</v>
      </c>
      <c r="K869" t="str">
        <f t="shared" si="13"/>
        <v>N</v>
      </c>
      <c r="L869" s="2" t="s">
        <v>1</v>
      </c>
      <c r="P869" t="str">
        <f>IF(OR(ISNUMBER(SEARCH({"BP","Hyper"},$Z869))),"Y","N")</f>
        <v>Y</v>
      </c>
      <c r="T869" s="5" t="s">
        <v>1</v>
      </c>
      <c r="U869" s="5" t="s">
        <v>1</v>
      </c>
      <c r="Y869" s="6" t="s">
        <v>5</v>
      </c>
      <c r="Z869" s="7" t="s">
        <v>457</v>
      </c>
      <c r="AA869" t="str">
        <f>IF(OR(ISNUMBER(SEARCH({"Diabetes","Diabetic"},$Z869))),"Y","N")</f>
        <v>N</v>
      </c>
      <c r="AC869" s="3" t="s">
        <v>6</v>
      </c>
    </row>
    <row r="870" spans="2:29" ht="303.60000000000002" x14ac:dyDescent="0.25">
      <c r="B870">
        <v>2016</v>
      </c>
      <c r="C870" s="1">
        <v>18670</v>
      </c>
      <c r="D870" s="2" t="s">
        <v>126</v>
      </c>
      <c r="E870" s="2" t="s">
        <v>1</v>
      </c>
      <c r="F870" s="2" t="s">
        <v>7</v>
      </c>
      <c r="G870" s="3" t="s">
        <v>3</v>
      </c>
      <c r="H870" s="4">
        <v>65</v>
      </c>
      <c r="I870" s="2" t="s">
        <v>4</v>
      </c>
      <c r="J870" t="str">
        <f>IF((ISNUMBER(SEARCH({"Cash"},[1]Sheet1!$I870))),"Avg","AboveAvg")</f>
        <v>Avg</v>
      </c>
      <c r="K870" t="str">
        <f t="shared" si="13"/>
        <v>N</v>
      </c>
      <c r="L870" s="2" t="s">
        <v>1</v>
      </c>
      <c r="P870" t="str">
        <f>IF(OR(ISNUMBER(SEARCH({"BP","Hyper"},$Z870))),"Y","N")</f>
        <v>Y</v>
      </c>
      <c r="T870" s="5" t="s">
        <v>1</v>
      </c>
      <c r="U870" s="5" t="s">
        <v>1</v>
      </c>
      <c r="Y870" s="6" t="s">
        <v>5</v>
      </c>
      <c r="Z870" s="7" t="s">
        <v>458</v>
      </c>
      <c r="AA870" t="str">
        <f>IF(OR(ISNUMBER(SEARCH({"Diabetes","Diabetic"},$Z870))),"Y","N")</f>
        <v>N</v>
      </c>
      <c r="AC870" s="3" t="s">
        <v>6</v>
      </c>
    </row>
    <row r="871" spans="2:29" ht="26.4" x14ac:dyDescent="0.25">
      <c r="B871">
        <v>2016</v>
      </c>
      <c r="C871" s="1">
        <v>22083</v>
      </c>
      <c r="D871" s="2" t="s">
        <v>0</v>
      </c>
      <c r="E871" s="2" t="s">
        <v>1</v>
      </c>
      <c r="F871" s="2" t="s">
        <v>7</v>
      </c>
      <c r="G871" s="3" t="s">
        <v>3</v>
      </c>
      <c r="H871" s="4">
        <v>56</v>
      </c>
      <c r="I871" s="2" t="s">
        <v>10</v>
      </c>
      <c r="J871" t="str">
        <f>IF((ISNUMBER(SEARCH({"Cash"},[1]Sheet1!$I871))),"Avg","AboveAvg")</f>
        <v>Avg</v>
      </c>
      <c r="K871" t="str">
        <f t="shared" si="13"/>
        <v>N</v>
      </c>
      <c r="L871" s="2" t="s">
        <v>34</v>
      </c>
      <c r="P871" t="str">
        <f>IF(OR(ISNUMBER(SEARCH({"BP","Hyper"},$Z871))),"Y","N")</f>
        <v>N</v>
      </c>
      <c r="T871" s="5" t="s">
        <v>1</v>
      </c>
      <c r="U871" s="5" t="s">
        <v>1</v>
      </c>
      <c r="Y871" s="6" t="s">
        <v>5</v>
      </c>
      <c r="Z871" s="7" t="s">
        <v>1</v>
      </c>
      <c r="AA871" t="str">
        <f>IF(OR(ISNUMBER(SEARCH({"Diabetes","Diabetic"},$Z871))),"Y","N")</f>
        <v>N</v>
      </c>
      <c r="AC871" s="3" t="s">
        <v>6</v>
      </c>
    </row>
    <row r="872" spans="2:29" ht="26.4" x14ac:dyDescent="0.25">
      <c r="B872">
        <v>2016</v>
      </c>
      <c r="C872" s="1">
        <v>23189</v>
      </c>
      <c r="D872" s="2" t="s">
        <v>0</v>
      </c>
      <c r="E872" s="2" t="s">
        <v>1</v>
      </c>
      <c r="F872" s="2" t="s">
        <v>2</v>
      </c>
      <c r="G872" s="3" t="s">
        <v>3</v>
      </c>
      <c r="H872" s="4">
        <v>53</v>
      </c>
      <c r="I872" s="2" t="s">
        <v>10</v>
      </c>
      <c r="J872" t="str">
        <f>IF((ISNUMBER(SEARCH({"Cash"},[1]Sheet1!$I872))),"Avg","AboveAvg")</f>
        <v>Avg</v>
      </c>
      <c r="K872" t="str">
        <f t="shared" si="13"/>
        <v>N</v>
      </c>
      <c r="L872" s="2" t="s">
        <v>18</v>
      </c>
      <c r="P872" t="str">
        <f>IF(OR(ISNUMBER(SEARCH({"BP","Hyper"},$Z872))),"Y","N")</f>
        <v>N</v>
      </c>
      <c r="T872" s="5" t="s">
        <v>1</v>
      </c>
      <c r="U872" s="5" t="s">
        <v>1</v>
      </c>
      <c r="Y872" s="6" t="s">
        <v>5</v>
      </c>
      <c r="Z872" s="7" t="s">
        <v>1</v>
      </c>
      <c r="AA872" t="str">
        <f>IF(OR(ISNUMBER(SEARCH({"Diabetes","Diabetic"},$Z872))),"Y","N")</f>
        <v>N</v>
      </c>
      <c r="AC872" s="3" t="s">
        <v>6</v>
      </c>
    </row>
    <row r="873" spans="2:29" ht="92.4" x14ac:dyDescent="0.25">
      <c r="B873">
        <v>2016</v>
      </c>
      <c r="C873" s="1">
        <v>19947</v>
      </c>
      <c r="D873" s="2" t="s">
        <v>0</v>
      </c>
      <c r="E873" s="2" t="s">
        <v>1</v>
      </c>
      <c r="F873" s="2" t="s">
        <v>2</v>
      </c>
      <c r="G873" s="3" t="s">
        <v>3</v>
      </c>
      <c r="H873" s="4">
        <v>62</v>
      </c>
      <c r="I873" s="2" t="s">
        <v>4</v>
      </c>
      <c r="J873" t="str">
        <f>IF((ISNUMBER(SEARCH({"Cash"},[1]Sheet1!$I873))),"Avg","AboveAvg")</f>
        <v>AboveAvg</v>
      </c>
      <c r="K873" t="str">
        <f t="shared" si="13"/>
        <v>N</v>
      </c>
      <c r="L873" s="2" t="s">
        <v>34</v>
      </c>
      <c r="P873" t="str">
        <f>IF(OR(ISNUMBER(SEARCH({"BP","Hyper"},$Z873))),"Y","N")</f>
        <v>N</v>
      </c>
      <c r="T873" s="5" t="s">
        <v>1</v>
      </c>
      <c r="U873" s="5" t="s">
        <v>1</v>
      </c>
      <c r="Y873" s="6" t="s">
        <v>9</v>
      </c>
      <c r="Z873" s="7" t="s">
        <v>1</v>
      </c>
      <c r="AA873" t="str">
        <f>IF(OR(ISNUMBER(SEARCH({"Diabetes","Diabetic"},$Z873))),"Y","N")</f>
        <v>N</v>
      </c>
      <c r="AC873" s="3" t="s">
        <v>6</v>
      </c>
    </row>
    <row r="874" spans="2:29" ht="92.4" x14ac:dyDescent="0.25">
      <c r="B874">
        <v>2016</v>
      </c>
      <c r="C874" s="1">
        <v>17390</v>
      </c>
      <c r="D874" s="2" t="s">
        <v>0</v>
      </c>
      <c r="E874" s="2" t="s">
        <v>1</v>
      </c>
      <c r="F874" s="2" t="s">
        <v>2</v>
      </c>
      <c r="G874" s="3" t="s">
        <v>3</v>
      </c>
      <c r="H874" s="4">
        <v>69</v>
      </c>
      <c r="I874" s="2" t="s">
        <v>4</v>
      </c>
      <c r="J874" t="str">
        <f>IF((ISNUMBER(SEARCH({"Cash"},[1]Sheet1!$I874))),"Avg","AboveAvg")</f>
        <v>Avg</v>
      </c>
      <c r="K874" t="str">
        <f t="shared" si="13"/>
        <v>Y</v>
      </c>
      <c r="L874" s="2" t="s">
        <v>1</v>
      </c>
      <c r="P874" t="str">
        <f>IF(OR(ISNUMBER(SEARCH({"BP","Hyper"},$Z874))),"Y","N")</f>
        <v>Y</v>
      </c>
      <c r="T874" s="5" t="s">
        <v>1</v>
      </c>
      <c r="U874" s="5" t="s">
        <v>1</v>
      </c>
      <c r="Y874" s="6" t="s">
        <v>5</v>
      </c>
      <c r="Z874" s="7" t="s">
        <v>459</v>
      </c>
      <c r="AA874" t="str">
        <f>IF(OR(ISNUMBER(SEARCH({"Diabetes","Diabetic"},$Z874))),"Y","N")</f>
        <v>Y</v>
      </c>
      <c r="AC874" s="3" t="s">
        <v>6</v>
      </c>
    </row>
    <row r="875" spans="2:29" ht="290.39999999999998" x14ac:dyDescent="0.25">
      <c r="B875">
        <v>2016</v>
      </c>
      <c r="C875" s="1">
        <v>27798</v>
      </c>
      <c r="D875" s="2" t="s">
        <v>0</v>
      </c>
      <c r="E875" s="2" t="s">
        <v>1</v>
      </c>
      <c r="F875" s="2" t="s">
        <v>2</v>
      </c>
      <c r="G875" s="3" t="s">
        <v>3</v>
      </c>
      <c r="H875" s="4">
        <v>40</v>
      </c>
      <c r="I875" s="2" t="s">
        <v>10</v>
      </c>
      <c r="J875" t="str">
        <f>IF((ISNUMBER(SEARCH({"Cash"},[1]Sheet1!$I875))),"Avg","AboveAvg")</f>
        <v>Avg</v>
      </c>
      <c r="K875" t="str">
        <f t="shared" si="13"/>
        <v>N</v>
      </c>
      <c r="L875" s="2" t="s">
        <v>1</v>
      </c>
      <c r="P875" t="str">
        <f>IF(OR(ISNUMBER(SEARCH({"BP","Hyper"},$Z875))),"Y","N")</f>
        <v>Y</v>
      </c>
      <c r="T875" s="5" t="s">
        <v>1</v>
      </c>
      <c r="U875" s="5" t="s">
        <v>1</v>
      </c>
      <c r="Y875" s="6" t="s">
        <v>9</v>
      </c>
      <c r="Z875" s="7" t="s">
        <v>460</v>
      </c>
      <c r="AA875" t="str">
        <f>IF(OR(ISNUMBER(SEARCH({"Diabetes","Diabetic"},$Z875))),"Y","N")</f>
        <v>N</v>
      </c>
      <c r="AC875" s="3" t="s">
        <v>6</v>
      </c>
    </row>
    <row r="876" spans="2:29" ht="26.4" x14ac:dyDescent="0.25">
      <c r="B876">
        <v>2016</v>
      </c>
      <c r="C876" s="1">
        <v>16289</v>
      </c>
      <c r="D876" s="2" t="s">
        <v>0</v>
      </c>
      <c r="E876" s="2" t="s">
        <v>1</v>
      </c>
      <c r="F876" s="2" t="s">
        <v>2</v>
      </c>
      <c r="G876" s="3" t="s">
        <v>3</v>
      </c>
      <c r="H876" s="4">
        <v>72</v>
      </c>
      <c r="I876" s="2" t="s">
        <v>10</v>
      </c>
      <c r="J876" t="str">
        <f>IF((ISNUMBER(SEARCH({"Cash"},[1]Sheet1!$I876))),"Avg","AboveAvg")</f>
        <v>Avg</v>
      </c>
      <c r="K876" t="str">
        <f t="shared" si="13"/>
        <v>N</v>
      </c>
      <c r="L876" s="2" t="s">
        <v>34</v>
      </c>
      <c r="P876" t="str">
        <f>IF(OR(ISNUMBER(SEARCH({"BP","Hyper"},$Z876))),"Y","N")</f>
        <v>N</v>
      </c>
      <c r="T876" s="5" t="s">
        <v>1</v>
      </c>
      <c r="U876" s="5" t="s">
        <v>1</v>
      </c>
      <c r="Y876" s="6" t="s">
        <v>5</v>
      </c>
      <c r="Z876" s="7" t="s">
        <v>1</v>
      </c>
      <c r="AA876" t="str">
        <f>IF(OR(ISNUMBER(SEARCH({"Diabetes","Diabetic"},$Z876))),"Y","N")</f>
        <v>N</v>
      </c>
      <c r="AC876" s="3" t="s">
        <v>6</v>
      </c>
    </row>
    <row r="877" spans="2:29" ht="26.4" x14ac:dyDescent="0.25">
      <c r="B877">
        <v>2016</v>
      </c>
      <c r="C877" s="1">
        <v>18894</v>
      </c>
      <c r="D877" s="2" t="s">
        <v>0</v>
      </c>
      <c r="E877" s="2" t="s">
        <v>1</v>
      </c>
      <c r="F877" s="2" t="s">
        <v>7</v>
      </c>
      <c r="G877" s="3" t="s">
        <v>3</v>
      </c>
      <c r="H877" s="4">
        <v>65</v>
      </c>
      <c r="I877" s="2" t="s">
        <v>4</v>
      </c>
      <c r="J877" t="str">
        <f>IF((ISNUMBER(SEARCH({"Cash"},[1]Sheet1!$I877))),"Avg","AboveAvg")</f>
        <v>Avg</v>
      </c>
      <c r="K877" t="str">
        <f t="shared" si="13"/>
        <v>N</v>
      </c>
      <c r="L877" s="2" t="s">
        <v>1</v>
      </c>
      <c r="P877" t="str">
        <f>IF(OR(ISNUMBER(SEARCH({"BP","Hyper"},$Z877))),"Y","N")</f>
        <v>N</v>
      </c>
      <c r="T877" s="5" t="s">
        <v>1</v>
      </c>
      <c r="U877" s="5" t="s">
        <v>1</v>
      </c>
      <c r="Y877" s="6" t="s">
        <v>5</v>
      </c>
      <c r="Z877" s="7" t="s">
        <v>1</v>
      </c>
      <c r="AA877" t="str">
        <f>IF(OR(ISNUMBER(SEARCH({"Diabetes","Diabetic"},$Z877))),"Y","N")</f>
        <v>N</v>
      </c>
      <c r="AC877" s="3" t="s">
        <v>6</v>
      </c>
    </row>
    <row r="878" spans="2:29" ht="409.6" x14ac:dyDescent="0.25">
      <c r="B878">
        <v>2016</v>
      </c>
      <c r="C878" s="1">
        <v>30223</v>
      </c>
      <c r="D878" s="2" t="s">
        <v>0</v>
      </c>
      <c r="E878" s="2" t="s">
        <v>1</v>
      </c>
      <c r="F878" s="2" t="s">
        <v>2</v>
      </c>
      <c r="G878" s="3" t="s">
        <v>3</v>
      </c>
      <c r="H878" s="4">
        <v>34</v>
      </c>
      <c r="I878" s="2" t="s">
        <v>10</v>
      </c>
      <c r="J878" t="str">
        <f>IF((ISNUMBER(SEARCH({"Cash"},[1]Sheet1!$I878))),"Avg","AboveAvg")</f>
        <v>AboveAvg</v>
      </c>
      <c r="K878" t="str">
        <f t="shared" si="13"/>
        <v>N</v>
      </c>
      <c r="L878" s="2" t="s">
        <v>1</v>
      </c>
      <c r="P878" t="str">
        <f>IF(OR(ISNUMBER(SEARCH({"BP","Hyper"},$Z878))),"Y","N")</f>
        <v>N</v>
      </c>
      <c r="T878" s="5" t="s">
        <v>1</v>
      </c>
      <c r="U878" s="5" t="s">
        <v>1</v>
      </c>
      <c r="Y878" s="6" t="s">
        <v>5</v>
      </c>
      <c r="Z878" s="7" t="s">
        <v>461</v>
      </c>
      <c r="AA878" t="str">
        <f>IF(OR(ISNUMBER(SEARCH({"Diabetes","Diabetic"},$Z878))),"Y","N")</f>
        <v>N</v>
      </c>
      <c r="AC878" s="3" t="s">
        <v>6</v>
      </c>
    </row>
    <row r="879" spans="2:29" ht="26.4" x14ac:dyDescent="0.25">
      <c r="B879">
        <v>2016</v>
      </c>
      <c r="C879" s="1">
        <v>19637</v>
      </c>
      <c r="D879" s="2" t="s">
        <v>0</v>
      </c>
      <c r="E879" s="2" t="s">
        <v>1</v>
      </c>
      <c r="F879" s="2" t="s">
        <v>7</v>
      </c>
      <c r="G879" s="3" t="s">
        <v>3</v>
      </c>
      <c r="H879" s="4">
        <v>63</v>
      </c>
      <c r="I879" s="2" t="s">
        <v>4</v>
      </c>
      <c r="J879" t="str">
        <f>IF((ISNUMBER(SEARCH({"Cash"},[1]Sheet1!$I879))),"Avg","AboveAvg")</f>
        <v>Avg</v>
      </c>
      <c r="K879" t="str">
        <f t="shared" si="13"/>
        <v>N</v>
      </c>
      <c r="L879" s="2" t="s">
        <v>1</v>
      </c>
      <c r="P879" t="str">
        <f>IF(OR(ISNUMBER(SEARCH({"BP","Hyper"},$Z879))),"Y","N")</f>
        <v>N</v>
      </c>
      <c r="T879" s="5" t="s">
        <v>1</v>
      </c>
      <c r="U879" s="5" t="s">
        <v>1</v>
      </c>
      <c r="Y879" s="6" t="s">
        <v>5</v>
      </c>
      <c r="Z879" s="7" t="s">
        <v>1</v>
      </c>
      <c r="AA879" t="str">
        <f>IF(OR(ISNUMBER(SEARCH({"Diabetes","Diabetic"},$Z879))),"Y","N")</f>
        <v>N</v>
      </c>
      <c r="AC879" s="3" t="s">
        <v>6</v>
      </c>
    </row>
    <row r="880" spans="2:29" ht="92.4" x14ac:dyDescent="0.25">
      <c r="B880">
        <v>2016</v>
      </c>
      <c r="C880" s="1">
        <v>20376</v>
      </c>
      <c r="D880" s="2" t="s">
        <v>0</v>
      </c>
      <c r="E880" s="2" t="s">
        <v>1</v>
      </c>
      <c r="F880" s="2" t="s">
        <v>2</v>
      </c>
      <c r="G880" s="3" t="s">
        <v>3</v>
      </c>
      <c r="H880" s="4">
        <v>61</v>
      </c>
      <c r="I880" s="2" t="s">
        <v>10</v>
      </c>
      <c r="J880" t="str">
        <f>IF((ISNUMBER(SEARCH({"Cash"},[1]Sheet1!$I880))),"Avg","AboveAvg")</f>
        <v>AboveAvg</v>
      </c>
      <c r="K880" t="str">
        <f t="shared" si="13"/>
        <v>N</v>
      </c>
      <c r="L880" s="2" t="s">
        <v>36</v>
      </c>
      <c r="P880" t="str">
        <f>IF(OR(ISNUMBER(SEARCH({"BP","Hyper"},$Z880))),"Y","N")</f>
        <v>N</v>
      </c>
      <c r="T880" s="5" t="s">
        <v>1</v>
      </c>
      <c r="U880" s="5" t="s">
        <v>1</v>
      </c>
      <c r="Y880" s="6" t="s">
        <v>9</v>
      </c>
      <c r="Z880" s="7" t="s">
        <v>1</v>
      </c>
      <c r="AA880" t="str">
        <f>IF(OR(ISNUMBER(SEARCH({"Diabetes","Diabetic"},$Z880))),"Y","N")</f>
        <v>N</v>
      </c>
      <c r="AC880" s="3" t="s">
        <v>6</v>
      </c>
    </row>
    <row r="881" spans="2:29" ht="26.4" x14ac:dyDescent="0.25">
      <c r="B881">
        <v>2016</v>
      </c>
      <c r="C881" s="1">
        <v>26478</v>
      </c>
      <c r="D881" s="2" t="s">
        <v>0</v>
      </c>
      <c r="E881" s="2" t="s">
        <v>1</v>
      </c>
      <c r="F881" s="2" t="s">
        <v>2</v>
      </c>
      <c r="G881" s="3" t="s">
        <v>3</v>
      </c>
      <c r="H881" s="4">
        <v>43</v>
      </c>
      <c r="I881" s="2" t="s">
        <v>4</v>
      </c>
      <c r="J881" t="str">
        <f>IF((ISNUMBER(SEARCH({"Cash"},[1]Sheet1!$I881))),"Avg","AboveAvg")</f>
        <v>Avg</v>
      </c>
      <c r="K881" t="str">
        <f t="shared" si="13"/>
        <v>N</v>
      </c>
      <c r="L881" s="2" t="s">
        <v>1</v>
      </c>
      <c r="P881" t="str">
        <f>IF(OR(ISNUMBER(SEARCH({"BP","Hyper"},$Z881))),"Y","N")</f>
        <v>N</v>
      </c>
      <c r="T881" s="5" t="s">
        <v>1</v>
      </c>
      <c r="U881" s="5" t="s">
        <v>1</v>
      </c>
      <c r="Y881" s="6" t="s">
        <v>5</v>
      </c>
      <c r="Z881" s="7" t="s">
        <v>1</v>
      </c>
      <c r="AA881" t="str">
        <f>IF(OR(ISNUMBER(SEARCH({"Diabetes","Diabetic"},$Z881))),"Y","N")</f>
        <v>N</v>
      </c>
      <c r="AC881" s="3" t="s">
        <v>6</v>
      </c>
    </row>
    <row r="882" spans="2:29" ht="26.4" x14ac:dyDescent="0.25">
      <c r="B882">
        <v>2016</v>
      </c>
      <c r="C882" s="1">
        <v>26674</v>
      </c>
      <c r="D882" s="2" t="s">
        <v>0</v>
      </c>
      <c r="E882" s="2" t="s">
        <v>1</v>
      </c>
      <c r="F882" s="2" t="s">
        <v>7</v>
      </c>
      <c r="G882" s="3" t="s">
        <v>3</v>
      </c>
      <c r="H882" s="4">
        <v>43</v>
      </c>
      <c r="I882" s="2" t="s">
        <v>10</v>
      </c>
      <c r="J882" t="str">
        <f>IF((ISNUMBER(SEARCH({"Cash"},[1]Sheet1!$I882))),"Avg","AboveAvg")</f>
        <v>AboveAvg</v>
      </c>
      <c r="K882" t="str">
        <f t="shared" si="13"/>
        <v>N</v>
      </c>
      <c r="L882" s="2" t="s">
        <v>1</v>
      </c>
      <c r="P882" t="str">
        <f>IF(OR(ISNUMBER(SEARCH({"BP","Hyper"},$Z882))),"Y","N")</f>
        <v>N</v>
      </c>
      <c r="T882" s="5" t="s">
        <v>1</v>
      </c>
      <c r="U882" s="5" t="s">
        <v>1</v>
      </c>
      <c r="Y882" s="6" t="s">
        <v>5</v>
      </c>
      <c r="Z882" s="7" t="s">
        <v>1</v>
      </c>
      <c r="AA882" t="str">
        <f>IF(OR(ISNUMBER(SEARCH({"Diabetes","Diabetic"},$Z882))),"Y","N")</f>
        <v>N</v>
      </c>
      <c r="AC882" s="3" t="s">
        <v>6</v>
      </c>
    </row>
    <row r="883" spans="2:29" ht="26.4" x14ac:dyDescent="0.25">
      <c r="B883">
        <v>2016</v>
      </c>
      <c r="C883" s="1">
        <v>26093</v>
      </c>
      <c r="D883" s="2" t="s">
        <v>0</v>
      </c>
      <c r="E883" s="2" t="s">
        <v>1</v>
      </c>
      <c r="F883" s="2" t="s">
        <v>7</v>
      </c>
      <c r="G883" s="3" t="s">
        <v>3</v>
      </c>
      <c r="H883" s="4">
        <v>45</v>
      </c>
      <c r="I883" s="2" t="s">
        <v>10</v>
      </c>
      <c r="J883" t="str">
        <f>IF((ISNUMBER(SEARCH({"Cash"},[1]Sheet1!$I883))),"Avg","AboveAvg")</f>
        <v>AboveAvg</v>
      </c>
      <c r="K883" t="str">
        <f t="shared" si="13"/>
        <v>N</v>
      </c>
      <c r="L883" s="2" t="s">
        <v>1</v>
      </c>
      <c r="P883" t="str">
        <f>IF(OR(ISNUMBER(SEARCH({"BP","Hyper"},$Z883))),"Y","N")</f>
        <v>N</v>
      </c>
      <c r="T883" s="5" t="s">
        <v>1</v>
      </c>
      <c r="U883" s="5" t="s">
        <v>1</v>
      </c>
      <c r="Y883" s="6" t="s">
        <v>5</v>
      </c>
      <c r="Z883" s="7" t="s">
        <v>1</v>
      </c>
      <c r="AA883" t="str">
        <f>IF(OR(ISNUMBER(SEARCH({"Diabetes","Diabetic"},$Z883))),"Y","N")</f>
        <v>N</v>
      </c>
      <c r="AC883" s="3" t="s">
        <v>6</v>
      </c>
    </row>
    <row r="884" spans="2:29" ht="343.2" x14ac:dyDescent="0.25">
      <c r="B884">
        <v>2016</v>
      </c>
      <c r="C884" s="1">
        <v>25374</v>
      </c>
      <c r="D884" s="2" t="s">
        <v>0</v>
      </c>
      <c r="E884" s="2" t="s">
        <v>1</v>
      </c>
      <c r="F884" s="2" t="s">
        <v>2</v>
      </c>
      <c r="G884" s="3" t="s">
        <v>3</v>
      </c>
      <c r="H884" s="4">
        <v>47</v>
      </c>
      <c r="I884" s="2" t="s">
        <v>10</v>
      </c>
      <c r="J884" t="str">
        <f>IF((ISNUMBER(SEARCH({"Cash"},[1]Sheet1!$I884))),"Avg","AboveAvg")</f>
        <v>AboveAvg</v>
      </c>
      <c r="K884" t="str">
        <f t="shared" si="13"/>
        <v>N</v>
      </c>
      <c r="L884" s="2" t="s">
        <v>1</v>
      </c>
      <c r="P884" t="str">
        <f>IF(OR(ISNUMBER(SEARCH({"BP","Hyper"},$Z884))),"Y","N")</f>
        <v>Y</v>
      </c>
      <c r="T884" s="5" t="s">
        <v>1</v>
      </c>
      <c r="U884" s="5" t="s">
        <v>1</v>
      </c>
      <c r="Y884" s="6" t="s">
        <v>5</v>
      </c>
      <c r="Z884" s="7" t="s">
        <v>462</v>
      </c>
      <c r="AA884" t="str">
        <f>IF(OR(ISNUMBER(SEARCH({"Diabetes","Diabetic"},$Z884))),"Y","N")</f>
        <v>N</v>
      </c>
      <c r="AC884" s="3" t="s">
        <v>6</v>
      </c>
    </row>
    <row r="885" spans="2:29" ht="356.4" x14ac:dyDescent="0.25">
      <c r="B885">
        <v>2016</v>
      </c>
      <c r="C885" s="1">
        <v>20611</v>
      </c>
      <c r="D885" s="2" t="s">
        <v>0</v>
      </c>
      <c r="E885" s="2" t="s">
        <v>1</v>
      </c>
      <c r="F885" s="2" t="s">
        <v>2</v>
      </c>
      <c r="G885" s="3" t="s">
        <v>3</v>
      </c>
      <c r="H885" s="4">
        <v>60</v>
      </c>
      <c r="I885" s="2" t="s">
        <v>10</v>
      </c>
      <c r="J885" t="str">
        <f>IF((ISNUMBER(SEARCH({"Cash"},[1]Sheet1!$I885))),"Avg","AboveAvg")</f>
        <v>AboveAvg</v>
      </c>
      <c r="K885" t="str">
        <f t="shared" si="13"/>
        <v>N</v>
      </c>
      <c r="L885" s="2" t="s">
        <v>1</v>
      </c>
      <c r="P885" t="str">
        <f>IF(OR(ISNUMBER(SEARCH({"BP","Hyper"},$Z885))),"Y","N")</f>
        <v>Y</v>
      </c>
      <c r="T885" s="5" t="s">
        <v>1</v>
      </c>
      <c r="U885" s="5" t="s">
        <v>1</v>
      </c>
      <c r="Y885" s="6" t="s">
        <v>5</v>
      </c>
      <c r="Z885" s="7" t="s">
        <v>463</v>
      </c>
      <c r="AA885" t="str">
        <f>IF(OR(ISNUMBER(SEARCH({"Diabetes","Diabetic"},$Z885))),"Y","N")</f>
        <v>N</v>
      </c>
      <c r="AC885" s="3" t="s">
        <v>6</v>
      </c>
    </row>
    <row r="886" spans="2:29" ht="52.8" x14ac:dyDescent="0.25">
      <c r="B886">
        <v>2016</v>
      </c>
      <c r="C886" s="1">
        <v>18888</v>
      </c>
      <c r="D886" s="2" t="s">
        <v>0</v>
      </c>
      <c r="E886" s="2" t="s">
        <v>1</v>
      </c>
      <c r="F886" s="2" t="s">
        <v>2</v>
      </c>
      <c r="G886" s="3" t="s">
        <v>3</v>
      </c>
      <c r="H886" s="4">
        <v>65</v>
      </c>
      <c r="I886" s="2" t="s">
        <v>4</v>
      </c>
      <c r="J886" t="str">
        <f>IF((ISNUMBER(SEARCH({"Cash"},[1]Sheet1!$I886))),"Avg","AboveAvg")</f>
        <v>AboveAvg</v>
      </c>
      <c r="K886" t="str">
        <f t="shared" si="13"/>
        <v>N</v>
      </c>
      <c r="L886" s="2" t="s">
        <v>1</v>
      </c>
      <c r="P886" t="str">
        <f>IF(OR(ISNUMBER(SEARCH({"BP","Hyper"},$Z886))),"Y","N")</f>
        <v>N</v>
      </c>
      <c r="T886" s="5" t="s">
        <v>1</v>
      </c>
      <c r="U886" s="5" t="s">
        <v>1</v>
      </c>
      <c r="Y886" s="6" t="s">
        <v>5</v>
      </c>
      <c r="Z886" s="7" t="s">
        <v>464</v>
      </c>
      <c r="AA886" t="str">
        <f>IF(OR(ISNUMBER(SEARCH({"Diabetes","Diabetic"},$Z886))),"Y","N")</f>
        <v>N</v>
      </c>
      <c r="AC886" s="3" t="s">
        <v>6</v>
      </c>
    </row>
    <row r="887" spans="2:29" ht="303.60000000000002" x14ac:dyDescent="0.25">
      <c r="B887">
        <v>2016</v>
      </c>
      <c r="C887" s="1">
        <v>19233</v>
      </c>
      <c r="D887" s="2" t="s">
        <v>0</v>
      </c>
      <c r="E887" s="2" t="s">
        <v>1</v>
      </c>
      <c r="F887" s="2" t="s">
        <v>2</v>
      </c>
      <c r="G887" s="3" t="s">
        <v>3</v>
      </c>
      <c r="H887" s="4">
        <v>64</v>
      </c>
      <c r="I887" s="2" t="s">
        <v>4</v>
      </c>
      <c r="J887" t="str">
        <f>IF((ISNUMBER(SEARCH({"Cash"},[1]Sheet1!$I887))),"Avg","AboveAvg")</f>
        <v>Avg</v>
      </c>
      <c r="K887" t="str">
        <f t="shared" si="13"/>
        <v>N</v>
      </c>
      <c r="L887" s="2" t="s">
        <v>1</v>
      </c>
      <c r="P887" t="str">
        <f>IF(OR(ISNUMBER(SEARCH({"BP","Hyper"},$Z887))),"Y","N")</f>
        <v>Y</v>
      </c>
      <c r="T887" s="5" t="s">
        <v>1</v>
      </c>
      <c r="U887" s="5" t="s">
        <v>1</v>
      </c>
      <c r="Y887" s="6" t="s">
        <v>5</v>
      </c>
      <c r="Z887" s="7" t="s">
        <v>465</v>
      </c>
      <c r="AA887" t="str">
        <f>IF(OR(ISNUMBER(SEARCH({"Diabetes","Diabetic"},$Z887))),"Y","N")</f>
        <v>N</v>
      </c>
      <c r="AC887" s="3" t="s">
        <v>6</v>
      </c>
    </row>
    <row r="888" spans="2:29" ht="26.4" x14ac:dyDescent="0.25">
      <c r="B888">
        <v>2016</v>
      </c>
      <c r="C888" s="1">
        <v>25569</v>
      </c>
      <c r="D888" s="2" t="s">
        <v>0</v>
      </c>
      <c r="E888" s="2" t="s">
        <v>1</v>
      </c>
      <c r="F888" s="2" t="s">
        <v>7</v>
      </c>
      <c r="G888" s="3" t="s">
        <v>3</v>
      </c>
      <c r="H888" s="4">
        <v>46</v>
      </c>
      <c r="I888" s="2" t="s">
        <v>4</v>
      </c>
      <c r="J888" t="str">
        <f>IF((ISNUMBER(SEARCH({"Cash"},[1]Sheet1!$I888))),"Avg","AboveAvg")</f>
        <v>AboveAvg</v>
      </c>
      <c r="K888" t="str">
        <f t="shared" si="13"/>
        <v>N</v>
      </c>
      <c r="L888" s="2" t="s">
        <v>1</v>
      </c>
      <c r="P888" t="str">
        <f>IF(OR(ISNUMBER(SEARCH({"BP","Hyper"},$Z888))),"Y","N")</f>
        <v>N</v>
      </c>
      <c r="T888" s="5" t="s">
        <v>1</v>
      </c>
      <c r="U888" s="5" t="s">
        <v>1</v>
      </c>
      <c r="Y888" s="6" t="s">
        <v>5</v>
      </c>
      <c r="Z888" s="7" t="s">
        <v>1</v>
      </c>
      <c r="AA888" t="str">
        <f>IF(OR(ISNUMBER(SEARCH({"Diabetes","Diabetic"},$Z888))),"Y","N")</f>
        <v>N</v>
      </c>
      <c r="AC888" s="3" t="s">
        <v>6</v>
      </c>
    </row>
    <row r="889" spans="2:29" ht="303.60000000000002" x14ac:dyDescent="0.25">
      <c r="B889">
        <v>2016</v>
      </c>
      <c r="C889" s="1">
        <v>24022</v>
      </c>
      <c r="D889" s="2" t="s">
        <v>0</v>
      </c>
      <c r="E889" s="2" t="s">
        <v>1</v>
      </c>
      <c r="F889" s="2" t="s">
        <v>2</v>
      </c>
      <c r="G889" s="3" t="s">
        <v>3</v>
      </c>
      <c r="H889" s="4">
        <v>51</v>
      </c>
      <c r="I889" s="2" t="s">
        <v>4</v>
      </c>
      <c r="J889" t="str">
        <f>IF((ISNUMBER(SEARCH({"Cash"},[1]Sheet1!$I889))),"Avg","AboveAvg")</f>
        <v>Avg</v>
      </c>
      <c r="K889" t="str">
        <f t="shared" si="13"/>
        <v>N</v>
      </c>
      <c r="L889" s="2" t="s">
        <v>1</v>
      </c>
      <c r="P889" t="str">
        <f>IF(OR(ISNUMBER(SEARCH({"BP","Hyper"},$Z889))),"Y","N")</f>
        <v>Y</v>
      </c>
      <c r="T889" s="5" t="s">
        <v>1</v>
      </c>
      <c r="U889" s="5" t="s">
        <v>1</v>
      </c>
      <c r="Y889" s="6" t="s">
        <v>5</v>
      </c>
      <c r="Z889" s="7" t="s">
        <v>466</v>
      </c>
      <c r="AA889" t="str">
        <f>IF(OR(ISNUMBER(SEARCH({"Diabetes","Diabetic"},$Z889))),"Y","N")</f>
        <v>N</v>
      </c>
      <c r="AC889" s="3" t="s">
        <v>6</v>
      </c>
    </row>
    <row r="890" spans="2:29" ht="145.19999999999999" x14ac:dyDescent="0.25">
      <c r="B890">
        <v>2016</v>
      </c>
      <c r="C890" s="1">
        <v>16793</v>
      </c>
      <c r="D890" s="2" t="s">
        <v>0</v>
      </c>
      <c r="E890" s="2" t="s">
        <v>1</v>
      </c>
      <c r="F890" s="2" t="s">
        <v>2</v>
      </c>
      <c r="G890" s="3" t="s">
        <v>3</v>
      </c>
      <c r="H890" s="4">
        <v>70</v>
      </c>
      <c r="I890" s="2" t="s">
        <v>4</v>
      </c>
      <c r="J890" t="str">
        <f>IF((ISNUMBER(SEARCH({"Cash"},[1]Sheet1!$I890))),"Avg","AboveAvg")</f>
        <v>Avg</v>
      </c>
      <c r="K890" t="str">
        <f t="shared" si="13"/>
        <v>N</v>
      </c>
      <c r="L890" s="2" t="s">
        <v>1</v>
      </c>
      <c r="P890" t="str">
        <f>IF(OR(ISNUMBER(SEARCH({"BP","Hyper"},$Z890))),"Y","N")</f>
        <v>N</v>
      </c>
      <c r="T890" s="5" t="s">
        <v>1</v>
      </c>
      <c r="U890" s="5" t="s">
        <v>1</v>
      </c>
      <c r="Y890" s="6" t="s">
        <v>5</v>
      </c>
      <c r="Z890" s="7" t="s">
        <v>467</v>
      </c>
      <c r="AA890" t="str">
        <f>IF(OR(ISNUMBER(SEARCH({"Diabetes","Diabetic"},$Z890))),"Y","N")</f>
        <v>N</v>
      </c>
      <c r="AC890" s="3" t="s">
        <v>6</v>
      </c>
    </row>
    <row r="891" spans="2:29" ht="26.4" x14ac:dyDescent="0.25">
      <c r="B891">
        <v>2016</v>
      </c>
      <c r="C891" s="1">
        <v>22466</v>
      </c>
      <c r="D891" s="2" t="s">
        <v>0</v>
      </c>
      <c r="E891" s="2" t="s">
        <v>1</v>
      </c>
      <c r="F891" s="2" t="s">
        <v>2</v>
      </c>
      <c r="G891" s="3" t="s">
        <v>3</v>
      </c>
      <c r="H891" s="4">
        <v>55</v>
      </c>
      <c r="I891" s="2" t="s">
        <v>10</v>
      </c>
      <c r="J891" t="str">
        <f>IF((ISNUMBER(SEARCH({"Cash"},[1]Sheet1!$I891))),"Avg","AboveAvg")</f>
        <v>Avg</v>
      </c>
      <c r="K891" t="str">
        <f t="shared" si="13"/>
        <v>N</v>
      </c>
      <c r="L891" s="2" t="s">
        <v>34</v>
      </c>
      <c r="P891" t="str">
        <f>IF(OR(ISNUMBER(SEARCH({"BP","Hyper"},$Z891))),"Y","N")</f>
        <v>N</v>
      </c>
      <c r="T891" s="5" t="s">
        <v>1</v>
      </c>
      <c r="U891" s="5" t="s">
        <v>1</v>
      </c>
      <c r="Y891" s="6" t="s">
        <v>5</v>
      </c>
      <c r="Z891" s="7" t="s">
        <v>1</v>
      </c>
      <c r="AA891" t="str">
        <f>IF(OR(ISNUMBER(SEARCH({"Diabetes","Diabetic"},$Z891))),"Y","N")</f>
        <v>N</v>
      </c>
      <c r="AC891" s="3" t="s">
        <v>6</v>
      </c>
    </row>
    <row r="892" spans="2:29" ht="26.4" x14ac:dyDescent="0.25">
      <c r="B892">
        <v>2016</v>
      </c>
      <c r="C892" s="1">
        <v>19049</v>
      </c>
      <c r="D892" s="2" t="s">
        <v>0</v>
      </c>
      <c r="E892" s="2" t="s">
        <v>1</v>
      </c>
      <c r="F892" s="2" t="s">
        <v>7</v>
      </c>
      <c r="G892" s="3" t="s">
        <v>3</v>
      </c>
      <c r="H892" s="4">
        <v>64</v>
      </c>
      <c r="I892" s="2" t="s">
        <v>4</v>
      </c>
      <c r="J892" t="str">
        <f>IF((ISNUMBER(SEARCH({"Cash"},[1]Sheet1!$I892))),"Avg","AboveAvg")</f>
        <v>Avg</v>
      </c>
      <c r="K892" t="str">
        <f t="shared" si="13"/>
        <v>N</v>
      </c>
      <c r="L892" s="2" t="s">
        <v>8</v>
      </c>
      <c r="P892" t="str">
        <f>IF(OR(ISNUMBER(SEARCH({"BP","Hyper"},$Z892))),"Y","N")</f>
        <v>N</v>
      </c>
      <c r="T892" s="5" t="s">
        <v>1</v>
      </c>
      <c r="U892" s="5" t="s">
        <v>1</v>
      </c>
      <c r="Y892" s="6" t="s">
        <v>5</v>
      </c>
      <c r="Z892" s="7" t="s">
        <v>1</v>
      </c>
      <c r="AA892" t="str">
        <f>IF(OR(ISNUMBER(SEARCH({"Diabetes","Diabetic"},$Z892))),"Y","N")</f>
        <v>N</v>
      </c>
      <c r="AC892" s="3" t="s">
        <v>6</v>
      </c>
    </row>
    <row r="893" spans="2:29" ht="26.4" x14ac:dyDescent="0.25">
      <c r="B893">
        <v>2016</v>
      </c>
      <c r="C893" s="1">
        <v>18496</v>
      </c>
      <c r="D893" s="2" t="s">
        <v>0</v>
      </c>
      <c r="E893" s="2" t="s">
        <v>1</v>
      </c>
      <c r="F893" s="2" t="s">
        <v>2</v>
      </c>
      <c r="G893" s="3" t="s">
        <v>3</v>
      </c>
      <c r="H893" s="4">
        <v>66</v>
      </c>
      <c r="I893" s="2" t="s">
        <v>4</v>
      </c>
      <c r="J893" t="str">
        <f>IF((ISNUMBER(SEARCH({"Cash"},[1]Sheet1!$I893))),"Avg","AboveAvg")</f>
        <v>Avg</v>
      </c>
      <c r="K893" t="str">
        <f t="shared" si="13"/>
        <v>N</v>
      </c>
      <c r="L893" s="2" t="s">
        <v>1</v>
      </c>
      <c r="P893" t="str">
        <f>IF(OR(ISNUMBER(SEARCH({"BP","Hyper"},$Z893))),"Y","N")</f>
        <v>N</v>
      </c>
      <c r="T893" s="5" t="s">
        <v>1</v>
      </c>
      <c r="U893" s="5" t="s">
        <v>1</v>
      </c>
      <c r="Y893" s="6" t="s">
        <v>5</v>
      </c>
      <c r="Z893" s="7" t="s">
        <v>1</v>
      </c>
      <c r="AA893" t="str">
        <f>IF(OR(ISNUMBER(SEARCH({"Diabetes","Diabetic"},$Z893))),"Y","N")</f>
        <v>N</v>
      </c>
      <c r="AC893" s="3" t="s">
        <v>6</v>
      </c>
    </row>
    <row r="894" spans="2:29" ht="409.6" x14ac:dyDescent="0.25">
      <c r="B894">
        <v>2016</v>
      </c>
      <c r="C894" s="1">
        <v>23143</v>
      </c>
      <c r="D894" s="2" t="s">
        <v>0</v>
      </c>
      <c r="E894" s="2" t="s">
        <v>1</v>
      </c>
      <c r="F894" s="2" t="s">
        <v>7</v>
      </c>
      <c r="G894" s="3" t="s">
        <v>3</v>
      </c>
      <c r="H894" s="4">
        <v>53</v>
      </c>
      <c r="I894" s="2" t="s">
        <v>4</v>
      </c>
      <c r="J894" t="str">
        <f>IF((ISNUMBER(SEARCH({"Cash"},[1]Sheet1!$I894))),"Avg","AboveAvg")</f>
        <v>AboveAvg</v>
      </c>
      <c r="K894" t="str">
        <f t="shared" si="13"/>
        <v>N</v>
      </c>
      <c r="L894" s="2" t="s">
        <v>1</v>
      </c>
      <c r="P894" t="str">
        <f>IF(OR(ISNUMBER(SEARCH({"BP","Hyper"},$Z894))),"Y","N")</f>
        <v>Y</v>
      </c>
      <c r="T894" s="5" t="s">
        <v>1</v>
      </c>
      <c r="U894" s="5" t="s">
        <v>1</v>
      </c>
      <c r="Y894" s="6" t="s">
        <v>5</v>
      </c>
      <c r="Z894" s="7" t="s">
        <v>468</v>
      </c>
      <c r="AA894" t="str">
        <f>IF(OR(ISNUMBER(SEARCH({"Diabetes","Diabetic"},$Z894))),"Y","N")</f>
        <v>N</v>
      </c>
      <c r="AC894" s="3" t="s">
        <v>6</v>
      </c>
    </row>
    <row r="895" spans="2:29" ht="92.4" x14ac:dyDescent="0.25">
      <c r="B895">
        <v>2016</v>
      </c>
      <c r="C895" s="1">
        <v>21778</v>
      </c>
      <c r="D895" s="2" t="s">
        <v>0</v>
      </c>
      <c r="E895" s="2" t="s">
        <v>1</v>
      </c>
      <c r="F895" s="2" t="s">
        <v>2</v>
      </c>
      <c r="G895" s="3" t="s">
        <v>3</v>
      </c>
      <c r="H895" s="4">
        <v>57</v>
      </c>
      <c r="I895" s="2" t="s">
        <v>4</v>
      </c>
      <c r="J895" t="str">
        <f>IF((ISNUMBER(SEARCH({"Cash"},[1]Sheet1!$I895))),"Avg","AboveAvg")</f>
        <v>Avg</v>
      </c>
      <c r="K895" t="str">
        <f t="shared" si="13"/>
        <v>N</v>
      </c>
      <c r="L895" s="2" t="s">
        <v>18</v>
      </c>
      <c r="P895" t="str">
        <f>IF(OR(ISNUMBER(SEARCH({"BP","Hyper"},$Z895))),"Y","N")</f>
        <v>N</v>
      </c>
      <c r="T895" s="5" t="s">
        <v>1</v>
      </c>
      <c r="U895" s="5" t="s">
        <v>1</v>
      </c>
      <c r="Y895" s="6" t="s">
        <v>9</v>
      </c>
      <c r="Z895" s="7" t="s">
        <v>1</v>
      </c>
      <c r="AA895" t="str">
        <f>IF(OR(ISNUMBER(SEARCH({"Diabetes","Diabetic"},$Z895))),"Y","N")</f>
        <v>N</v>
      </c>
      <c r="AC895" s="3" t="s">
        <v>6</v>
      </c>
    </row>
    <row r="896" spans="2:29" ht="92.4" x14ac:dyDescent="0.25">
      <c r="B896">
        <v>2016</v>
      </c>
      <c r="C896" s="1">
        <v>18277</v>
      </c>
      <c r="D896" s="2" t="s">
        <v>0</v>
      </c>
      <c r="E896" s="2" t="s">
        <v>1</v>
      </c>
      <c r="F896" s="2" t="s">
        <v>2</v>
      </c>
      <c r="G896" s="3" t="s">
        <v>3</v>
      </c>
      <c r="H896" s="4">
        <v>66</v>
      </c>
      <c r="I896" s="2" t="s">
        <v>4</v>
      </c>
      <c r="J896" t="str">
        <f>IF((ISNUMBER(SEARCH({"Cash"},[1]Sheet1!$I896))),"Avg","AboveAvg")</f>
        <v>AboveAvg</v>
      </c>
      <c r="K896" t="str">
        <f t="shared" si="13"/>
        <v>N</v>
      </c>
      <c r="L896" s="2" t="s">
        <v>18</v>
      </c>
      <c r="P896" t="str">
        <f>IF(OR(ISNUMBER(SEARCH({"BP","Hyper"},$Z896))),"Y","N")</f>
        <v>N</v>
      </c>
      <c r="T896" s="5" t="s">
        <v>1</v>
      </c>
      <c r="U896" s="5" t="s">
        <v>1</v>
      </c>
      <c r="Y896" s="6" t="s">
        <v>9</v>
      </c>
      <c r="Z896" s="7" t="s">
        <v>1</v>
      </c>
      <c r="AA896" t="str">
        <f>IF(OR(ISNUMBER(SEARCH({"Diabetes","Diabetic"},$Z896))),"Y","N")</f>
        <v>N</v>
      </c>
      <c r="AC896" s="3" t="s">
        <v>6</v>
      </c>
    </row>
    <row r="897" spans="2:29" ht="409.6" x14ac:dyDescent="0.25">
      <c r="B897">
        <v>2016</v>
      </c>
      <c r="C897" s="1">
        <v>11540</v>
      </c>
      <c r="D897" s="2" t="s">
        <v>0</v>
      </c>
      <c r="E897" s="2" t="s">
        <v>1</v>
      </c>
      <c r="F897" s="2" t="s">
        <v>7</v>
      </c>
      <c r="G897" s="3" t="s">
        <v>3</v>
      </c>
      <c r="H897" s="4">
        <v>85</v>
      </c>
      <c r="I897" s="2" t="s">
        <v>4</v>
      </c>
      <c r="J897" t="str">
        <f>IF((ISNUMBER(SEARCH({"Cash"},[1]Sheet1!$I897))),"Avg","AboveAvg")</f>
        <v>AboveAvg</v>
      </c>
      <c r="K897" t="str">
        <f t="shared" ref="K897:K960" si="14">$AA897</f>
        <v>N</v>
      </c>
      <c r="L897" s="2" t="s">
        <v>1</v>
      </c>
      <c r="P897" t="str">
        <f>IF(OR(ISNUMBER(SEARCH({"BP","Hyper"},$Z897))),"Y","N")</f>
        <v>N</v>
      </c>
      <c r="T897" s="5" t="s">
        <v>1</v>
      </c>
      <c r="U897" s="5" t="s">
        <v>1</v>
      </c>
      <c r="Y897" s="6" t="s">
        <v>5</v>
      </c>
      <c r="Z897" s="7" t="s">
        <v>469</v>
      </c>
      <c r="AA897" t="str">
        <f>IF(OR(ISNUMBER(SEARCH({"Diabetes","Diabetic"},$Z897))),"Y","N")</f>
        <v>N</v>
      </c>
      <c r="AC897" s="3" t="s">
        <v>6</v>
      </c>
    </row>
    <row r="898" spans="2:29" ht="66" x14ac:dyDescent="0.25">
      <c r="B898">
        <v>2016</v>
      </c>
      <c r="C898" s="1">
        <v>37043</v>
      </c>
      <c r="D898" s="2" t="s">
        <v>0</v>
      </c>
      <c r="E898" s="2" t="s">
        <v>1</v>
      </c>
      <c r="F898" s="2" t="s">
        <v>7</v>
      </c>
      <c r="G898" s="3" t="s">
        <v>3</v>
      </c>
      <c r="H898" s="4">
        <v>14</v>
      </c>
      <c r="I898" s="2" t="s">
        <v>10</v>
      </c>
      <c r="J898" t="str">
        <f>IF((ISNUMBER(SEARCH({"Cash"},[1]Sheet1!$I898))),"Avg","AboveAvg")</f>
        <v>AboveAvg</v>
      </c>
      <c r="K898" t="str">
        <f t="shared" si="14"/>
        <v>N</v>
      </c>
      <c r="L898" s="2" t="s">
        <v>36</v>
      </c>
      <c r="P898" t="str">
        <f>IF(OR(ISNUMBER(SEARCH({"BP","Hyper"},$Z898))),"Y","N")</f>
        <v>N</v>
      </c>
      <c r="T898" s="5" t="s">
        <v>1</v>
      </c>
      <c r="U898" s="5" t="s">
        <v>1</v>
      </c>
      <c r="Y898" s="6" t="s">
        <v>5</v>
      </c>
      <c r="Z898" s="7" t="s">
        <v>470</v>
      </c>
      <c r="AA898" t="str">
        <f>IF(OR(ISNUMBER(SEARCH({"Diabetes","Diabetic"},$Z898))),"Y","N")</f>
        <v>N</v>
      </c>
      <c r="AC898" s="3" t="s">
        <v>6</v>
      </c>
    </row>
    <row r="899" spans="2:29" ht="356.4" x14ac:dyDescent="0.25">
      <c r="B899">
        <v>2016</v>
      </c>
      <c r="C899" s="1">
        <v>20005</v>
      </c>
      <c r="D899" s="2" t="s">
        <v>0</v>
      </c>
      <c r="E899" s="2" t="s">
        <v>1</v>
      </c>
      <c r="F899" s="2" t="s">
        <v>2</v>
      </c>
      <c r="G899" s="3" t="s">
        <v>3</v>
      </c>
      <c r="H899" s="4">
        <v>61</v>
      </c>
      <c r="I899" s="2" t="s">
        <v>10</v>
      </c>
      <c r="J899" t="str">
        <f>IF((ISNUMBER(SEARCH({"Cash"},[1]Sheet1!$I899))),"Avg","AboveAvg")</f>
        <v>Avg</v>
      </c>
      <c r="K899" t="str">
        <f t="shared" si="14"/>
        <v>N</v>
      </c>
      <c r="L899" s="2" t="s">
        <v>34</v>
      </c>
      <c r="P899" t="str">
        <f>IF(OR(ISNUMBER(SEARCH({"BP","Hyper"},$Z899))),"Y","N")</f>
        <v>Y</v>
      </c>
      <c r="T899" s="5" t="s">
        <v>1</v>
      </c>
      <c r="U899" s="5" t="s">
        <v>1</v>
      </c>
      <c r="Y899" s="6" t="s">
        <v>5</v>
      </c>
      <c r="Z899" s="7" t="s">
        <v>471</v>
      </c>
      <c r="AA899" t="str">
        <f>IF(OR(ISNUMBER(SEARCH({"Diabetes","Diabetic"},$Z899))),"Y","N")</f>
        <v>N</v>
      </c>
      <c r="AC899" s="3" t="s">
        <v>6</v>
      </c>
    </row>
    <row r="900" spans="2:29" ht="409.6" x14ac:dyDescent="0.25">
      <c r="B900">
        <v>2016</v>
      </c>
      <c r="C900" s="1">
        <v>13804</v>
      </c>
      <c r="D900" s="2" t="s">
        <v>0</v>
      </c>
      <c r="E900" s="2" t="s">
        <v>1</v>
      </c>
      <c r="F900" s="2" t="s">
        <v>2</v>
      </c>
      <c r="G900" s="3" t="s">
        <v>3</v>
      </c>
      <c r="H900" s="4">
        <v>78</v>
      </c>
      <c r="I900" s="2" t="s">
        <v>4</v>
      </c>
      <c r="J900" t="str">
        <f>IF((ISNUMBER(SEARCH({"Cash"},[1]Sheet1!$I900))),"Avg","AboveAvg")</f>
        <v>Avg</v>
      </c>
      <c r="K900" t="str">
        <f t="shared" si="14"/>
        <v>Y</v>
      </c>
      <c r="L900" s="2" t="s">
        <v>34</v>
      </c>
      <c r="P900" t="str">
        <f>IF(OR(ISNUMBER(SEARCH({"BP","Hyper"},$Z900))),"Y","N")</f>
        <v>Y</v>
      </c>
      <c r="T900" s="5" t="s">
        <v>1</v>
      </c>
      <c r="U900" s="5" t="s">
        <v>1</v>
      </c>
      <c r="Y900" s="6" t="s">
        <v>5</v>
      </c>
      <c r="Z900" s="7" t="s">
        <v>472</v>
      </c>
      <c r="AA900" t="str">
        <f>IF(OR(ISNUMBER(SEARCH({"Diabetes","Diabetic"},$Z900))),"Y","N")</f>
        <v>Y</v>
      </c>
      <c r="AC900" s="3" t="s">
        <v>6</v>
      </c>
    </row>
    <row r="901" spans="2:29" ht="382.8" x14ac:dyDescent="0.25">
      <c r="B901">
        <v>2016</v>
      </c>
      <c r="C901" s="1">
        <v>17039</v>
      </c>
      <c r="D901" s="2" t="s">
        <v>0</v>
      </c>
      <c r="E901" s="2" t="s">
        <v>1</v>
      </c>
      <c r="F901" s="2" t="s">
        <v>7</v>
      </c>
      <c r="G901" s="3" t="s">
        <v>3</v>
      </c>
      <c r="H901" s="4">
        <v>70</v>
      </c>
      <c r="I901" s="2" t="s">
        <v>4</v>
      </c>
      <c r="J901" t="str">
        <f>IF((ISNUMBER(SEARCH({"Cash"},[1]Sheet1!$I901))),"Avg","AboveAvg")</f>
        <v>Avg</v>
      </c>
      <c r="K901" t="str">
        <f t="shared" si="14"/>
        <v>N</v>
      </c>
      <c r="L901" s="2" t="s">
        <v>1</v>
      </c>
      <c r="P901" t="str">
        <f>IF(OR(ISNUMBER(SEARCH({"BP","Hyper"},$Z901))),"Y","N")</f>
        <v>Y</v>
      </c>
      <c r="T901" s="5" t="s">
        <v>1</v>
      </c>
      <c r="U901" s="5" t="s">
        <v>1</v>
      </c>
      <c r="Y901" s="6" t="s">
        <v>5</v>
      </c>
      <c r="Z901" s="7" t="s">
        <v>473</v>
      </c>
      <c r="AA901" t="str">
        <f>IF(OR(ISNUMBER(SEARCH({"Diabetes","Diabetic"},$Z901))),"Y","N")</f>
        <v>N</v>
      </c>
      <c r="AC901" s="3" t="s">
        <v>6</v>
      </c>
    </row>
    <row r="902" spans="2:29" ht="39.6" x14ac:dyDescent="0.25">
      <c r="B902">
        <v>2016</v>
      </c>
      <c r="C902" s="1">
        <v>25822</v>
      </c>
      <c r="D902" s="2" t="s">
        <v>0</v>
      </c>
      <c r="E902" s="2" t="s">
        <v>1</v>
      </c>
      <c r="F902" s="2" t="s">
        <v>2</v>
      </c>
      <c r="G902" s="3" t="s">
        <v>3</v>
      </c>
      <c r="H902" s="4">
        <v>46</v>
      </c>
      <c r="I902" s="2" t="s">
        <v>10</v>
      </c>
      <c r="J902" t="str">
        <f>IF((ISNUMBER(SEARCH({"Cash"},[1]Sheet1!$I902))),"Avg","AboveAvg")</f>
        <v>Avg</v>
      </c>
      <c r="K902" t="str">
        <f t="shared" si="14"/>
        <v>N</v>
      </c>
      <c r="L902" s="2" t="s">
        <v>1</v>
      </c>
      <c r="P902" t="str">
        <f>IF(OR(ISNUMBER(SEARCH({"BP","Hyper"},$Z902))),"Y","N")</f>
        <v>N</v>
      </c>
      <c r="T902" s="5" t="s">
        <v>1</v>
      </c>
      <c r="U902" s="5" t="s">
        <v>1</v>
      </c>
      <c r="Y902" s="6" t="s">
        <v>5</v>
      </c>
      <c r="Z902" s="7" t="s">
        <v>474</v>
      </c>
      <c r="AA902" t="str">
        <f>IF(OR(ISNUMBER(SEARCH({"Diabetes","Diabetic"},$Z902))),"Y","N")</f>
        <v>N</v>
      </c>
      <c r="AC902" s="3" t="s">
        <v>6</v>
      </c>
    </row>
    <row r="903" spans="2:29" ht="303.60000000000002" x14ac:dyDescent="0.25">
      <c r="B903">
        <v>2016</v>
      </c>
      <c r="C903" s="1">
        <v>19443</v>
      </c>
      <c r="D903" s="2" t="s">
        <v>0</v>
      </c>
      <c r="E903" s="2" t="s">
        <v>1</v>
      </c>
      <c r="F903" s="2" t="s">
        <v>7</v>
      </c>
      <c r="G903" s="3" t="s">
        <v>3</v>
      </c>
      <c r="H903" s="4">
        <v>63</v>
      </c>
      <c r="I903" s="2" t="s">
        <v>10</v>
      </c>
      <c r="J903" t="str">
        <f>IF((ISNUMBER(SEARCH({"Cash"},[1]Sheet1!$I903))),"Avg","AboveAvg")</f>
        <v>AboveAvg</v>
      </c>
      <c r="K903" t="str">
        <f t="shared" si="14"/>
        <v>N</v>
      </c>
      <c r="L903" s="2" t="s">
        <v>1</v>
      </c>
      <c r="P903" t="str">
        <f>IF(OR(ISNUMBER(SEARCH({"BP","Hyper"},$Z903))),"Y","N")</f>
        <v>Y</v>
      </c>
      <c r="T903" s="5" t="s">
        <v>1</v>
      </c>
      <c r="U903" s="5" t="s">
        <v>1</v>
      </c>
      <c r="Y903" s="6" t="s">
        <v>5</v>
      </c>
      <c r="Z903" s="7" t="s">
        <v>475</v>
      </c>
      <c r="AA903" t="str">
        <f>IF(OR(ISNUMBER(SEARCH({"Diabetes","Diabetic"},$Z903))),"Y","N")</f>
        <v>N</v>
      </c>
      <c r="AC903" s="3" t="s">
        <v>6</v>
      </c>
    </row>
    <row r="904" spans="2:29" ht="92.4" x14ac:dyDescent="0.25">
      <c r="B904">
        <v>2016</v>
      </c>
      <c r="C904" s="1">
        <v>26189</v>
      </c>
      <c r="D904" s="2" t="s">
        <v>0</v>
      </c>
      <c r="E904" s="2" t="s">
        <v>1</v>
      </c>
      <c r="F904" s="2" t="s">
        <v>2</v>
      </c>
      <c r="G904" s="3" t="s">
        <v>3</v>
      </c>
      <c r="H904" s="4">
        <v>45</v>
      </c>
      <c r="I904" s="2" t="s">
        <v>10</v>
      </c>
      <c r="J904" t="str">
        <f>IF((ISNUMBER(SEARCH({"Cash"},[1]Sheet1!$I904))),"Avg","AboveAvg")</f>
        <v>Avg</v>
      </c>
      <c r="K904" t="str">
        <f t="shared" si="14"/>
        <v>N</v>
      </c>
      <c r="L904" s="2" t="s">
        <v>8</v>
      </c>
      <c r="P904" t="str">
        <f>IF(OR(ISNUMBER(SEARCH({"BP","Hyper"},$Z904))),"Y","N")</f>
        <v>N</v>
      </c>
      <c r="T904" s="5" t="s">
        <v>1</v>
      </c>
      <c r="U904" s="5" t="s">
        <v>1</v>
      </c>
      <c r="Y904" s="6" t="s">
        <v>9</v>
      </c>
      <c r="Z904" s="7" t="s">
        <v>1</v>
      </c>
      <c r="AA904" t="str">
        <f>IF(OR(ISNUMBER(SEARCH({"Diabetes","Diabetic"},$Z904))),"Y","N")</f>
        <v>N</v>
      </c>
      <c r="AC904" s="3" t="s">
        <v>6</v>
      </c>
    </row>
    <row r="905" spans="2:29" ht="409.6" x14ac:dyDescent="0.25">
      <c r="B905">
        <v>2016</v>
      </c>
      <c r="C905" s="1">
        <v>20032</v>
      </c>
      <c r="D905" s="2" t="s">
        <v>0</v>
      </c>
      <c r="E905" s="2" t="s">
        <v>1</v>
      </c>
      <c r="F905" s="2" t="s">
        <v>7</v>
      </c>
      <c r="G905" s="3" t="s">
        <v>3</v>
      </c>
      <c r="H905" s="4">
        <v>61</v>
      </c>
      <c r="I905" s="2" t="s">
        <v>4</v>
      </c>
      <c r="J905" t="str">
        <f>IF((ISNUMBER(SEARCH({"Cash"},[1]Sheet1!$I905))),"Avg","AboveAvg")</f>
        <v>AboveAvg</v>
      </c>
      <c r="K905" t="str">
        <f t="shared" si="14"/>
        <v>N</v>
      </c>
      <c r="L905" s="2" t="s">
        <v>1</v>
      </c>
      <c r="P905" t="str">
        <f>IF(OR(ISNUMBER(SEARCH({"BP","Hyper"},$Z905))),"Y","N")</f>
        <v>Y</v>
      </c>
      <c r="T905" s="5" t="s">
        <v>1</v>
      </c>
      <c r="U905" s="5" t="s">
        <v>1</v>
      </c>
      <c r="Y905" s="6" t="s">
        <v>5</v>
      </c>
      <c r="Z905" s="7" t="s">
        <v>476</v>
      </c>
      <c r="AA905" t="str">
        <f>IF(OR(ISNUMBER(SEARCH({"Diabetes","Diabetic"},$Z905))),"Y","N")</f>
        <v>N</v>
      </c>
      <c r="AC905" s="3" t="s">
        <v>6</v>
      </c>
    </row>
    <row r="906" spans="2:29" ht="290.39999999999998" x14ac:dyDescent="0.25">
      <c r="B906">
        <v>2016</v>
      </c>
      <c r="C906" s="1">
        <v>24405</v>
      </c>
      <c r="D906" s="2" t="s">
        <v>0</v>
      </c>
      <c r="E906" s="2" t="s">
        <v>1</v>
      </c>
      <c r="F906" s="2" t="s">
        <v>2</v>
      </c>
      <c r="G906" s="3" t="s">
        <v>3</v>
      </c>
      <c r="H906" s="4">
        <v>50</v>
      </c>
      <c r="I906" s="2" t="s">
        <v>4</v>
      </c>
      <c r="J906" t="str">
        <f>IF((ISNUMBER(SEARCH({"Cash"},[1]Sheet1!$I906))),"Avg","AboveAvg")</f>
        <v>AboveAvg</v>
      </c>
      <c r="K906" t="str">
        <f t="shared" si="14"/>
        <v>N</v>
      </c>
      <c r="L906" s="2" t="s">
        <v>1</v>
      </c>
      <c r="P906" t="str">
        <f>IF(OR(ISNUMBER(SEARCH({"BP","Hyper"},$Z906))),"Y","N")</f>
        <v>Y</v>
      </c>
      <c r="T906" s="5" t="s">
        <v>1</v>
      </c>
      <c r="U906" s="5" t="s">
        <v>1</v>
      </c>
      <c r="Y906" s="6" t="s">
        <v>5</v>
      </c>
      <c r="Z906" s="7" t="s">
        <v>477</v>
      </c>
      <c r="AA906" t="str">
        <f>IF(OR(ISNUMBER(SEARCH({"Diabetes","Diabetic"},$Z906))),"Y","N")</f>
        <v>N</v>
      </c>
      <c r="AC906" s="3" t="s">
        <v>6</v>
      </c>
    </row>
    <row r="907" spans="2:29" ht="92.4" x14ac:dyDescent="0.25">
      <c r="B907">
        <v>2016</v>
      </c>
      <c r="C907" s="1">
        <v>19229</v>
      </c>
      <c r="D907" s="2" t="s">
        <v>0</v>
      </c>
      <c r="E907" s="2" t="s">
        <v>1</v>
      </c>
      <c r="F907" s="2" t="s">
        <v>7</v>
      </c>
      <c r="G907" s="3" t="s">
        <v>3</v>
      </c>
      <c r="H907" s="4">
        <v>64</v>
      </c>
      <c r="I907" s="2" t="s">
        <v>4</v>
      </c>
      <c r="J907" t="str">
        <f>IF((ISNUMBER(SEARCH({"Cash"},[1]Sheet1!$I907))),"Avg","AboveAvg")</f>
        <v>Avg</v>
      </c>
      <c r="K907" t="str">
        <f t="shared" si="14"/>
        <v>N</v>
      </c>
      <c r="L907" s="2" t="s">
        <v>18</v>
      </c>
      <c r="P907" t="str">
        <f>IF(OR(ISNUMBER(SEARCH({"BP","Hyper"},$Z907))),"Y","N")</f>
        <v>N</v>
      </c>
      <c r="T907" s="5" t="s">
        <v>1</v>
      </c>
      <c r="U907" s="5" t="s">
        <v>1</v>
      </c>
      <c r="Y907" s="6" t="s">
        <v>9</v>
      </c>
      <c r="Z907" s="7" t="s">
        <v>1</v>
      </c>
      <c r="AA907" t="str">
        <f>IF(OR(ISNUMBER(SEARCH({"Diabetes","Diabetic"},$Z907))),"Y","N")</f>
        <v>N</v>
      </c>
      <c r="AC907" s="3" t="s">
        <v>6</v>
      </c>
    </row>
    <row r="908" spans="2:29" ht="26.4" x14ac:dyDescent="0.25">
      <c r="B908">
        <v>2016</v>
      </c>
      <c r="C908" s="1">
        <v>20460</v>
      </c>
      <c r="D908" s="2" t="s">
        <v>0</v>
      </c>
      <c r="E908" s="2" t="s">
        <v>1</v>
      </c>
      <c r="F908" s="2" t="s">
        <v>2</v>
      </c>
      <c r="G908" s="3" t="s">
        <v>3</v>
      </c>
      <c r="H908" s="4">
        <v>60</v>
      </c>
      <c r="I908" s="2" t="s">
        <v>4</v>
      </c>
      <c r="J908" t="str">
        <f>IF((ISNUMBER(SEARCH({"Cash"},[1]Sheet1!$I908))),"Avg","AboveAvg")</f>
        <v>Avg</v>
      </c>
      <c r="K908" t="str">
        <f t="shared" si="14"/>
        <v>N</v>
      </c>
      <c r="L908" s="2" t="s">
        <v>1</v>
      </c>
      <c r="P908" t="str">
        <f>IF(OR(ISNUMBER(SEARCH({"BP","Hyper"},$Z908))),"Y","N")</f>
        <v>N</v>
      </c>
      <c r="T908" s="5" t="s">
        <v>1</v>
      </c>
      <c r="U908" s="5" t="s">
        <v>1</v>
      </c>
      <c r="Y908" s="6" t="s">
        <v>5</v>
      </c>
      <c r="Z908" s="7" t="s">
        <v>1</v>
      </c>
      <c r="AA908" t="str">
        <f>IF(OR(ISNUMBER(SEARCH({"Diabetes","Diabetic"},$Z908))),"Y","N")</f>
        <v>N</v>
      </c>
      <c r="AC908" s="3" t="s">
        <v>6</v>
      </c>
    </row>
    <row r="909" spans="2:29" ht="409.6" x14ac:dyDescent="0.25">
      <c r="B909">
        <v>2016</v>
      </c>
      <c r="C909" s="1">
        <v>24711</v>
      </c>
      <c r="D909" s="2" t="s">
        <v>0</v>
      </c>
      <c r="E909" s="2" t="s">
        <v>1</v>
      </c>
      <c r="F909" s="2" t="s">
        <v>2</v>
      </c>
      <c r="G909" s="3" t="s">
        <v>3</v>
      </c>
      <c r="H909" s="4">
        <v>48</v>
      </c>
      <c r="I909" s="2" t="s">
        <v>4</v>
      </c>
      <c r="J909" t="str">
        <f>IF((ISNUMBER(SEARCH({"Cash"},[1]Sheet1!$I909))),"Avg","AboveAvg")</f>
        <v>AboveAvg</v>
      </c>
      <c r="K909" t="str">
        <f t="shared" si="14"/>
        <v>N</v>
      </c>
      <c r="L909" s="2" t="s">
        <v>1</v>
      </c>
      <c r="P909" t="str">
        <f>IF(OR(ISNUMBER(SEARCH({"BP","Hyper"},$Z909))),"Y","N")</f>
        <v>Y</v>
      </c>
      <c r="T909" s="5" t="s">
        <v>1</v>
      </c>
      <c r="U909" s="5" t="s">
        <v>1</v>
      </c>
      <c r="Y909" s="6" t="s">
        <v>5</v>
      </c>
      <c r="Z909" s="7" t="s">
        <v>478</v>
      </c>
      <c r="AA909" t="str">
        <f>IF(OR(ISNUMBER(SEARCH({"Diabetes","Diabetic"},$Z909))),"Y","N")</f>
        <v>N</v>
      </c>
      <c r="AC909" s="3" t="s">
        <v>6</v>
      </c>
    </row>
    <row r="910" spans="2:29" ht="92.4" x14ac:dyDescent="0.25">
      <c r="B910">
        <v>2016</v>
      </c>
      <c r="C910" s="1">
        <v>33148</v>
      </c>
      <c r="D910" s="2" t="s">
        <v>0</v>
      </c>
      <c r="E910" s="2" t="s">
        <v>1</v>
      </c>
      <c r="F910" s="2" t="s">
        <v>7</v>
      </c>
      <c r="G910" s="3" t="s">
        <v>3</v>
      </c>
      <c r="H910" s="4">
        <v>25</v>
      </c>
      <c r="I910" s="2" t="s">
        <v>10</v>
      </c>
      <c r="J910" t="str">
        <f>IF((ISNUMBER(SEARCH({"Cash"},[1]Sheet1!$I910))),"Avg","AboveAvg")</f>
        <v>Avg</v>
      </c>
      <c r="K910" t="str">
        <f t="shared" si="14"/>
        <v>N</v>
      </c>
      <c r="L910" s="2" t="s">
        <v>34</v>
      </c>
      <c r="P910" t="str">
        <f>IF(OR(ISNUMBER(SEARCH({"BP","Hyper"},$Z910))),"Y","N")</f>
        <v>N</v>
      </c>
      <c r="T910" s="5" t="s">
        <v>1</v>
      </c>
      <c r="U910" s="5" t="s">
        <v>1</v>
      </c>
      <c r="Y910" s="6" t="s">
        <v>9</v>
      </c>
      <c r="Z910" s="7" t="s">
        <v>1</v>
      </c>
      <c r="AA910" t="str">
        <f>IF(OR(ISNUMBER(SEARCH({"Diabetes","Diabetic"},$Z910))),"Y","N")</f>
        <v>N</v>
      </c>
      <c r="AC910" s="3" t="s">
        <v>6</v>
      </c>
    </row>
    <row r="911" spans="2:29" ht="26.4" x14ac:dyDescent="0.25">
      <c r="B911">
        <v>2016</v>
      </c>
      <c r="C911" s="1">
        <v>18059</v>
      </c>
      <c r="D911" s="2" t="s">
        <v>0</v>
      </c>
      <c r="E911" s="2" t="s">
        <v>1</v>
      </c>
      <c r="F911" s="2" t="s">
        <v>2</v>
      </c>
      <c r="G911" s="3" t="s">
        <v>3</v>
      </c>
      <c r="H911" s="4">
        <v>67</v>
      </c>
      <c r="I911" s="2" t="s">
        <v>4</v>
      </c>
      <c r="J911" t="str">
        <f>IF((ISNUMBER(SEARCH({"Cash"},[1]Sheet1!$I911))),"Avg","AboveAvg")</f>
        <v>Avg</v>
      </c>
      <c r="K911" t="str">
        <f t="shared" si="14"/>
        <v>N</v>
      </c>
      <c r="L911" s="2" t="s">
        <v>18</v>
      </c>
      <c r="P911" t="str">
        <f>IF(OR(ISNUMBER(SEARCH({"BP","Hyper"},$Z911))),"Y","N")</f>
        <v>N</v>
      </c>
      <c r="T911" s="5" t="s">
        <v>1</v>
      </c>
      <c r="U911" s="5" t="s">
        <v>1</v>
      </c>
      <c r="Y911" s="6" t="s">
        <v>5</v>
      </c>
      <c r="Z911" s="7" t="s">
        <v>479</v>
      </c>
      <c r="AA911" t="str">
        <f>IF(OR(ISNUMBER(SEARCH({"Diabetes","Diabetic"},$Z911))),"Y","N")</f>
        <v>N</v>
      </c>
      <c r="AC911" s="3" t="s">
        <v>6</v>
      </c>
    </row>
    <row r="912" spans="2:29" ht="92.4" x14ac:dyDescent="0.25">
      <c r="B912">
        <v>2016</v>
      </c>
      <c r="C912" s="1">
        <v>25383</v>
      </c>
      <c r="D912" s="2" t="s">
        <v>0</v>
      </c>
      <c r="E912" s="2" t="s">
        <v>1</v>
      </c>
      <c r="F912" s="2" t="s">
        <v>7</v>
      </c>
      <c r="G912" s="3" t="s">
        <v>3</v>
      </c>
      <c r="H912" s="4">
        <v>46</v>
      </c>
      <c r="I912" s="2" t="s">
        <v>10</v>
      </c>
      <c r="J912" t="str">
        <f>IF((ISNUMBER(SEARCH({"Cash"},[1]Sheet1!$I912))),"Avg","AboveAvg")</f>
        <v>AboveAvg</v>
      </c>
      <c r="K912" t="str">
        <f t="shared" si="14"/>
        <v>N</v>
      </c>
      <c r="L912" s="2" t="s">
        <v>8</v>
      </c>
      <c r="P912" t="str">
        <f>IF(OR(ISNUMBER(SEARCH({"BP","Hyper"},$Z912))),"Y","N")</f>
        <v>N</v>
      </c>
      <c r="T912" s="5" t="s">
        <v>1</v>
      </c>
      <c r="U912" s="5" t="s">
        <v>1</v>
      </c>
      <c r="Y912" s="6" t="s">
        <v>9</v>
      </c>
      <c r="Z912" s="7" t="s">
        <v>1</v>
      </c>
      <c r="AA912" t="str">
        <f>IF(OR(ISNUMBER(SEARCH({"Diabetes","Diabetic"},$Z912))),"Y","N")</f>
        <v>N</v>
      </c>
      <c r="AC912" s="3" t="s">
        <v>6</v>
      </c>
    </row>
    <row r="913" spans="2:29" ht="26.4" x14ac:dyDescent="0.25">
      <c r="B913">
        <v>2016</v>
      </c>
      <c r="C913" s="1">
        <v>26297</v>
      </c>
      <c r="D913" s="2" t="s">
        <v>0</v>
      </c>
      <c r="E913" s="2" t="s">
        <v>1</v>
      </c>
      <c r="F913" s="2" t="s">
        <v>2</v>
      </c>
      <c r="G913" s="3" t="s">
        <v>3</v>
      </c>
      <c r="H913" s="4">
        <v>44</v>
      </c>
      <c r="I913" s="2" t="s">
        <v>4</v>
      </c>
      <c r="J913" t="str">
        <f>IF((ISNUMBER(SEARCH({"Cash"},[1]Sheet1!$I913))),"Avg","AboveAvg")</f>
        <v>Avg</v>
      </c>
      <c r="K913" t="str">
        <f t="shared" si="14"/>
        <v>N</v>
      </c>
      <c r="L913" s="2" t="s">
        <v>1</v>
      </c>
      <c r="P913" t="str">
        <f>IF(OR(ISNUMBER(SEARCH({"BP","Hyper"},$Z913))),"Y","N")</f>
        <v>N</v>
      </c>
      <c r="T913" s="5" t="s">
        <v>1</v>
      </c>
      <c r="U913" s="5" t="s">
        <v>1</v>
      </c>
      <c r="Y913" s="6" t="s">
        <v>5</v>
      </c>
      <c r="Z913" s="7" t="s">
        <v>1</v>
      </c>
      <c r="AA913" t="str">
        <f>IF(OR(ISNUMBER(SEARCH({"Diabetes","Diabetic"},$Z913))),"Y","N")</f>
        <v>N</v>
      </c>
      <c r="AC913" s="3" t="s">
        <v>6</v>
      </c>
    </row>
    <row r="914" spans="2:29" ht="303.60000000000002" x14ac:dyDescent="0.25">
      <c r="B914">
        <v>2016</v>
      </c>
      <c r="C914" s="1">
        <v>17776</v>
      </c>
      <c r="D914" s="2" t="s">
        <v>0</v>
      </c>
      <c r="E914" s="2" t="s">
        <v>1</v>
      </c>
      <c r="F914" s="2" t="s">
        <v>2</v>
      </c>
      <c r="G914" s="3" t="s">
        <v>3</v>
      </c>
      <c r="H914" s="4">
        <v>68</v>
      </c>
      <c r="I914" s="2" t="s">
        <v>10</v>
      </c>
      <c r="J914" t="str">
        <f>IF((ISNUMBER(SEARCH({"Cash"},[1]Sheet1!$I914))),"Avg","AboveAvg")</f>
        <v>AboveAvg</v>
      </c>
      <c r="K914" t="str">
        <f t="shared" si="14"/>
        <v>N</v>
      </c>
      <c r="L914" s="2" t="s">
        <v>36</v>
      </c>
      <c r="P914" t="str">
        <f>IF(OR(ISNUMBER(SEARCH({"BP","Hyper"},$Z914))),"Y","N")</f>
        <v>Y</v>
      </c>
      <c r="T914" s="5" t="s">
        <v>1</v>
      </c>
      <c r="U914" s="5" t="s">
        <v>1</v>
      </c>
      <c r="Y914" s="6" t="s">
        <v>9</v>
      </c>
      <c r="Z914" s="7" t="s">
        <v>480</v>
      </c>
      <c r="AA914" t="str">
        <f>IF(OR(ISNUMBER(SEARCH({"Diabetes","Diabetic"},$Z914))),"Y","N")</f>
        <v>N</v>
      </c>
      <c r="AC914" s="3" t="s">
        <v>6</v>
      </c>
    </row>
    <row r="915" spans="2:29" ht="382.8" x14ac:dyDescent="0.25">
      <c r="B915">
        <v>2016</v>
      </c>
      <c r="C915" s="1">
        <v>19176</v>
      </c>
      <c r="D915" s="2" t="s">
        <v>0</v>
      </c>
      <c r="E915" s="2" t="s">
        <v>1</v>
      </c>
      <c r="F915" s="2" t="s">
        <v>7</v>
      </c>
      <c r="G915" s="3" t="s">
        <v>3</v>
      </c>
      <c r="H915" s="4">
        <v>64</v>
      </c>
      <c r="I915" s="2" t="s">
        <v>10</v>
      </c>
      <c r="J915" t="str">
        <f>IF((ISNUMBER(SEARCH({"Cash"},[1]Sheet1!$I915))),"Avg","AboveAvg")</f>
        <v>Avg</v>
      </c>
      <c r="K915" t="str">
        <f t="shared" si="14"/>
        <v>N</v>
      </c>
      <c r="L915" s="2" t="s">
        <v>1</v>
      </c>
      <c r="P915" t="str">
        <f>IF(OR(ISNUMBER(SEARCH({"BP","Hyper"},$Z915))),"Y","N")</f>
        <v>Y</v>
      </c>
      <c r="T915" s="5" t="s">
        <v>1</v>
      </c>
      <c r="U915" s="5" t="s">
        <v>1</v>
      </c>
      <c r="Y915" s="6" t="s">
        <v>5</v>
      </c>
      <c r="Z915" s="7" t="s">
        <v>481</v>
      </c>
      <c r="AA915" t="str">
        <f>IF(OR(ISNUMBER(SEARCH({"Diabetes","Diabetic"},$Z915))),"Y","N")</f>
        <v>N</v>
      </c>
      <c r="AC915" s="3" t="s">
        <v>6</v>
      </c>
    </row>
    <row r="916" spans="2:29" ht="409.2" x14ac:dyDescent="0.25">
      <c r="B916">
        <v>2016</v>
      </c>
      <c r="C916" s="1">
        <v>24262</v>
      </c>
      <c r="D916" s="2" t="s">
        <v>0</v>
      </c>
      <c r="E916" s="2" t="s">
        <v>1</v>
      </c>
      <c r="F916" s="2" t="s">
        <v>2</v>
      </c>
      <c r="G916" s="3" t="s">
        <v>3</v>
      </c>
      <c r="H916" s="4">
        <v>50</v>
      </c>
      <c r="I916" s="2" t="s">
        <v>4</v>
      </c>
      <c r="J916" t="str">
        <f>IF((ISNUMBER(SEARCH({"Cash"},[1]Sheet1!$I916))),"Avg","AboveAvg")</f>
        <v>Avg</v>
      </c>
      <c r="K916" t="str">
        <f t="shared" si="14"/>
        <v>N</v>
      </c>
      <c r="L916" s="2" t="s">
        <v>1</v>
      </c>
      <c r="P916" t="str">
        <f>IF(OR(ISNUMBER(SEARCH({"BP","Hyper"},$Z916))),"Y","N")</f>
        <v>Y</v>
      </c>
      <c r="T916" s="5" t="s">
        <v>1</v>
      </c>
      <c r="U916" s="5" t="s">
        <v>1</v>
      </c>
      <c r="Y916" s="6" t="s">
        <v>5</v>
      </c>
      <c r="Z916" s="7" t="s">
        <v>482</v>
      </c>
      <c r="AA916" t="str">
        <f>IF(OR(ISNUMBER(SEARCH({"Diabetes","Diabetic"},$Z916))),"Y","N")</f>
        <v>N</v>
      </c>
      <c r="AC916" s="3" t="s">
        <v>6</v>
      </c>
    </row>
    <row r="917" spans="2:29" ht="409.6" x14ac:dyDescent="0.25">
      <c r="B917">
        <v>2016</v>
      </c>
      <c r="C917" s="1">
        <v>23251</v>
      </c>
      <c r="D917" s="2" t="s">
        <v>0</v>
      </c>
      <c r="E917" s="2" t="s">
        <v>1</v>
      </c>
      <c r="F917" s="2" t="s">
        <v>7</v>
      </c>
      <c r="G917" s="3" t="s">
        <v>3</v>
      </c>
      <c r="H917" s="4">
        <v>53</v>
      </c>
      <c r="I917" s="2" t="s">
        <v>4</v>
      </c>
      <c r="J917" t="str">
        <f>IF((ISNUMBER(SEARCH({"Cash"},[1]Sheet1!$I917))),"Avg","AboveAvg")</f>
        <v>AboveAvg</v>
      </c>
      <c r="K917" t="str">
        <f t="shared" si="14"/>
        <v>N</v>
      </c>
      <c r="L917" s="2" t="s">
        <v>18</v>
      </c>
      <c r="P917" t="str">
        <f>IF(OR(ISNUMBER(SEARCH({"BP","Hyper"},$Z917))),"Y","N")</f>
        <v>Y</v>
      </c>
      <c r="T917" s="5" t="s">
        <v>1</v>
      </c>
      <c r="U917" s="5" t="s">
        <v>1</v>
      </c>
      <c r="Y917" s="6" t="s">
        <v>5</v>
      </c>
      <c r="Z917" s="7" t="s">
        <v>483</v>
      </c>
      <c r="AA917" t="str">
        <f>IF(OR(ISNUMBER(SEARCH({"Diabetes","Diabetic"},$Z917))),"Y","N")</f>
        <v>N</v>
      </c>
      <c r="AC917" s="3" t="s">
        <v>6</v>
      </c>
    </row>
    <row r="918" spans="2:29" ht="92.4" x14ac:dyDescent="0.25">
      <c r="B918">
        <v>2016</v>
      </c>
      <c r="C918" s="1">
        <v>18505</v>
      </c>
      <c r="D918" s="2" t="s">
        <v>0</v>
      </c>
      <c r="E918" s="2" t="s">
        <v>1</v>
      </c>
      <c r="F918" s="2" t="s">
        <v>2</v>
      </c>
      <c r="G918" s="3" t="s">
        <v>3</v>
      </c>
      <c r="H918" s="4">
        <v>66</v>
      </c>
      <c r="I918" s="2" t="s">
        <v>10</v>
      </c>
      <c r="J918" t="str">
        <f>IF((ISNUMBER(SEARCH({"Cash"},[1]Sheet1!$I918))),"Avg","AboveAvg")</f>
        <v>Avg</v>
      </c>
      <c r="K918" t="str">
        <f t="shared" si="14"/>
        <v>N</v>
      </c>
      <c r="L918" s="2" t="s">
        <v>8</v>
      </c>
      <c r="P918" t="str">
        <f>IF(OR(ISNUMBER(SEARCH({"BP","Hyper"},$Z918))),"Y","N")</f>
        <v>N</v>
      </c>
      <c r="T918" s="5" t="s">
        <v>1</v>
      </c>
      <c r="U918" s="5" t="s">
        <v>1</v>
      </c>
      <c r="Y918" s="6" t="s">
        <v>9</v>
      </c>
      <c r="Z918" s="7" t="s">
        <v>1</v>
      </c>
      <c r="AA918" t="str">
        <f>IF(OR(ISNUMBER(SEARCH({"Diabetes","Diabetic"},$Z918))),"Y","N")</f>
        <v>N</v>
      </c>
      <c r="AC918" s="3" t="s">
        <v>6</v>
      </c>
    </row>
    <row r="919" spans="2:29" ht="26.4" x14ac:dyDescent="0.25">
      <c r="B919">
        <v>2016</v>
      </c>
      <c r="C919" s="1">
        <v>21989</v>
      </c>
      <c r="D919" s="2" t="s">
        <v>0</v>
      </c>
      <c r="E919" s="2" t="s">
        <v>1</v>
      </c>
      <c r="F919" s="2" t="s">
        <v>2</v>
      </c>
      <c r="G919" s="3" t="s">
        <v>3</v>
      </c>
      <c r="H919" s="4">
        <v>56</v>
      </c>
      <c r="I919" s="2" t="s">
        <v>4</v>
      </c>
      <c r="J919" t="str">
        <f>IF((ISNUMBER(SEARCH({"Cash"},[1]Sheet1!$I919))),"Avg","AboveAvg")</f>
        <v>Avg</v>
      </c>
      <c r="K919" t="str">
        <f t="shared" si="14"/>
        <v>N</v>
      </c>
      <c r="L919" s="2" t="s">
        <v>1</v>
      </c>
      <c r="P919" t="str">
        <f>IF(OR(ISNUMBER(SEARCH({"BP","Hyper"},$Z919))),"Y","N")</f>
        <v>N</v>
      </c>
      <c r="T919" s="5" t="s">
        <v>1</v>
      </c>
      <c r="U919" s="5" t="s">
        <v>1</v>
      </c>
      <c r="Y919" s="6" t="s">
        <v>5</v>
      </c>
      <c r="Z919" s="7" t="s">
        <v>1</v>
      </c>
      <c r="AA919" t="str">
        <f>IF(OR(ISNUMBER(SEARCH({"Diabetes","Diabetic"},$Z919))),"Y","N")</f>
        <v>N</v>
      </c>
      <c r="AC919" s="3" t="s">
        <v>6</v>
      </c>
    </row>
    <row r="920" spans="2:29" ht="118.8" x14ac:dyDescent="0.25">
      <c r="B920">
        <v>2016</v>
      </c>
      <c r="C920" s="1">
        <v>26024</v>
      </c>
      <c r="D920" s="2" t="s">
        <v>0</v>
      </c>
      <c r="E920" s="2" t="s">
        <v>1</v>
      </c>
      <c r="F920" s="2" t="s">
        <v>2</v>
      </c>
      <c r="G920" s="3" t="s">
        <v>3</v>
      </c>
      <c r="H920" s="4">
        <v>45</v>
      </c>
      <c r="I920" s="2" t="s">
        <v>10</v>
      </c>
      <c r="J920" t="str">
        <f>IF((ISNUMBER(SEARCH({"Cash"},[1]Sheet1!$I920))),"Avg","AboveAvg")</f>
        <v>Avg</v>
      </c>
      <c r="K920" t="str">
        <f t="shared" si="14"/>
        <v>N</v>
      </c>
      <c r="L920" s="2" t="s">
        <v>34</v>
      </c>
      <c r="P920" t="str">
        <f>IF(OR(ISNUMBER(SEARCH({"BP","Hyper"},$Z920))),"Y","N")</f>
        <v>N</v>
      </c>
      <c r="T920" s="5" t="s">
        <v>1</v>
      </c>
      <c r="U920" s="5" t="s">
        <v>1</v>
      </c>
      <c r="Y920" s="6" t="s">
        <v>5</v>
      </c>
      <c r="Z920" s="7" t="s">
        <v>484</v>
      </c>
      <c r="AA920" t="str">
        <f>IF(OR(ISNUMBER(SEARCH({"Diabetes","Diabetic"},$Z920))),"Y","N")</f>
        <v>N</v>
      </c>
      <c r="AC920" s="3" t="s">
        <v>6</v>
      </c>
    </row>
    <row r="921" spans="2:29" ht="277.2" x14ac:dyDescent="0.25">
      <c r="B921">
        <v>2016</v>
      </c>
      <c r="C921" s="1">
        <v>16390</v>
      </c>
      <c r="D921" s="2" t="s">
        <v>0</v>
      </c>
      <c r="E921" s="2" t="s">
        <v>1</v>
      </c>
      <c r="F921" s="2" t="s">
        <v>2</v>
      </c>
      <c r="G921" s="3" t="s">
        <v>3</v>
      </c>
      <c r="H921" s="4">
        <v>71</v>
      </c>
      <c r="I921" s="2" t="s">
        <v>10</v>
      </c>
      <c r="J921" t="str">
        <f>IF((ISNUMBER(SEARCH({"Cash"},[1]Sheet1!$I921))),"Avg","AboveAvg")</f>
        <v>AboveAvg</v>
      </c>
      <c r="K921" t="str">
        <f t="shared" si="14"/>
        <v>N</v>
      </c>
      <c r="L921" s="2" t="s">
        <v>1</v>
      </c>
      <c r="P921" t="str">
        <f>IF(OR(ISNUMBER(SEARCH({"BP","Hyper"},$Z921))),"Y","N")</f>
        <v>Y</v>
      </c>
      <c r="T921" s="5" t="s">
        <v>1</v>
      </c>
      <c r="U921" s="5" t="s">
        <v>1</v>
      </c>
      <c r="Y921" s="6" t="s">
        <v>5</v>
      </c>
      <c r="Z921" s="7" t="s">
        <v>485</v>
      </c>
      <c r="AA921" t="str">
        <f>IF(OR(ISNUMBER(SEARCH({"Diabetes","Diabetic"},$Z921))),"Y","N")</f>
        <v>N</v>
      </c>
      <c r="AC921" s="3" t="s">
        <v>6</v>
      </c>
    </row>
    <row r="922" spans="2:29" ht="92.4" x14ac:dyDescent="0.25">
      <c r="B922">
        <v>2016</v>
      </c>
      <c r="C922" s="1">
        <v>33170</v>
      </c>
      <c r="D922" s="2" t="s">
        <v>0</v>
      </c>
      <c r="E922" s="2" t="s">
        <v>1</v>
      </c>
      <c r="F922" s="2" t="s">
        <v>7</v>
      </c>
      <c r="G922" s="3" t="s">
        <v>3</v>
      </c>
      <c r="H922" s="4">
        <v>26</v>
      </c>
      <c r="I922" s="2" t="s">
        <v>10</v>
      </c>
      <c r="J922" t="str">
        <f>IF((ISNUMBER(SEARCH({"Cash"},[1]Sheet1!$I922))),"Avg","AboveAvg")</f>
        <v>AboveAvg</v>
      </c>
      <c r="K922" t="str">
        <f t="shared" si="14"/>
        <v>N</v>
      </c>
      <c r="L922" s="2" t="s">
        <v>36</v>
      </c>
      <c r="P922" t="str">
        <f>IF(OR(ISNUMBER(SEARCH({"BP","Hyper"},$Z922))),"Y","N")</f>
        <v>N</v>
      </c>
      <c r="T922" s="5" t="s">
        <v>1</v>
      </c>
      <c r="U922" s="5" t="s">
        <v>1</v>
      </c>
      <c r="Y922" s="6" t="s">
        <v>9</v>
      </c>
      <c r="Z922" s="7" t="s">
        <v>1</v>
      </c>
      <c r="AA922" t="str">
        <f>IF(OR(ISNUMBER(SEARCH({"Diabetes","Diabetic"},$Z922))),"Y","N")</f>
        <v>N</v>
      </c>
      <c r="AC922" s="3" t="s">
        <v>6</v>
      </c>
    </row>
    <row r="923" spans="2:29" ht="26.4" x14ac:dyDescent="0.25">
      <c r="B923">
        <v>2016</v>
      </c>
      <c r="C923" s="1">
        <v>24634</v>
      </c>
      <c r="D923" s="2" t="s">
        <v>0</v>
      </c>
      <c r="E923" s="2" t="s">
        <v>1</v>
      </c>
      <c r="F923" s="2" t="s">
        <v>7</v>
      </c>
      <c r="G923" s="3" t="s">
        <v>3</v>
      </c>
      <c r="H923" s="4">
        <v>49</v>
      </c>
      <c r="I923" s="2" t="s">
        <v>4</v>
      </c>
      <c r="J923" t="str">
        <f>IF((ISNUMBER(SEARCH({"Cash"},[1]Sheet1!$I923))),"Avg","AboveAvg")</f>
        <v>Avg</v>
      </c>
      <c r="K923" t="str">
        <f t="shared" si="14"/>
        <v>N</v>
      </c>
      <c r="L923" s="2" t="s">
        <v>34</v>
      </c>
      <c r="P923" t="str">
        <f>IF(OR(ISNUMBER(SEARCH({"BP","Hyper"},$Z923))),"Y","N")</f>
        <v>N</v>
      </c>
      <c r="T923" s="5" t="s">
        <v>1</v>
      </c>
      <c r="U923" s="5" t="s">
        <v>1</v>
      </c>
      <c r="Y923" s="6" t="s">
        <v>5</v>
      </c>
      <c r="Z923" s="7" t="s">
        <v>1</v>
      </c>
      <c r="AA923" t="str">
        <f>IF(OR(ISNUMBER(SEARCH({"Diabetes","Diabetic"},$Z923))),"Y","N")</f>
        <v>N</v>
      </c>
      <c r="AC923" s="3" t="s">
        <v>6</v>
      </c>
    </row>
    <row r="924" spans="2:29" ht="92.4" x14ac:dyDescent="0.25">
      <c r="B924">
        <v>2016</v>
      </c>
      <c r="C924" s="1">
        <v>27590</v>
      </c>
      <c r="D924" s="2" t="s">
        <v>0</v>
      </c>
      <c r="E924" s="2" t="s">
        <v>1</v>
      </c>
      <c r="F924" s="2" t="s">
        <v>2</v>
      </c>
      <c r="G924" s="3" t="s">
        <v>3</v>
      </c>
      <c r="H924" s="4">
        <v>41</v>
      </c>
      <c r="I924" s="2" t="s">
        <v>4</v>
      </c>
      <c r="J924" t="str">
        <f>IF((ISNUMBER(SEARCH({"Cash"},[1]Sheet1!$I924))),"Avg","AboveAvg")</f>
        <v>AboveAvg</v>
      </c>
      <c r="K924" t="str">
        <f t="shared" si="14"/>
        <v>N</v>
      </c>
      <c r="L924" s="2" t="s">
        <v>8</v>
      </c>
      <c r="P924" t="str">
        <f>IF(OR(ISNUMBER(SEARCH({"BP","Hyper"},$Z924))),"Y","N")</f>
        <v>N</v>
      </c>
      <c r="T924" s="5" t="s">
        <v>1</v>
      </c>
      <c r="U924" s="5" t="s">
        <v>1</v>
      </c>
      <c r="Y924" s="6" t="s">
        <v>9</v>
      </c>
      <c r="Z924" s="7" t="s">
        <v>1</v>
      </c>
      <c r="AA924" t="str">
        <f>IF(OR(ISNUMBER(SEARCH({"Diabetes","Diabetic"},$Z924))),"Y","N")</f>
        <v>N</v>
      </c>
      <c r="AC924" s="3" t="s">
        <v>6</v>
      </c>
    </row>
    <row r="925" spans="2:29" ht="264" x14ac:dyDescent="0.25">
      <c r="B925">
        <v>2016</v>
      </c>
      <c r="C925" s="1">
        <v>20551</v>
      </c>
      <c r="D925" s="2" t="s">
        <v>0</v>
      </c>
      <c r="E925" s="2" t="s">
        <v>1</v>
      </c>
      <c r="F925" s="2" t="s">
        <v>2</v>
      </c>
      <c r="G925" s="3" t="s">
        <v>3</v>
      </c>
      <c r="H925" s="4">
        <v>60</v>
      </c>
      <c r="I925" s="2" t="s">
        <v>4</v>
      </c>
      <c r="J925" t="str">
        <f>IF((ISNUMBER(SEARCH({"Cash"},[1]Sheet1!$I925))),"Avg","AboveAvg")</f>
        <v>Avg</v>
      </c>
      <c r="K925" t="str">
        <f t="shared" si="14"/>
        <v>N</v>
      </c>
      <c r="L925" s="2" t="s">
        <v>1</v>
      </c>
      <c r="P925" t="str">
        <f>IF(OR(ISNUMBER(SEARCH({"BP","Hyper"},$Z925))),"Y","N")</f>
        <v>Y</v>
      </c>
      <c r="T925" s="5" t="s">
        <v>1</v>
      </c>
      <c r="U925" s="5" t="s">
        <v>1</v>
      </c>
      <c r="Y925" s="6" t="s">
        <v>5</v>
      </c>
      <c r="Z925" s="7" t="s">
        <v>486</v>
      </c>
      <c r="AA925" t="str">
        <f>IF(OR(ISNUMBER(SEARCH({"Diabetes","Diabetic"},$Z925))),"Y","N")</f>
        <v>N</v>
      </c>
      <c r="AC925" s="3" t="s">
        <v>6</v>
      </c>
    </row>
    <row r="926" spans="2:29" ht="26.4" x14ac:dyDescent="0.25">
      <c r="B926">
        <v>2016</v>
      </c>
      <c r="C926" s="1">
        <v>17932</v>
      </c>
      <c r="D926" s="2" t="s">
        <v>0</v>
      </c>
      <c r="E926" s="2" t="s">
        <v>1</v>
      </c>
      <c r="F926" s="2" t="s">
        <v>2</v>
      </c>
      <c r="G926" s="3" t="s">
        <v>3</v>
      </c>
      <c r="H926" s="4">
        <v>67</v>
      </c>
      <c r="I926" s="2" t="s">
        <v>4</v>
      </c>
      <c r="J926" t="str">
        <f>IF((ISNUMBER(SEARCH({"Cash"},[1]Sheet1!$I926))),"Avg","AboveAvg")</f>
        <v>Avg</v>
      </c>
      <c r="K926" t="str">
        <f t="shared" si="14"/>
        <v>N</v>
      </c>
      <c r="L926" s="2" t="s">
        <v>1</v>
      </c>
      <c r="P926" t="str">
        <f>IF(OR(ISNUMBER(SEARCH({"BP","Hyper"},$Z926))),"Y","N")</f>
        <v>N</v>
      </c>
      <c r="T926" s="5" t="s">
        <v>1</v>
      </c>
      <c r="U926" s="5" t="s">
        <v>1</v>
      </c>
      <c r="Y926" s="6" t="s">
        <v>5</v>
      </c>
      <c r="Z926" s="7" t="s">
        <v>1</v>
      </c>
      <c r="AA926" t="str">
        <f>IF(OR(ISNUMBER(SEARCH({"Diabetes","Diabetic"},$Z926))),"Y","N")</f>
        <v>N</v>
      </c>
      <c r="AC926" s="3" t="s">
        <v>6</v>
      </c>
    </row>
    <row r="927" spans="2:29" ht="92.4" x14ac:dyDescent="0.25">
      <c r="B927">
        <v>2016</v>
      </c>
      <c r="C927" s="1">
        <v>26878</v>
      </c>
      <c r="D927" s="2" t="s">
        <v>0</v>
      </c>
      <c r="E927" s="2" t="s">
        <v>1</v>
      </c>
      <c r="F927" s="2" t="s">
        <v>7</v>
      </c>
      <c r="G927" s="3" t="s">
        <v>3</v>
      </c>
      <c r="H927" s="4">
        <v>43</v>
      </c>
      <c r="I927" s="2" t="s">
        <v>10</v>
      </c>
      <c r="J927" t="str">
        <f>IF((ISNUMBER(SEARCH({"Cash"},[1]Sheet1!$I927))),"Avg","AboveAvg")</f>
        <v>AboveAvg</v>
      </c>
      <c r="K927" t="str">
        <f t="shared" si="14"/>
        <v>N</v>
      </c>
      <c r="L927" s="2" t="s">
        <v>34</v>
      </c>
      <c r="P927" t="str">
        <f>IF(OR(ISNUMBER(SEARCH({"BP","Hyper"},$Z927))),"Y","N")</f>
        <v>N</v>
      </c>
      <c r="T927" s="5" t="s">
        <v>1</v>
      </c>
      <c r="U927" s="5" t="s">
        <v>1</v>
      </c>
      <c r="Y927" s="6" t="s">
        <v>9</v>
      </c>
      <c r="Z927" s="7" t="s">
        <v>1</v>
      </c>
      <c r="AA927" t="str">
        <f>IF(OR(ISNUMBER(SEARCH({"Diabetes","Diabetic"},$Z927))),"Y","N")</f>
        <v>N</v>
      </c>
      <c r="AC927" s="3" t="s">
        <v>6</v>
      </c>
    </row>
    <row r="928" spans="2:29" ht="330" x14ac:dyDescent="0.25">
      <c r="B928">
        <v>2016</v>
      </c>
      <c r="C928" s="1">
        <v>21529</v>
      </c>
      <c r="D928" s="2" t="s">
        <v>0</v>
      </c>
      <c r="E928" s="2" t="s">
        <v>1</v>
      </c>
      <c r="F928" s="2" t="s">
        <v>2</v>
      </c>
      <c r="G928" s="3" t="s">
        <v>3</v>
      </c>
      <c r="H928" s="4">
        <v>57</v>
      </c>
      <c r="I928" s="2" t="s">
        <v>10</v>
      </c>
      <c r="J928" t="str">
        <f>IF((ISNUMBER(SEARCH({"Cash"},[1]Sheet1!$I928))),"Avg","AboveAvg")</f>
        <v>Avg</v>
      </c>
      <c r="K928" t="str">
        <f t="shared" si="14"/>
        <v>N</v>
      </c>
      <c r="L928" s="2" t="s">
        <v>1</v>
      </c>
      <c r="P928" t="str">
        <f>IF(OR(ISNUMBER(SEARCH({"BP","Hyper"},$Z928))),"Y","N")</f>
        <v>Y</v>
      </c>
      <c r="T928" s="5" t="s">
        <v>1</v>
      </c>
      <c r="U928" s="5" t="s">
        <v>1</v>
      </c>
      <c r="Y928" s="6" t="s">
        <v>5</v>
      </c>
      <c r="Z928" s="7" t="s">
        <v>487</v>
      </c>
      <c r="AA928" t="str">
        <f>IF(OR(ISNUMBER(SEARCH({"Diabetes","Diabetic"},$Z928))),"Y","N")</f>
        <v>N</v>
      </c>
      <c r="AC928" s="3" t="s">
        <v>6</v>
      </c>
    </row>
    <row r="929" spans="2:29" ht="26.4" x14ac:dyDescent="0.25">
      <c r="B929">
        <v>2016</v>
      </c>
      <c r="C929" s="1">
        <v>21094</v>
      </c>
      <c r="D929" s="2" t="s">
        <v>0</v>
      </c>
      <c r="E929" s="2" t="s">
        <v>1</v>
      </c>
      <c r="F929" s="2" t="s">
        <v>2</v>
      </c>
      <c r="G929" s="3" t="s">
        <v>3</v>
      </c>
      <c r="H929" s="4">
        <v>59</v>
      </c>
      <c r="I929" s="2" t="s">
        <v>4</v>
      </c>
      <c r="J929" t="str">
        <f>IF((ISNUMBER(SEARCH({"Cash"},[1]Sheet1!$I929))),"Avg","AboveAvg")</f>
        <v>Avg</v>
      </c>
      <c r="K929" t="str">
        <f t="shared" si="14"/>
        <v>N</v>
      </c>
      <c r="L929" s="2" t="s">
        <v>34</v>
      </c>
      <c r="P929" t="str">
        <f>IF(OR(ISNUMBER(SEARCH({"BP","Hyper"},$Z929))),"Y","N")</f>
        <v>N</v>
      </c>
      <c r="T929" s="5" t="s">
        <v>1</v>
      </c>
      <c r="U929" s="5" t="s">
        <v>1</v>
      </c>
      <c r="Y929" s="6" t="s">
        <v>5</v>
      </c>
      <c r="Z929" s="7" t="s">
        <v>1</v>
      </c>
      <c r="AA929" t="str">
        <f>IF(OR(ISNUMBER(SEARCH({"Diabetes","Diabetic"},$Z929))),"Y","N")</f>
        <v>N</v>
      </c>
      <c r="AC929" s="3" t="s">
        <v>6</v>
      </c>
    </row>
    <row r="930" spans="2:29" ht="92.4" x14ac:dyDescent="0.25">
      <c r="B930">
        <v>2016</v>
      </c>
      <c r="C930" s="1">
        <v>19230</v>
      </c>
      <c r="D930" s="2" t="s">
        <v>0</v>
      </c>
      <c r="E930" s="2" t="s">
        <v>1</v>
      </c>
      <c r="F930" s="2" t="s">
        <v>2</v>
      </c>
      <c r="G930" s="3" t="s">
        <v>3</v>
      </c>
      <c r="H930" s="4">
        <v>64</v>
      </c>
      <c r="I930" s="2" t="s">
        <v>10</v>
      </c>
      <c r="J930" t="str">
        <f>IF((ISNUMBER(SEARCH({"Cash"},[1]Sheet1!$I930))),"Avg","AboveAvg")</f>
        <v>AboveAvg</v>
      </c>
      <c r="K930" t="str">
        <f t="shared" si="14"/>
        <v>N</v>
      </c>
      <c r="L930" s="2" t="s">
        <v>8</v>
      </c>
      <c r="P930" t="str">
        <f>IF(OR(ISNUMBER(SEARCH({"BP","Hyper"},$Z930))),"Y","N")</f>
        <v>N</v>
      </c>
      <c r="T930" s="5" t="s">
        <v>1</v>
      </c>
      <c r="U930" s="5" t="s">
        <v>1</v>
      </c>
      <c r="Y930" s="6" t="s">
        <v>9</v>
      </c>
      <c r="Z930" s="7" t="s">
        <v>1</v>
      </c>
      <c r="AA930" t="str">
        <f>IF(OR(ISNUMBER(SEARCH({"Diabetes","Diabetic"},$Z930))),"Y","N")</f>
        <v>N</v>
      </c>
      <c r="AC930" s="3" t="s">
        <v>6</v>
      </c>
    </row>
    <row r="931" spans="2:29" ht="92.4" x14ac:dyDescent="0.25">
      <c r="B931">
        <v>2016</v>
      </c>
      <c r="C931" s="1">
        <v>19300</v>
      </c>
      <c r="D931" s="2" t="s">
        <v>0</v>
      </c>
      <c r="E931" s="2" t="s">
        <v>1</v>
      </c>
      <c r="F931" s="2" t="s">
        <v>2</v>
      </c>
      <c r="G931" s="3" t="s">
        <v>3</v>
      </c>
      <c r="H931" s="4">
        <v>64</v>
      </c>
      <c r="I931" s="2" t="s">
        <v>4</v>
      </c>
      <c r="J931" t="str">
        <f>IF((ISNUMBER(SEARCH({"Cash"},[1]Sheet1!$I931))),"Avg","AboveAvg")</f>
        <v>AboveAvg</v>
      </c>
      <c r="K931" t="str">
        <f t="shared" si="14"/>
        <v>N</v>
      </c>
      <c r="L931" s="2" t="s">
        <v>8</v>
      </c>
      <c r="P931" t="str">
        <f>IF(OR(ISNUMBER(SEARCH({"BP","Hyper"},$Z931))),"Y","N")</f>
        <v>N</v>
      </c>
      <c r="T931" s="5" t="s">
        <v>1</v>
      </c>
      <c r="U931" s="5" t="s">
        <v>1</v>
      </c>
      <c r="Y931" s="6" t="s">
        <v>9</v>
      </c>
      <c r="Z931" s="7" t="s">
        <v>1</v>
      </c>
      <c r="AA931" t="str">
        <f>IF(OR(ISNUMBER(SEARCH({"Diabetes","Diabetic"},$Z931))),"Y","N")</f>
        <v>N</v>
      </c>
      <c r="AC931" s="3" t="s">
        <v>6</v>
      </c>
    </row>
    <row r="932" spans="2:29" ht="92.4" x14ac:dyDescent="0.25">
      <c r="B932">
        <v>2016</v>
      </c>
      <c r="C932" s="1">
        <v>20857</v>
      </c>
      <c r="D932" s="2" t="s">
        <v>0</v>
      </c>
      <c r="E932" s="2" t="s">
        <v>1</v>
      </c>
      <c r="F932" s="2" t="s">
        <v>2</v>
      </c>
      <c r="G932" s="3" t="s">
        <v>3</v>
      </c>
      <c r="H932" s="4">
        <v>59</v>
      </c>
      <c r="I932" s="2" t="s">
        <v>4</v>
      </c>
      <c r="J932" t="str">
        <f>IF((ISNUMBER(SEARCH({"Cash"},[1]Sheet1!$I932))),"Avg","AboveAvg")</f>
        <v>AboveAvg</v>
      </c>
      <c r="K932" t="str">
        <f t="shared" si="14"/>
        <v>N</v>
      </c>
      <c r="L932" s="2" t="s">
        <v>8</v>
      </c>
      <c r="P932" t="str">
        <f>IF(OR(ISNUMBER(SEARCH({"BP","Hyper"},$Z932))),"Y","N")</f>
        <v>N</v>
      </c>
      <c r="T932" s="5" t="s">
        <v>1</v>
      </c>
      <c r="U932" s="5" t="s">
        <v>1</v>
      </c>
      <c r="Y932" s="6" t="s">
        <v>9</v>
      </c>
      <c r="Z932" s="7" t="s">
        <v>1</v>
      </c>
      <c r="AA932" t="str">
        <f>IF(OR(ISNUMBER(SEARCH({"Diabetes","Diabetic"},$Z932))),"Y","N")</f>
        <v>N</v>
      </c>
      <c r="AC932" s="3" t="s">
        <v>6</v>
      </c>
    </row>
    <row r="933" spans="2:29" ht="343.2" x14ac:dyDescent="0.25">
      <c r="B933">
        <v>2016</v>
      </c>
      <c r="C933" s="1">
        <v>16663</v>
      </c>
      <c r="D933" s="2" t="s">
        <v>0</v>
      </c>
      <c r="E933" s="2" t="s">
        <v>1</v>
      </c>
      <c r="F933" s="2" t="s">
        <v>2</v>
      </c>
      <c r="G933" s="3" t="s">
        <v>3</v>
      </c>
      <c r="H933" s="4">
        <v>70</v>
      </c>
      <c r="I933" s="2" t="s">
        <v>10</v>
      </c>
      <c r="J933" t="str">
        <f>IF((ISNUMBER(SEARCH({"Cash"},[1]Sheet1!$I933))),"Avg","AboveAvg")</f>
        <v>Avg</v>
      </c>
      <c r="K933" t="str">
        <f t="shared" si="14"/>
        <v>N</v>
      </c>
      <c r="L933" s="2" t="s">
        <v>1</v>
      </c>
      <c r="P933" t="str">
        <f>IF(OR(ISNUMBER(SEARCH({"BP","Hyper"},$Z933))),"Y","N")</f>
        <v>Y</v>
      </c>
      <c r="T933" s="5" t="s">
        <v>1</v>
      </c>
      <c r="U933" s="5" t="s">
        <v>1</v>
      </c>
      <c r="Y933" s="6" t="s">
        <v>5</v>
      </c>
      <c r="Z933" s="7" t="s">
        <v>488</v>
      </c>
      <c r="AA933" t="str">
        <f>IF(OR(ISNUMBER(SEARCH({"Diabetes","Diabetic"},$Z933))),"Y","N")</f>
        <v>N</v>
      </c>
      <c r="AC933" s="3" t="s">
        <v>6</v>
      </c>
    </row>
    <row r="934" spans="2:29" ht="250.8" x14ac:dyDescent="0.25">
      <c r="B934">
        <v>2016</v>
      </c>
      <c r="C934" s="1">
        <v>19900</v>
      </c>
      <c r="D934" s="2" t="s">
        <v>0</v>
      </c>
      <c r="E934" s="2" t="s">
        <v>1</v>
      </c>
      <c r="F934" s="2" t="s">
        <v>2</v>
      </c>
      <c r="G934" s="3" t="s">
        <v>3</v>
      </c>
      <c r="H934" s="4">
        <v>62</v>
      </c>
      <c r="I934" s="2" t="s">
        <v>10</v>
      </c>
      <c r="J934" t="str">
        <f>IF((ISNUMBER(SEARCH({"Cash"},[1]Sheet1!$I934))),"Avg","AboveAvg")</f>
        <v>AboveAvg</v>
      </c>
      <c r="K934" t="str">
        <f t="shared" si="14"/>
        <v>N</v>
      </c>
      <c r="L934" s="2" t="s">
        <v>1</v>
      </c>
      <c r="P934" t="str">
        <f>IF(OR(ISNUMBER(SEARCH({"BP","Hyper"},$Z934))),"Y","N")</f>
        <v>Y</v>
      </c>
      <c r="T934" s="5" t="s">
        <v>1</v>
      </c>
      <c r="U934" s="5" t="s">
        <v>1</v>
      </c>
      <c r="Y934" s="6" t="s">
        <v>5</v>
      </c>
      <c r="Z934" s="7" t="s">
        <v>489</v>
      </c>
      <c r="AA934" t="str">
        <f>IF(OR(ISNUMBER(SEARCH({"Diabetes","Diabetic"},$Z934))),"Y","N")</f>
        <v>N</v>
      </c>
      <c r="AC934" s="3" t="s">
        <v>6</v>
      </c>
    </row>
    <row r="935" spans="2:29" ht="264" x14ac:dyDescent="0.25">
      <c r="B935">
        <v>2016</v>
      </c>
      <c r="C935" s="1">
        <v>22837</v>
      </c>
      <c r="D935" s="2" t="s">
        <v>0</v>
      </c>
      <c r="E935" s="2" t="s">
        <v>1</v>
      </c>
      <c r="F935" s="2" t="s">
        <v>2</v>
      </c>
      <c r="G935" s="3" t="s">
        <v>3</v>
      </c>
      <c r="H935" s="4">
        <v>53</v>
      </c>
      <c r="I935" s="2" t="s">
        <v>4</v>
      </c>
      <c r="J935" t="str">
        <f>IF((ISNUMBER(SEARCH({"Cash"},[1]Sheet1!$I935))),"Avg","AboveAvg")</f>
        <v>Avg</v>
      </c>
      <c r="K935" t="str">
        <f t="shared" si="14"/>
        <v>N</v>
      </c>
      <c r="L935" s="2" t="s">
        <v>1</v>
      </c>
      <c r="P935" t="str">
        <f>IF(OR(ISNUMBER(SEARCH({"BP","Hyper"},$Z935))),"Y","N")</f>
        <v>Y</v>
      </c>
      <c r="T935" s="5" t="s">
        <v>1</v>
      </c>
      <c r="U935" s="5" t="s">
        <v>1</v>
      </c>
      <c r="Y935" s="6" t="s">
        <v>5</v>
      </c>
      <c r="Z935" s="7" t="s">
        <v>490</v>
      </c>
      <c r="AA935" t="str">
        <f>IF(OR(ISNUMBER(SEARCH({"Diabetes","Diabetic"},$Z935))),"Y","N")</f>
        <v>N</v>
      </c>
      <c r="AC935" s="3" t="s">
        <v>6</v>
      </c>
    </row>
    <row r="936" spans="2:29" ht="409.6" x14ac:dyDescent="0.25">
      <c r="B936">
        <v>2016</v>
      </c>
      <c r="C936" s="1">
        <v>21691</v>
      </c>
      <c r="D936" s="2" t="s">
        <v>0</v>
      </c>
      <c r="E936" s="2" t="s">
        <v>1</v>
      </c>
      <c r="F936" s="2" t="s">
        <v>7</v>
      </c>
      <c r="G936" s="3" t="s">
        <v>3</v>
      </c>
      <c r="H936" s="4">
        <v>57</v>
      </c>
      <c r="I936" s="2" t="s">
        <v>10</v>
      </c>
      <c r="J936" t="str">
        <f>IF((ISNUMBER(SEARCH({"Cash"},[1]Sheet1!$I936))),"Avg","AboveAvg")</f>
        <v>Avg</v>
      </c>
      <c r="K936" t="str">
        <f t="shared" si="14"/>
        <v>Y</v>
      </c>
      <c r="L936" s="2" t="s">
        <v>1</v>
      </c>
      <c r="P936" t="str">
        <f>IF(OR(ISNUMBER(SEARCH({"BP","Hyper"},$Z936))),"Y","N")</f>
        <v>Y</v>
      </c>
      <c r="T936" s="5" t="s">
        <v>1</v>
      </c>
      <c r="U936" s="5" t="s">
        <v>1</v>
      </c>
      <c r="Y936" s="6" t="s">
        <v>5</v>
      </c>
      <c r="Z936" s="7" t="s">
        <v>491</v>
      </c>
      <c r="AA936" t="str">
        <f>IF(OR(ISNUMBER(SEARCH({"Diabetes","Diabetic"},$Z936))),"Y","N")</f>
        <v>Y</v>
      </c>
      <c r="AC936" s="3" t="s">
        <v>6</v>
      </c>
    </row>
    <row r="937" spans="2:29" ht="303.60000000000002" x14ac:dyDescent="0.25">
      <c r="B937">
        <v>2016</v>
      </c>
      <c r="C937" s="1">
        <v>22739</v>
      </c>
      <c r="D937" s="2" t="s">
        <v>0</v>
      </c>
      <c r="E937" s="2" t="s">
        <v>1</v>
      </c>
      <c r="F937" s="2" t="s">
        <v>2</v>
      </c>
      <c r="G937" s="3" t="s">
        <v>3</v>
      </c>
      <c r="H937" s="4">
        <v>54</v>
      </c>
      <c r="I937" s="2" t="s">
        <v>4</v>
      </c>
      <c r="J937" t="str">
        <f>IF((ISNUMBER(SEARCH({"Cash"},[1]Sheet1!$I937))),"Avg","AboveAvg")</f>
        <v>AboveAvg</v>
      </c>
      <c r="K937" t="str">
        <f t="shared" si="14"/>
        <v>N</v>
      </c>
      <c r="L937" s="2" t="s">
        <v>1</v>
      </c>
      <c r="P937" t="str">
        <f>IF(OR(ISNUMBER(SEARCH({"BP","Hyper"},$Z937))),"Y","N")</f>
        <v>Y</v>
      </c>
      <c r="T937" s="5" t="s">
        <v>1</v>
      </c>
      <c r="U937" s="5" t="s">
        <v>1</v>
      </c>
      <c r="Y937" s="6" t="s">
        <v>5</v>
      </c>
      <c r="Z937" s="7" t="s">
        <v>492</v>
      </c>
      <c r="AA937" t="str">
        <f>IF(OR(ISNUMBER(SEARCH({"Diabetes","Diabetic"},$Z937))),"Y","N")</f>
        <v>N</v>
      </c>
      <c r="AC937" s="3" t="s">
        <v>6</v>
      </c>
    </row>
    <row r="938" spans="2:29" ht="184.8" x14ac:dyDescent="0.25">
      <c r="B938">
        <v>2016</v>
      </c>
      <c r="C938" s="1">
        <v>16625</v>
      </c>
      <c r="D938" s="2" t="s">
        <v>0</v>
      </c>
      <c r="E938" s="2" t="s">
        <v>1</v>
      </c>
      <c r="F938" s="2" t="s">
        <v>2</v>
      </c>
      <c r="G938" s="3" t="s">
        <v>3</v>
      </c>
      <c r="H938" s="4">
        <v>71</v>
      </c>
      <c r="I938" s="2" t="s">
        <v>10</v>
      </c>
      <c r="J938" t="str">
        <f>IF((ISNUMBER(SEARCH({"Cash"},[1]Sheet1!$I938))),"Avg","AboveAvg")</f>
        <v>AboveAvg</v>
      </c>
      <c r="K938" t="str">
        <f t="shared" si="14"/>
        <v>N</v>
      </c>
      <c r="L938" s="2" t="s">
        <v>1</v>
      </c>
      <c r="P938" t="str">
        <f>IF(OR(ISNUMBER(SEARCH({"BP","Hyper"},$Z938))),"Y","N")</f>
        <v>N</v>
      </c>
      <c r="T938" s="5" t="s">
        <v>1</v>
      </c>
      <c r="U938" s="5" t="s">
        <v>1</v>
      </c>
      <c r="Y938" s="6" t="s">
        <v>5</v>
      </c>
      <c r="Z938" s="7" t="s">
        <v>493</v>
      </c>
      <c r="AA938" t="str">
        <f>IF(OR(ISNUMBER(SEARCH({"Diabetes","Diabetic"},$Z938))),"Y","N")</f>
        <v>N</v>
      </c>
      <c r="AC938" s="3" t="s">
        <v>6</v>
      </c>
    </row>
    <row r="939" spans="2:29" ht="409.6" x14ac:dyDescent="0.25">
      <c r="B939">
        <v>2016</v>
      </c>
      <c r="C939" s="1">
        <v>18572</v>
      </c>
      <c r="D939" s="2" t="s">
        <v>0</v>
      </c>
      <c r="E939" s="2" t="s">
        <v>1</v>
      </c>
      <c r="F939" s="2" t="s">
        <v>7</v>
      </c>
      <c r="G939" s="3" t="s">
        <v>3</v>
      </c>
      <c r="H939" s="4">
        <v>65</v>
      </c>
      <c r="I939" s="2" t="s">
        <v>4</v>
      </c>
      <c r="J939" t="str">
        <f>IF((ISNUMBER(SEARCH({"Cash"},[1]Sheet1!$I939))),"Avg","AboveAvg")</f>
        <v>Avg</v>
      </c>
      <c r="K939" t="str">
        <f t="shared" si="14"/>
        <v>Y</v>
      </c>
      <c r="L939" s="2" t="s">
        <v>34</v>
      </c>
      <c r="P939" t="str">
        <f>IF(OR(ISNUMBER(SEARCH({"BP","Hyper"},$Z939))),"Y","N")</f>
        <v>Y</v>
      </c>
      <c r="T939" s="5" t="s">
        <v>1</v>
      </c>
      <c r="U939" s="5" t="s">
        <v>1</v>
      </c>
      <c r="Y939" s="6" t="s">
        <v>5</v>
      </c>
      <c r="Z939" s="7" t="s">
        <v>494</v>
      </c>
      <c r="AA939" t="str">
        <f>IF(OR(ISNUMBER(SEARCH({"Diabetes","Diabetic"},$Z939))),"Y","N")</f>
        <v>Y</v>
      </c>
      <c r="AC939" s="3" t="s">
        <v>6</v>
      </c>
    </row>
    <row r="940" spans="2:29" ht="409.2" x14ac:dyDescent="0.25">
      <c r="B940">
        <v>2016</v>
      </c>
      <c r="C940" s="1">
        <v>21388</v>
      </c>
      <c r="D940" s="2" t="s">
        <v>0</v>
      </c>
      <c r="E940" s="2" t="s">
        <v>1</v>
      </c>
      <c r="F940" s="2" t="s">
        <v>2</v>
      </c>
      <c r="G940" s="3" t="s">
        <v>3</v>
      </c>
      <c r="H940" s="4">
        <v>58</v>
      </c>
      <c r="I940" s="2" t="s">
        <v>10</v>
      </c>
      <c r="J940" t="str">
        <f>IF((ISNUMBER(SEARCH({"Cash"},[1]Sheet1!$I940))),"Avg","AboveAvg")</f>
        <v>AboveAvg</v>
      </c>
      <c r="K940" t="str">
        <f t="shared" si="14"/>
        <v>N</v>
      </c>
      <c r="L940" s="2" t="s">
        <v>1</v>
      </c>
      <c r="P940" t="str">
        <f>IF(OR(ISNUMBER(SEARCH({"BP","Hyper"},$Z940))),"Y","N")</f>
        <v>Y</v>
      </c>
      <c r="T940" s="5" t="s">
        <v>1</v>
      </c>
      <c r="U940" s="5" t="s">
        <v>1</v>
      </c>
      <c r="Y940" s="6" t="s">
        <v>5</v>
      </c>
      <c r="Z940" s="7" t="s">
        <v>495</v>
      </c>
      <c r="AA940" t="str">
        <f>IF(OR(ISNUMBER(SEARCH({"Diabetes","Diabetic"},$Z940))),"Y","N")</f>
        <v>N</v>
      </c>
      <c r="AC940" s="3" t="s">
        <v>6</v>
      </c>
    </row>
    <row r="941" spans="2:29" ht="26.4" x14ac:dyDescent="0.25">
      <c r="B941">
        <v>2016</v>
      </c>
      <c r="C941" s="1">
        <v>20996</v>
      </c>
      <c r="D941" s="2" t="s">
        <v>0</v>
      </c>
      <c r="E941" s="2" t="s">
        <v>1</v>
      </c>
      <c r="F941" s="2" t="s">
        <v>7</v>
      </c>
      <c r="G941" s="3" t="s">
        <v>3</v>
      </c>
      <c r="H941" s="4">
        <v>59</v>
      </c>
      <c r="I941" s="2" t="s">
        <v>4</v>
      </c>
      <c r="J941" t="str">
        <f>IF((ISNUMBER(SEARCH({"Cash"},[1]Sheet1!$I941))),"Avg","AboveAvg")</f>
        <v>AboveAvg</v>
      </c>
      <c r="K941" t="str">
        <f t="shared" si="14"/>
        <v>N</v>
      </c>
      <c r="L941" s="2" t="s">
        <v>1</v>
      </c>
      <c r="P941" t="str">
        <f>IF(OR(ISNUMBER(SEARCH({"BP","Hyper"},$Z941))),"Y","N")</f>
        <v>N</v>
      </c>
      <c r="T941" s="5" t="s">
        <v>1</v>
      </c>
      <c r="U941" s="5" t="s">
        <v>1</v>
      </c>
      <c r="Y941" s="6" t="s">
        <v>5</v>
      </c>
      <c r="Z941" s="7" t="s">
        <v>1</v>
      </c>
      <c r="AA941" t="str">
        <f>IF(OR(ISNUMBER(SEARCH({"Diabetes","Diabetic"},$Z941))),"Y","N")</f>
        <v>N</v>
      </c>
      <c r="AC941" s="3" t="s">
        <v>6</v>
      </c>
    </row>
    <row r="942" spans="2:29" ht="26.4" x14ac:dyDescent="0.25">
      <c r="B942">
        <v>2016</v>
      </c>
      <c r="C942" s="1">
        <v>21526</v>
      </c>
      <c r="D942" s="2" t="s">
        <v>0</v>
      </c>
      <c r="E942" s="2" t="s">
        <v>1</v>
      </c>
      <c r="F942" s="2" t="s">
        <v>2</v>
      </c>
      <c r="G942" s="3" t="s">
        <v>3</v>
      </c>
      <c r="H942" s="4">
        <v>57</v>
      </c>
      <c r="I942" s="2" t="s">
        <v>4</v>
      </c>
      <c r="J942" t="str">
        <f>IF((ISNUMBER(SEARCH({"Cash"},[1]Sheet1!$I942))),"Avg","AboveAvg")</f>
        <v>Avg</v>
      </c>
      <c r="K942" t="str">
        <f t="shared" si="14"/>
        <v>N</v>
      </c>
      <c r="L942" s="2" t="s">
        <v>1</v>
      </c>
      <c r="P942" t="str">
        <f>IF(OR(ISNUMBER(SEARCH({"BP","Hyper"},$Z942))),"Y","N")</f>
        <v>N</v>
      </c>
      <c r="T942" s="5" t="s">
        <v>1</v>
      </c>
      <c r="U942" s="5" t="s">
        <v>1</v>
      </c>
      <c r="Y942" s="6" t="s">
        <v>5</v>
      </c>
      <c r="Z942" s="7" t="s">
        <v>1</v>
      </c>
      <c r="AA942" t="str">
        <f>IF(OR(ISNUMBER(SEARCH({"Diabetes","Diabetic"},$Z942))),"Y","N")</f>
        <v>N</v>
      </c>
      <c r="AC942" s="3" t="s">
        <v>6</v>
      </c>
    </row>
    <row r="943" spans="2:29" ht="92.4" x14ac:dyDescent="0.25">
      <c r="B943">
        <v>2016</v>
      </c>
      <c r="C943" s="1">
        <v>26564</v>
      </c>
      <c r="D943" s="2" t="s">
        <v>0</v>
      </c>
      <c r="E943" s="2" t="s">
        <v>1</v>
      </c>
      <c r="F943" s="2" t="s">
        <v>2</v>
      </c>
      <c r="G943" s="3" t="s">
        <v>3</v>
      </c>
      <c r="H943" s="4">
        <v>44</v>
      </c>
      <c r="I943" s="2" t="s">
        <v>4</v>
      </c>
      <c r="J943" t="str">
        <f>IF((ISNUMBER(SEARCH({"Cash"},[1]Sheet1!$I943))),"Avg","AboveAvg")</f>
        <v>Avg</v>
      </c>
      <c r="K943" t="str">
        <f t="shared" si="14"/>
        <v>N</v>
      </c>
      <c r="L943" s="2" t="s">
        <v>18</v>
      </c>
      <c r="P943" t="str">
        <f>IF(OR(ISNUMBER(SEARCH({"BP","Hyper"},$Z943))),"Y","N")</f>
        <v>N</v>
      </c>
      <c r="T943" s="5" t="s">
        <v>1</v>
      </c>
      <c r="U943" s="5" t="s">
        <v>1</v>
      </c>
      <c r="Y943" s="6" t="s">
        <v>9</v>
      </c>
      <c r="Z943" s="7" t="s">
        <v>1</v>
      </c>
      <c r="AA943" t="str">
        <f>IF(OR(ISNUMBER(SEARCH({"Diabetes","Diabetic"},$Z943))),"Y","N")</f>
        <v>N</v>
      </c>
      <c r="AC943" s="3" t="s">
        <v>6</v>
      </c>
    </row>
    <row r="944" spans="2:29" ht="26.4" x14ac:dyDescent="0.25">
      <c r="B944">
        <v>2016</v>
      </c>
      <c r="C944" s="1">
        <v>18193</v>
      </c>
      <c r="D944" s="2" t="s">
        <v>0</v>
      </c>
      <c r="E944" s="2" t="s">
        <v>1</v>
      </c>
      <c r="F944" s="2" t="s">
        <v>2</v>
      </c>
      <c r="G944" s="3" t="s">
        <v>3</v>
      </c>
      <c r="H944" s="4">
        <v>67</v>
      </c>
      <c r="I944" s="2" t="s">
        <v>4</v>
      </c>
      <c r="J944" t="str">
        <f>IF((ISNUMBER(SEARCH({"Cash"},[1]Sheet1!$I944))),"Avg","AboveAvg")</f>
        <v>Avg</v>
      </c>
      <c r="K944" t="str">
        <f t="shared" si="14"/>
        <v>N</v>
      </c>
      <c r="L944" s="2" t="s">
        <v>210</v>
      </c>
      <c r="P944" t="str">
        <f>IF(OR(ISNUMBER(SEARCH({"BP","Hyper"},$Z944))),"Y","N")</f>
        <v>N</v>
      </c>
      <c r="T944" s="5" t="s">
        <v>1</v>
      </c>
      <c r="U944" s="5" t="s">
        <v>1</v>
      </c>
      <c r="Y944" s="6" t="s">
        <v>5</v>
      </c>
      <c r="Z944" s="7" t="s">
        <v>1</v>
      </c>
      <c r="AA944" t="str">
        <f>IF(OR(ISNUMBER(SEARCH({"Diabetes","Diabetic"},$Z944))),"Y","N")</f>
        <v>N</v>
      </c>
      <c r="AC944" s="3" t="s">
        <v>6</v>
      </c>
    </row>
    <row r="945" spans="2:29" ht="343.2" x14ac:dyDescent="0.25">
      <c r="B945">
        <v>2016</v>
      </c>
      <c r="C945" s="1">
        <v>30249</v>
      </c>
      <c r="D945" s="2" t="s">
        <v>0</v>
      </c>
      <c r="E945" s="2" t="s">
        <v>1</v>
      </c>
      <c r="F945" s="2" t="s">
        <v>2</v>
      </c>
      <c r="G945" s="3" t="s">
        <v>3</v>
      </c>
      <c r="H945" s="4">
        <v>34</v>
      </c>
      <c r="I945" s="2" t="s">
        <v>10</v>
      </c>
      <c r="J945" t="str">
        <f>IF((ISNUMBER(SEARCH({"Cash"},[1]Sheet1!$I945))),"Avg","AboveAvg")</f>
        <v>AboveAvg</v>
      </c>
      <c r="K945" t="str">
        <f t="shared" si="14"/>
        <v>N</v>
      </c>
      <c r="L945" s="2" t="s">
        <v>1</v>
      </c>
      <c r="P945" t="str">
        <f>IF(OR(ISNUMBER(SEARCH({"BP","Hyper"},$Z945))),"Y","N")</f>
        <v>Y</v>
      </c>
      <c r="T945" s="5" t="s">
        <v>1</v>
      </c>
      <c r="U945" s="5" t="s">
        <v>1</v>
      </c>
      <c r="Y945" s="6" t="s">
        <v>5</v>
      </c>
      <c r="Z945" s="7" t="s">
        <v>496</v>
      </c>
      <c r="AA945" t="str">
        <f>IF(OR(ISNUMBER(SEARCH({"Diabetes","Diabetic"},$Z945))),"Y","N")</f>
        <v>N</v>
      </c>
      <c r="AC945" s="3" t="s">
        <v>6</v>
      </c>
    </row>
    <row r="946" spans="2:29" ht="26.4" x14ac:dyDescent="0.25">
      <c r="B946">
        <v>2016</v>
      </c>
      <c r="C946" s="1">
        <v>18489</v>
      </c>
      <c r="D946" s="2" t="s">
        <v>0</v>
      </c>
      <c r="E946" s="2" t="s">
        <v>1</v>
      </c>
      <c r="F946" s="2" t="s">
        <v>2</v>
      </c>
      <c r="G946" s="3" t="s">
        <v>3</v>
      </c>
      <c r="H946" s="4">
        <v>66</v>
      </c>
      <c r="I946" s="2" t="s">
        <v>10</v>
      </c>
      <c r="J946" t="str">
        <f>IF((ISNUMBER(SEARCH({"Cash"},[1]Sheet1!$I946))),"Avg","AboveAvg")</f>
        <v>Avg</v>
      </c>
      <c r="K946" t="str">
        <f t="shared" si="14"/>
        <v>N</v>
      </c>
      <c r="L946" s="2" t="s">
        <v>1</v>
      </c>
      <c r="P946" t="str">
        <f>IF(OR(ISNUMBER(SEARCH({"BP","Hyper"},$Z946))),"Y","N")</f>
        <v>N</v>
      </c>
      <c r="T946" s="5" t="s">
        <v>1</v>
      </c>
      <c r="U946" s="5" t="s">
        <v>1</v>
      </c>
      <c r="Y946" s="6" t="s">
        <v>5</v>
      </c>
      <c r="Z946" s="7" t="s">
        <v>1</v>
      </c>
      <c r="AA946" t="str">
        <f>IF(OR(ISNUMBER(SEARCH({"Diabetes","Diabetic"},$Z946))),"Y","N")</f>
        <v>N</v>
      </c>
      <c r="AC946" s="3" t="s">
        <v>6</v>
      </c>
    </row>
    <row r="947" spans="2:29" ht="26.4" x14ac:dyDescent="0.25">
      <c r="B947">
        <v>2016</v>
      </c>
      <c r="C947" s="1">
        <v>23126</v>
      </c>
      <c r="D947" s="2" t="s">
        <v>0</v>
      </c>
      <c r="E947" s="2" t="s">
        <v>1</v>
      </c>
      <c r="F947" s="2" t="s">
        <v>7</v>
      </c>
      <c r="G947" s="3" t="s">
        <v>3</v>
      </c>
      <c r="H947" s="4">
        <v>53</v>
      </c>
      <c r="I947" s="2" t="s">
        <v>10</v>
      </c>
      <c r="J947" t="str">
        <f>IF((ISNUMBER(SEARCH({"Cash"},[1]Sheet1!$I947))),"Avg","AboveAvg")</f>
        <v>Avg</v>
      </c>
      <c r="K947" t="str">
        <f t="shared" si="14"/>
        <v>N</v>
      </c>
      <c r="L947" s="2" t="s">
        <v>1</v>
      </c>
      <c r="P947" t="str">
        <f>IF(OR(ISNUMBER(SEARCH({"BP","Hyper"},$Z947))),"Y","N")</f>
        <v>N</v>
      </c>
      <c r="T947" s="5" t="s">
        <v>1</v>
      </c>
      <c r="U947" s="5" t="s">
        <v>1</v>
      </c>
      <c r="Y947" s="6" t="s">
        <v>5</v>
      </c>
      <c r="Z947" s="7" t="s">
        <v>1</v>
      </c>
      <c r="AA947" t="str">
        <f>IF(OR(ISNUMBER(SEARCH({"Diabetes","Diabetic"},$Z947))),"Y","N")</f>
        <v>N</v>
      </c>
      <c r="AC947" s="3" t="s">
        <v>6</v>
      </c>
    </row>
    <row r="948" spans="2:29" ht="409.6" x14ac:dyDescent="0.25">
      <c r="B948">
        <v>2016</v>
      </c>
      <c r="C948" s="1">
        <v>17236</v>
      </c>
      <c r="D948" s="2" t="s">
        <v>0</v>
      </c>
      <c r="E948" s="2" t="s">
        <v>1</v>
      </c>
      <c r="F948" s="2" t="s">
        <v>2</v>
      </c>
      <c r="G948" s="3" t="s">
        <v>3</v>
      </c>
      <c r="H948" s="4">
        <v>69</v>
      </c>
      <c r="I948" s="2" t="s">
        <v>4</v>
      </c>
      <c r="J948" t="str">
        <f>IF((ISNUMBER(SEARCH({"Cash"},[1]Sheet1!$I948))),"Avg","AboveAvg")</f>
        <v>AboveAvg</v>
      </c>
      <c r="K948" t="str">
        <f t="shared" si="14"/>
        <v>N</v>
      </c>
      <c r="L948" s="2" t="s">
        <v>1</v>
      </c>
      <c r="P948" t="str">
        <f>IF(OR(ISNUMBER(SEARCH({"BP","Hyper"},$Z948))),"Y","N")</f>
        <v>Y</v>
      </c>
      <c r="T948" s="5" t="s">
        <v>1</v>
      </c>
      <c r="U948" s="5" t="s">
        <v>1</v>
      </c>
      <c r="Y948" s="6" t="s">
        <v>5</v>
      </c>
      <c r="Z948" s="7" t="s">
        <v>497</v>
      </c>
      <c r="AA948" t="str">
        <f>IF(OR(ISNUMBER(SEARCH({"Diabetes","Diabetic"},$Z948))),"Y","N")</f>
        <v>N</v>
      </c>
      <c r="AC948" s="3" t="s">
        <v>6</v>
      </c>
    </row>
    <row r="949" spans="2:29" ht="303.60000000000002" x14ac:dyDescent="0.25">
      <c r="B949">
        <v>2016</v>
      </c>
      <c r="C949" s="1">
        <v>30099</v>
      </c>
      <c r="D949" s="2" t="s">
        <v>0</v>
      </c>
      <c r="E949" s="2" t="s">
        <v>1</v>
      </c>
      <c r="F949" s="2" t="s">
        <v>2</v>
      </c>
      <c r="G949" s="3" t="s">
        <v>3</v>
      </c>
      <c r="H949" s="4">
        <v>34</v>
      </c>
      <c r="I949" s="2" t="s">
        <v>10</v>
      </c>
      <c r="J949" t="str">
        <f>IF((ISNUMBER(SEARCH({"Cash"},[1]Sheet1!$I949))),"Avg","AboveAvg")</f>
        <v>Avg</v>
      </c>
      <c r="K949" t="str">
        <f t="shared" si="14"/>
        <v>N</v>
      </c>
      <c r="L949" s="2" t="s">
        <v>1</v>
      </c>
      <c r="P949" t="str">
        <f>IF(OR(ISNUMBER(SEARCH({"BP","Hyper"},$Z949))),"Y","N")</f>
        <v>Y</v>
      </c>
      <c r="T949" s="5" t="s">
        <v>1</v>
      </c>
      <c r="U949" s="5" t="s">
        <v>1</v>
      </c>
      <c r="Y949" s="6" t="s">
        <v>5</v>
      </c>
      <c r="Z949" s="7" t="s">
        <v>498</v>
      </c>
      <c r="AA949" t="str">
        <f>IF(OR(ISNUMBER(SEARCH({"Diabetes","Diabetic"},$Z949))),"Y","N")</f>
        <v>N</v>
      </c>
      <c r="AC949" s="3" t="s">
        <v>6</v>
      </c>
    </row>
    <row r="950" spans="2:29" ht="409.2" x14ac:dyDescent="0.25">
      <c r="B950">
        <v>2016</v>
      </c>
      <c r="C950" s="1">
        <v>32706</v>
      </c>
      <c r="D950" s="2" t="s">
        <v>0</v>
      </c>
      <c r="E950" s="2" t="s">
        <v>1</v>
      </c>
      <c r="F950" s="2" t="s">
        <v>2</v>
      </c>
      <c r="G950" s="3" t="s">
        <v>3</v>
      </c>
      <c r="H950" s="4">
        <v>26</v>
      </c>
      <c r="I950" s="2" t="s">
        <v>10</v>
      </c>
      <c r="J950" t="str">
        <f>IF((ISNUMBER(SEARCH({"Cash"},[1]Sheet1!$I950))),"Avg","AboveAvg")</f>
        <v>Avg</v>
      </c>
      <c r="K950" t="str">
        <f t="shared" si="14"/>
        <v>N</v>
      </c>
      <c r="L950" s="2" t="s">
        <v>1</v>
      </c>
      <c r="P950" t="str">
        <f>IF(OR(ISNUMBER(SEARCH({"BP","Hyper"},$Z950))),"Y","N")</f>
        <v>Y</v>
      </c>
      <c r="T950" s="5" t="s">
        <v>1</v>
      </c>
      <c r="U950" s="5" t="s">
        <v>1</v>
      </c>
      <c r="Y950" s="6" t="s">
        <v>9</v>
      </c>
      <c r="Z950" s="7" t="s">
        <v>499</v>
      </c>
      <c r="AA950" t="str">
        <f>IF(OR(ISNUMBER(SEARCH({"Diabetes","Diabetic"},$Z950))),"Y","N")</f>
        <v>N</v>
      </c>
      <c r="AC950" s="3" t="s">
        <v>6</v>
      </c>
    </row>
    <row r="951" spans="2:29" ht="26.4" x14ac:dyDescent="0.25">
      <c r="B951">
        <v>2016</v>
      </c>
      <c r="C951" s="1">
        <v>21961</v>
      </c>
      <c r="D951" s="2" t="s">
        <v>0</v>
      </c>
      <c r="E951" s="2" t="s">
        <v>1</v>
      </c>
      <c r="F951" s="2" t="s">
        <v>2</v>
      </c>
      <c r="G951" s="3" t="s">
        <v>3</v>
      </c>
      <c r="H951" s="4">
        <v>56</v>
      </c>
      <c r="I951" s="2" t="s">
        <v>4</v>
      </c>
      <c r="J951" t="str">
        <f>IF((ISNUMBER(SEARCH({"Cash"},[1]Sheet1!$I951))),"Avg","AboveAvg")</f>
        <v>Avg</v>
      </c>
      <c r="K951" t="str">
        <f t="shared" si="14"/>
        <v>N</v>
      </c>
      <c r="L951" s="2" t="s">
        <v>1</v>
      </c>
      <c r="P951" t="str">
        <f>IF(OR(ISNUMBER(SEARCH({"BP","Hyper"},$Z951))),"Y","N")</f>
        <v>N</v>
      </c>
      <c r="T951" s="5" t="s">
        <v>1</v>
      </c>
      <c r="U951" s="5" t="s">
        <v>1</v>
      </c>
      <c r="Y951" s="6" t="s">
        <v>5</v>
      </c>
      <c r="Z951" s="7" t="s">
        <v>1</v>
      </c>
      <c r="AA951" t="str">
        <f>IF(OR(ISNUMBER(SEARCH({"Diabetes","Diabetic"},$Z951))),"Y","N")</f>
        <v>N</v>
      </c>
      <c r="AC951" s="3" t="s">
        <v>6</v>
      </c>
    </row>
    <row r="952" spans="2:29" ht="26.4" x14ac:dyDescent="0.25">
      <c r="B952">
        <v>2016</v>
      </c>
      <c r="C952" s="1">
        <v>15868</v>
      </c>
      <c r="D952" s="2" t="s">
        <v>0</v>
      </c>
      <c r="E952" s="2" t="s">
        <v>1</v>
      </c>
      <c r="F952" s="2" t="s">
        <v>7</v>
      </c>
      <c r="G952" s="3" t="s">
        <v>3</v>
      </c>
      <c r="H952" s="4">
        <v>73</v>
      </c>
      <c r="I952" s="2" t="s">
        <v>4</v>
      </c>
      <c r="J952" t="str">
        <f>IF((ISNUMBER(SEARCH({"Cash"},[1]Sheet1!$I952))),"Avg","AboveAvg")</f>
        <v>AboveAvg</v>
      </c>
      <c r="K952" t="str">
        <f t="shared" si="14"/>
        <v>N</v>
      </c>
      <c r="L952" s="2" t="s">
        <v>1</v>
      </c>
      <c r="P952" t="str">
        <f>IF(OR(ISNUMBER(SEARCH({"BP","Hyper"},$Z952))),"Y","N")</f>
        <v>N</v>
      </c>
      <c r="T952" s="5" t="s">
        <v>1</v>
      </c>
      <c r="U952" s="5" t="s">
        <v>1</v>
      </c>
      <c r="Y952" s="6" t="s">
        <v>5</v>
      </c>
      <c r="Z952" s="7" t="s">
        <v>1</v>
      </c>
      <c r="AA952" t="str">
        <f>IF(OR(ISNUMBER(SEARCH({"Diabetes","Diabetic"},$Z952))),"Y","N")</f>
        <v>N</v>
      </c>
      <c r="AC952" s="3" t="s">
        <v>6</v>
      </c>
    </row>
    <row r="953" spans="2:29" ht="26.4" x14ac:dyDescent="0.25">
      <c r="B953">
        <v>2016</v>
      </c>
      <c r="C953" s="1">
        <v>22797</v>
      </c>
      <c r="D953" s="2" t="s">
        <v>0</v>
      </c>
      <c r="E953" s="2" t="s">
        <v>1</v>
      </c>
      <c r="F953" s="2" t="s">
        <v>2</v>
      </c>
      <c r="G953" s="3" t="s">
        <v>3</v>
      </c>
      <c r="H953" s="4">
        <v>54</v>
      </c>
      <c r="I953" s="2" t="s">
        <v>10</v>
      </c>
      <c r="J953" t="str">
        <f>IF((ISNUMBER(SEARCH({"Cash"},[1]Sheet1!$I953))),"Avg","AboveAvg")</f>
        <v>AboveAvg</v>
      </c>
      <c r="K953" t="str">
        <f t="shared" si="14"/>
        <v>N</v>
      </c>
      <c r="L953" s="2" t="s">
        <v>68</v>
      </c>
      <c r="P953" t="str">
        <f>IF(OR(ISNUMBER(SEARCH({"BP","Hyper"},$Z953))),"Y","N")</f>
        <v>N</v>
      </c>
      <c r="T953" s="5" t="s">
        <v>1</v>
      </c>
      <c r="U953" s="5" t="s">
        <v>1</v>
      </c>
      <c r="Y953" s="6" t="s">
        <v>5</v>
      </c>
      <c r="Z953" s="7" t="s">
        <v>1</v>
      </c>
      <c r="AA953" t="str">
        <f>IF(OR(ISNUMBER(SEARCH({"Diabetes","Diabetic"},$Z953))),"Y","N")</f>
        <v>N</v>
      </c>
      <c r="AC953" s="3" t="s">
        <v>6</v>
      </c>
    </row>
    <row r="954" spans="2:29" ht="26.4" x14ac:dyDescent="0.25">
      <c r="B954">
        <v>2016</v>
      </c>
      <c r="C954" s="1">
        <v>15353</v>
      </c>
      <c r="D954" s="2" t="s">
        <v>0</v>
      </c>
      <c r="E954" s="2" t="s">
        <v>1</v>
      </c>
      <c r="F954" s="2" t="s">
        <v>2</v>
      </c>
      <c r="G954" s="3" t="s">
        <v>3</v>
      </c>
      <c r="H954" s="4">
        <v>74</v>
      </c>
      <c r="I954" s="2" t="s">
        <v>4</v>
      </c>
      <c r="J954" t="str">
        <f>IF((ISNUMBER(SEARCH({"Cash"},[1]Sheet1!$I954))),"Avg","AboveAvg")</f>
        <v>Avg</v>
      </c>
      <c r="K954" t="str">
        <f t="shared" si="14"/>
        <v>N</v>
      </c>
      <c r="L954" s="2" t="s">
        <v>1</v>
      </c>
      <c r="P954" t="str">
        <f>IF(OR(ISNUMBER(SEARCH({"BP","Hyper"},$Z954))),"Y","N")</f>
        <v>N</v>
      </c>
      <c r="T954" s="5" t="s">
        <v>1</v>
      </c>
      <c r="U954" s="5" t="s">
        <v>1</v>
      </c>
      <c r="Y954" s="6" t="s">
        <v>5</v>
      </c>
      <c r="Z954" s="7" t="s">
        <v>1</v>
      </c>
      <c r="AA954" t="str">
        <f>IF(OR(ISNUMBER(SEARCH({"Diabetes","Diabetic"},$Z954))),"Y","N")</f>
        <v>N</v>
      </c>
      <c r="AC954" s="3" t="s">
        <v>6</v>
      </c>
    </row>
    <row r="955" spans="2:29" ht="26.4" x14ac:dyDescent="0.25">
      <c r="B955">
        <v>2016</v>
      </c>
      <c r="C955" s="1">
        <v>20001</v>
      </c>
      <c r="D955" s="2" t="s">
        <v>0</v>
      </c>
      <c r="E955" s="2" t="s">
        <v>1</v>
      </c>
      <c r="F955" s="2" t="s">
        <v>7</v>
      </c>
      <c r="G955" s="3" t="s">
        <v>3</v>
      </c>
      <c r="H955" s="4">
        <v>61</v>
      </c>
      <c r="I955" s="2" t="s">
        <v>4</v>
      </c>
      <c r="J955" t="str">
        <f>IF((ISNUMBER(SEARCH({"Cash"},[1]Sheet1!$I955))),"Avg","AboveAvg")</f>
        <v>Avg</v>
      </c>
      <c r="K955" t="str">
        <f t="shared" si="14"/>
        <v>N</v>
      </c>
      <c r="L955" s="2" t="s">
        <v>1</v>
      </c>
      <c r="P955" t="str">
        <f>IF(OR(ISNUMBER(SEARCH({"BP","Hyper"},$Z955))),"Y","N")</f>
        <v>N</v>
      </c>
      <c r="T955" s="5" t="s">
        <v>1</v>
      </c>
      <c r="U955" s="5" t="s">
        <v>1</v>
      </c>
      <c r="Y955" s="6" t="s">
        <v>5</v>
      </c>
      <c r="Z955" s="7" t="s">
        <v>1</v>
      </c>
      <c r="AA955" t="str">
        <f>IF(OR(ISNUMBER(SEARCH({"Diabetes","Diabetic"},$Z955))),"Y","N")</f>
        <v>N</v>
      </c>
      <c r="AC955" s="3" t="s">
        <v>6</v>
      </c>
    </row>
    <row r="956" spans="2:29" ht="26.4" x14ac:dyDescent="0.25">
      <c r="B956">
        <v>2016</v>
      </c>
      <c r="C956" s="1">
        <v>14793</v>
      </c>
      <c r="D956" s="2" t="s">
        <v>0</v>
      </c>
      <c r="E956" s="2" t="s">
        <v>1</v>
      </c>
      <c r="F956" s="2" t="s">
        <v>2</v>
      </c>
      <c r="G956" s="3" t="s">
        <v>3</v>
      </c>
      <c r="H956" s="4">
        <v>76</v>
      </c>
      <c r="I956" s="2" t="s">
        <v>10</v>
      </c>
      <c r="J956" t="str">
        <f>IF((ISNUMBER(SEARCH({"Cash"},[1]Sheet1!$I956))),"Avg","AboveAvg")</f>
        <v>Avg</v>
      </c>
      <c r="K956" t="str">
        <f t="shared" si="14"/>
        <v>N</v>
      </c>
      <c r="L956" s="2" t="s">
        <v>1</v>
      </c>
      <c r="P956" t="str">
        <f>IF(OR(ISNUMBER(SEARCH({"BP","Hyper"},$Z956))),"Y","N")</f>
        <v>N</v>
      </c>
      <c r="T956" s="5" t="s">
        <v>1</v>
      </c>
      <c r="U956" s="5" t="s">
        <v>1</v>
      </c>
      <c r="Y956" s="6" t="s">
        <v>5</v>
      </c>
      <c r="Z956" s="7" t="s">
        <v>1</v>
      </c>
      <c r="AA956" t="str">
        <f>IF(OR(ISNUMBER(SEARCH({"Diabetes","Diabetic"},$Z956))),"Y","N")</f>
        <v>N</v>
      </c>
      <c r="AC956" s="3" t="s">
        <v>6</v>
      </c>
    </row>
    <row r="957" spans="2:29" ht="92.4" x14ac:dyDescent="0.25">
      <c r="B957">
        <v>2016</v>
      </c>
      <c r="C957" s="1">
        <v>25020</v>
      </c>
      <c r="D957" s="2" t="s">
        <v>0</v>
      </c>
      <c r="E957" s="2" t="s">
        <v>1</v>
      </c>
      <c r="F957" s="2" t="s">
        <v>2</v>
      </c>
      <c r="G957" s="3" t="s">
        <v>3</v>
      </c>
      <c r="H957" s="4">
        <v>47</v>
      </c>
      <c r="I957" s="2" t="s">
        <v>4</v>
      </c>
      <c r="J957" t="str">
        <f>IF((ISNUMBER(SEARCH({"Cash"},[1]Sheet1!$I957))),"Avg","AboveAvg")</f>
        <v>AboveAvg</v>
      </c>
      <c r="K957" t="str">
        <f t="shared" si="14"/>
        <v>N</v>
      </c>
      <c r="L957" s="2" t="s">
        <v>34</v>
      </c>
      <c r="P957" t="str">
        <f>IF(OR(ISNUMBER(SEARCH({"BP","Hyper"},$Z957))),"Y","N")</f>
        <v>N</v>
      </c>
      <c r="T957" s="5" t="s">
        <v>1</v>
      </c>
      <c r="U957" s="5" t="s">
        <v>1</v>
      </c>
      <c r="Y957" s="6" t="s">
        <v>9</v>
      </c>
      <c r="Z957" s="7" t="s">
        <v>1</v>
      </c>
      <c r="AA957" t="str">
        <f>IF(OR(ISNUMBER(SEARCH({"Diabetes","Diabetic"},$Z957))),"Y","N")</f>
        <v>N</v>
      </c>
      <c r="AC957" s="3" t="s">
        <v>6</v>
      </c>
    </row>
    <row r="958" spans="2:29" ht="409.6" x14ac:dyDescent="0.25">
      <c r="B958">
        <v>2016</v>
      </c>
      <c r="C958" s="1">
        <v>22804</v>
      </c>
      <c r="D958" s="2" t="s">
        <v>0</v>
      </c>
      <c r="E958" s="2" t="s">
        <v>1</v>
      </c>
      <c r="F958" s="2" t="s">
        <v>2</v>
      </c>
      <c r="G958" s="3" t="s">
        <v>3</v>
      </c>
      <c r="H958" s="4">
        <v>54</v>
      </c>
      <c r="I958" s="2" t="s">
        <v>4</v>
      </c>
      <c r="J958" t="str">
        <f>IF((ISNUMBER(SEARCH({"Cash"},[1]Sheet1!$I958))),"Avg","AboveAvg")</f>
        <v>Avg</v>
      </c>
      <c r="K958" t="str">
        <f t="shared" si="14"/>
        <v>N</v>
      </c>
      <c r="L958" s="2" t="s">
        <v>1</v>
      </c>
      <c r="P958" t="str">
        <f>IF(OR(ISNUMBER(SEARCH({"BP","Hyper"},$Z958))),"Y","N")</f>
        <v>Y</v>
      </c>
      <c r="T958" s="5" t="s">
        <v>1</v>
      </c>
      <c r="U958" s="5" t="s">
        <v>1</v>
      </c>
      <c r="Y958" s="6" t="s">
        <v>5</v>
      </c>
      <c r="Z958" s="7" t="s">
        <v>500</v>
      </c>
      <c r="AA958" t="str">
        <f>IF(OR(ISNUMBER(SEARCH({"Diabetes","Diabetic"},$Z958))),"Y","N")</f>
        <v>N</v>
      </c>
      <c r="AC958" s="3" t="s">
        <v>6</v>
      </c>
    </row>
    <row r="959" spans="2:29" ht="92.4" x14ac:dyDescent="0.25">
      <c r="B959">
        <v>2016</v>
      </c>
      <c r="C959" s="1">
        <v>26850</v>
      </c>
      <c r="D959" s="2" t="s">
        <v>0</v>
      </c>
      <c r="E959" s="2" t="s">
        <v>1</v>
      </c>
      <c r="F959" s="2" t="s">
        <v>2</v>
      </c>
      <c r="G959" s="3" t="s">
        <v>3</v>
      </c>
      <c r="H959" s="4">
        <v>43</v>
      </c>
      <c r="I959" s="2" t="s">
        <v>10</v>
      </c>
      <c r="J959" t="str">
        <f>IF((ISNUMBER(SEARCH({"Cash"},[1]Sheet1!$I959))),"Avg","AboveAvg")</f>
        <v>Avg</v>
      </c>
      <c r="K959" t="str">
        <f t="shared" si="14"/>
        <v>N</v>
      </c>
      <c r="L959" s="2" t="s">
        <v>1</v>
      </c>
      <c r="P959" t="str">
        <f>IF(OR(ISNUMBER(SEARCH({"BP","Hyper"},$Z959))),"Y","N")</f>
        <v>N</v>
      </c>
      <c r="T959" s="5" t="s">
        <v>1</v>
      </c>
      <c r="U959" s="5" t="s">
        <v>1</v>
      </c>
      <c r="Y959" s="6" t="s">
        <v>9</v>
      </c>
      <c r="Z959" s="7" t="s">
        <v>1</v>
      </c>
      <c r="AA959" t="str">
        <f>IF(OR(ISNUMBER(SEARCH({"Diabetes","Diabetic"},$Z959))),"Y","N")</f>
        <v>N</v>
      </c>
      <c r="AC959" s="3" t="s">
        <v>6</v>
      </c>
    </row>
    <row r="960" spans="2:29" ht="26.4" x14ac:dyDescent="0.25">
      <c r="B960">
        <v>2016</v>
      </c>
      <c r="C960" s="1">
        <v>24744</v>
      </c>
      <c r="D960" s="2" t="s">
        <v>0</v>
      </c>
      <c r="E960" s="2" t="s">
        <v>1</v>
      </c>
      <c r="F960" s="2" t="s">
        <v>2</v>
      </c>
      <c r="G960" s="3" t="s">
        <v>3</v>
      </c>
      <c r="H960" s="4">
        <v>49</v>
      </c>
      <c r="I960" s="2" t="s">
        <v>10</v>
      </c>
      <c r="J960" t="str">
        <f>IF((ISNUMBER(SEARCH({"Cash"},[1]Sheet1!$I960))),"Avg","AboveAvg")</f>
        <v>Avg</v>
      </c>
      <c r="K960" t="str">
        <f t="shared" si="14"/>
        <v>N</v>
      </c>
      <c r="L960" s="2" t="s">
        <v>1</v>
      </c>
      <c r="P960" t="str">
        <f>IF(OR(ISNUMBER(SEARCH({"BP","Hyper"},$Z960))),"Y","N")</f>
        <v>N</v>
      </c>
      <c r="T960" s="5" t="s">
        <v>1</v>
      </c>
      <c r="U960" s="5" t="s">
        <v>1</v>
      </c>
      <c r="Y960" s="6" t="s">
        <v>5</v>
      </c>
      <c r="Z960" s="7" t="s">
        <v>1</v>
      </c>
      <c r="AA960" t="str">
        <f>IF(OR(ISNUMBER(SEARCH({"Diabetes","Diabetic"},$Z960))),"Y","N")</f>
        <v>N</v>
      </c>
      <c r="AC960" s="3" t="s">
        <v>6</v>
      </c>
    </row>
    <row r="961" spans="2:29" ht="66" x14ac:dyDescent="0.25">
      <c r="B961">
        <v>2016</v>
      </c>
      <c r="C961" s="1">
        <v>19936</v>
      </c>
      <c r="D961" s="2" t="s">
        <v>0</v>
      </c>
      <c r="E961" s="2" t="s">
        <v>1</v>
      </c>
      <c r="F961" s="2" t="s">
        <v>7</v>
      </c>
      <c r="G961" s="3" t="s">
        <v>3</v>
      </c>
      <c r="H961" s="4">
        <v>62</v>
      </c>
      <c r="I961" s="2" t="s">
        <v>10</v>
      </c>
      <c r="J961" t="str">
        <f>IF((ISNUMBER(SEARCH({"Cash"},[1]Sheet1!$I961))),"Avg","AboveAvg")</f>
        <v>Avg</v>
      </c>
      <c r="K961" t="str">
        <f t="shared" ref="K961:K1024" si="15">$AA961</f>
        <v>N</v>
      </c>
      <c r="L961" s="2" t="s">
        <v>34</v>
      </c>
      <c r="P961" t="str">
        <f>IF(OR(ISNUMBER(SEARCH({"BP","Hyper"},$Z961))),"Y","N")</f>
        <v>N</v>
      </c>
      <c r="T961" s="5" t="s">
        <v>1</v>
      </c>
      <c r="U961" s="5" t="s">
        <v>1</v>
      </c>
      <c r="Y961" s="6" t="s">
        <v>5</v>
      </c>
      <c r="Z961" s="7" t="s">
        <v>501</v>
      </c>
      <c r="AA961" t="str">
        <f>IF(OR(ISNUMBER(SEARCH({"Diabetes","Diabetic"},$Z961))),"Y","N")</f>
        <v>N</v>
      </c>
      <c r="AC961" s="3" t="s">
        <v>6</v>
      </c>
    </row>
    <row r="962" spans="2:29" ht="26.4" x14ac:dyDescent="0.25">
      <c r="B962">
        <v>2016</v>
      </c>
      <c r="C962" s="1">
        <v>18469</v>
      </c>
      <c r="D962" s="2" t="s">
        <v>0</v>
      </c>
      <c r="E962" s="2" t="s">
        <v>1</v>
      </c>
      <c r="F962" s="2" t="s">
        <v>2</v>
      </c>
      <c r="G962" s="3" t="s">
        <v>3</v>
      </c>
      <c r="H962" s="4">
        <v>66</v>
      </c>
      <c r="I962" s="2" t="s">
        <v>10</v>
      </c>
      <c r="J962" t="str">
        <f>IF((ISNUMBER(SEARCH({"Cash"},[1]Sheet1!$I962))),"Avg","AboveAvg")</f>
        <v>Avg</v>
      </c>
      <c r="K962" t="str">
        <f t="shared" si="15"/>
        <v>N</v>
      </c>
      <c r="L962" s="2" t="s">
        <v>34</v>
      </c>
      <c r="P962" t="str">
        <f>IF(OR(ISNUMBER(SEARCH({"BP","Hyper"},$Z962))),"Y","N")</f>
        <v>N</v>
      </c>
      <c r="T962" s="5" t="s">
        <v>1</v>
      </c>
      <c r="U962" s="5" t="s">
        <v>1</v>
      </c>
      <c r="Y962" s="6" t="s">
        <v>5</v>
      </c>
      <c r="Z962" s="7" t="s">
        <v>1</v>
      </c>
      <c r="AA962" t="str">
        <f>IF(OR(ISNUMBER(SEARCH({"Diabetes","Diabetic"},$Z962))),"Y","N")</f>
        <v>N</v>
      </c>
      <c r="AC962" s="3" t="s">
        <v>6</v>
      </c>
    </row>
    <row r="963" spans="2:29" ht="409.6" x14ac:dyDescent="0.25">
      <c r="B963">
        <v>2016</v>
      </c>
      <c r="C963" s="1">
        <v>16732</v>
      </c>
      <c r="D963" s="2" t="s">
        <v>0</v>
      </c>
      <c r="E963" s="2" t="s">
        <v>1</v>
      </c>
      <c r="F963" s="2" t="s">
        <v>7</v>
      </c>
      <c r="G963" s="3" t="s">
        <v>3</v>
      </c>
      <c r="H963" s="4">
        <v>70</v>
      </c>
      <c r="I963" s="2" t="s">
        <v>4</v>
      </c>
      <c r="J963" t="str">
        <f>IF((ISNUMBER(SEARCH({"Cash"},[1]Sheet1!$I963))),"Avg","AboveAvg")</f>
        <v>Avg</v>
      </c>
      <c r="K963" t="str">
        <f t="shared" si="15"/>
        <v>N</v>
      </c>
      <c r="L963" s="2" t="s">
        <v>8</v>
      </c>
      <c r="P963" t="str">
        <f>IF(OR(ISNUMBER(SEARCH({"BP","Hyper"},$Z963))),"Y","N")</f>
        <v>Y</v>
      </c>
      <c r="T963" s="5" t="s">
        <v>1</v>
      </c>
      <c r="U963" s="5" t="s">
        <v>1</v>
      </c>
      <c r="Y963" s="6" t="s">
        <v>9</v>
      </c>
      <c r="Z963" s="7" t="s">
        <v>502</v>
      </c>
      <c r="AA963" t="str">
        <f>IF(OR(ISNUMBER(SEARCH({"Diabetes","Diabetic"},$Z963))),"Y","N")</f>
        <v>N</v>
      </c>
      <c r="AC963" s="3" t="s">
        <v>6</v>
      </c>
    </row>
    <row r="964" spans="2:29" ht="92.4" x14ac:dyDescent="0.25">
      <c r="B964">
        <v>2016</v>
      </c>
      <c r="C964" s="1">
        <v>26564</v>
      </c>
      <c r="D964" s="2" t="s">
        <v>0</v>
      </c>
      <c r="E964" s="2" t="s">
        <v>1</v>
      </c>
      <c r="F964" s="2" t="s">
        <v>2</v>
      </c>
      <c r="G964" s="3" t="s">
        <v>3</v>
      </c>
      <c r="H964" s="4">
        <v>44</v>
      </c>
      <c r="I964" s="2" t="s">
        <v>4</v>
      </c>
      <c r="J964" t="str">
        <f>IF((ISNUMBER(SEARCH({"Cash"},[1]Sheet1!$I964))),"Avg","AboveAvg")</f>
        <v>AboveAvg</v>
      </c>
      <c r="K964" t="str">
        <f t="shared" si="15"/>
        <v>N</v>
      </c>
      <c r="L964" s="2" t="s">
        <v>18</v>
      </c>
      <c r="P964" t="str">
        <f>IF(OR(ISNUMBER(SEARCH({"BP","Hyper"},$Z964))),"Y","N")</f>
        <v>N</v>
      </c>
      <c r="T964" s="5" t="s">
        <v>1</v>
      </c>
      <c r="U964" s="5" t="s">
        <v>1</v>
      </c>
      <c r="Y964" s="6" t="s">
        <v>9</v>
      </c>
      <c r="Z964" s="7" t="s">
        <v>1</v>
      </c>
      <c r="AA964" t="str">
        <f>IF(OR(ISNUMBER(SEARCH({"Diabetes","Diabetic"},$Z964))),"Y","N")</f>
        <v>N</v>
      </c>
      <c r="AC964" s="3" t="s">
        <v>6</v>
      </c>
    </row>
    <row r="965" spans="2:29" ht="316.8" x14ac:dyDescent="0.25">
      <c r="B965">
        <v>2016</v>
      </c>
      <c r="C965" s="1">
        <v>31324</v>
      </c>
      <c r="D965" s="2" t="s">
        <v>0</v>
      </c>
      <c r="E965" s="2" t="s">
        <v>1</v>
      </c>
      <c r="F965" s="2" t="s">
        <v>7</v>
      </c>
      <c r="G965" s="3" t="s">
        <v>3</v>
      </c>
      <c r="H965" s="4">
        <v>31</v>
      </c>
      <c r="I965" s="2" t="s">
        <v>10</v>
      </c>
      <c r="J965" t="str">
        <f>IF((ISNUMBER(SEARCH({"Cash"},[1]Sheet1!$I965))),"Avg","AboveAvg")</f>
        <v>Avg</v>
      </c>
      <c r="K965" t="str">
        <f t="shared" si="15"/>
        <v>N</v>
      </c>
      <c r="L965" s="2" t="s">
        <v>1</v>
      </c>
      <c r="P965" t="str">
        <f>IF(OR(ISNUMBER(SEARCH({"BP","Hyper"},$Z965))),"Y","N")</f>
        <v>Y</v>
      </c>
      <c r="T965" s="5" t="s">
        <v>1</v>
      </c>
      <c r="U965" s="5" t="s">
        <v>1</v>
      </c>
      <c r="Y965" s="6" t="s">
        <v>5</v>
      </c>
      <c r="Z965" s="7" t="s">
        <v>503</v>
      </c>
      <c r="AA965" t="str">
        <f>IF(OR(ISNUMBER(SEARCH({"Diabetes","Diabetic"},$Z965))),"Y","N")</f>
        <v>N</v>
      </c>
      <c r="AC965" s="3" t="s">
        <v>6</v>
      </c>
    </row>
    <row r="966" spans="2:29" ht="264" x14ac:dyDescent="0.25">
      <c r="B966">
        <v>2016</v>
      </c>
      <c r="C966" s="1">
        <v>22110</v>
      </c>
      <c r="D966" s="2" t="s">
        <v>0</v>
      </c>
      <c r="E966" s="2" t="s">
        <v>1</v>
      </c>
      <c r="F966" s="2" t="s">
        <v>7</v>
      </c>
      <c r="G966" s="3" t="s">
        <v>3</v>
      </c>
      <c r="H966" s="4">
        <v>56</v>
      </c>
      <c r="I966" s="2" t="s">
        <v>4</v>
      </c>
      <c r="J966" t="str">
        <f>IF((ISNUMBER(SEARCH({"Cash"},[1]Sheet1!$I966))),"Avg","AboveAvg")</f>
        <v>Avg</v>
      </c>
      <c r="K966" t="str">
        <f t="shared" si="15"/>
        <v>N</v>
      </c>
      <c r="L966" s="2" t="s">
        <v>1</v>
      </c>
      <c r="P966" t="str">
        <f>IF(OR(ISNUMBER(SEARCH({"BP","Hyper"},$Z966))),"Y","N")</f>
        <v>Y</v>
      </c>
      <c r="T966" s="5" t="s">
        <v>1</v>
      </c>
      <c r="U966" s="5" t="s">
        <v>1</v>
      </c>
      <c r="Y966" s="6" t="s">
        <v>5</v>
      </c>
      <c r="Z966" s="7" t="s">
        <v>504</v>
      </c>
      <c r="AA966" t="str">
        <f>IF(OR(ISNUMBER(SEARCH({"Diabetes","Diabetic"},$Z966))),"Y","N")</f>
        <v>N</v>
      </c>
      <c r="AC966" s="3" t="s">
        <v>6</v>
      </c>
    </row>
    <row r="967" spans="2:29" ht="26.4" x14ac:dyDescent="0.25">
      <c r="B967">
        <v>2016</v>
      </c>
      <c r="C967" s="1">
        <v>30446</v>
      </c>
      <c r="D967" s="2" t="s">
        <v>0</v>
      </c>
      <c r="E967" s="2" t="s">
        <v>1</v>
      </c>
      <c r="F967" s="2" t="s">
        <v>2</v>
      </c>
      <c r="G967" s="3" t="s">
        <v>3</v>
      </c>
      <c r="H967" s="4">
        <v>33</v>
      </c>
      <c r="I967" s="2" t="s">
        <v>4</v>
      </c>
      <c r="J967" t="str">
        <f>IF((ISNUMBER(SEARCH({"Cash"},[1]Sheet1!$I967))),"Avg","AboveAvg")</f>
        <v>Avg</v>
      </c>
      <c r="K967" t="str">
        <f t="shared" si="15"/>
        <v>N</v>
      </c>
      <c r="L967" s="2" t="s">
        <v>1</v>
      </c>
      <c r="P967" t="str">
        <f>IF(OR(ISNUMBER(SEARCH({"BP","Hyper"},$Z967))),"Y","N")</f>
        <v>N</v>
      </c>
      <c r="T967" s="5" t="s">
        <v>1</v>
      </c>
      <c r="U967" s="5" t="s">
        <v>1</v>
      </c>
      <c r="Y967" s="6" t="s">
        <v>5</v>
      </c>
      <c r="Z967" s="7" t="s">
        <v>1</v>
      </c>
      <c r="AA967" t="str">
        <f>IF(OR(ISNUMBER(SEARCH({"Diabetes","Diabetic"},$Z967))),"Y","N")</f>
        <v>N</v>
      </c>
      <c r="AC967" s="3" t="s">
        <v>6</v>
      </c>
    </row>
    <row r="968" spans="2:29" ht="316.8" x14ac:dyDescent="0.25">
      <c r="B968">
        <v>2016</v>
      </c>
      <c r="C968" s="1">
        <v>16354</v>
      </c>
      <c r="D968" s="2" t="s">
        <v>0</v>
      </c>
      <c r="E968" s="2" t="s">
        <v>1</v>
      </c>
      <c r="F968" s="2" t="s">
        <v>7</v>
      </c>
      <c r="G968" s="3" t="s">
        <v>3</v>
      </c>
      <c r="H968" s="4">
        <v>72</v>
      </c>
      <c r="I968" s="2" t="s">
        <v>4</v>
      </c>
      <c r="J968" t="str">
        <f>IF((ISNUMBER(SEARCH({"Cash"},[1]Sheet1!$I968))),"Avg","AboveAvg")</f>
        <v>AboveAvg</v>
      </c>
      <c r="K968" t="str">
        <f t="shared" si="15"/>
        <v>N</v>
      </c>
      <c r="L968" s="2" t="s">
        <v>1</v>
      </c>
      <c r="P968" t="str">
        <f>IF(OR(ISNUMBER(SEARCH({"BP","Hyper"},$Z968))),"Y","N")</f>
        <v>Y</v>
      </c>
      <c r="T968" s="5" t="s">
        <v>1</v>
      </c>
      <c r="U968" s="5" t="s">
        <v>1</v>
      </c>
      <c r="Y968" s="6" t="s">
        <v>5</v>
      </c>
      <c r="Z968" s="7" t="s">
        <v>505</v>
      </c>
      <c r="AA968" t="str">
        <f>IF(OR(ISNUMBER(SEARCH({"Diabetes","Diabetic"},$Z968))),"Y","N")</f>
        <v>N</v>
      </c>
      <c r="AC968" s="3" t="s">
        <v>6</v>
      </c>
    </row>
    <row r="969" spans="2:29" ht="52.8" x14ac:dyDescent="0.25">
      <c r="B969">
        <v>2016</v>
      </c>
      <c r="C969" s="1">
        <v>22068</v>
      </c>
      <c r="D969" s="2" t="s">
        <v>0</v>
      </c>
      <c r="E969" s="2" t="s">
        <v>1</v>
      </c>
      <c r="F969" s="2" t="s">
        <v>7</v>
      </c>
      <c r="G969" s="3" t="s">
        <v>3</v>
      </c>
      <c r="H969" s="4">
        <v>56</v>
      </c>
      <c r="I969" s="2" t="s">
        <v>10</v>
      </c>
      <c r="J969" t="str">
        <f>IF((ISNUMBER(SEARCH({"Cash"},[1]Sheet1!$I969))),"Avg","AboveAvg")</f>
        <v>Avg</v>
      </c>
      <c r="K969" t="str">
        <f t="shared" si="15"/>
        <v>N</v>
      </c>
      <c r="L969" s="2" t="s">
        <v>34</v>
      </c>
      <c r="P969" t="str">
        <f>IF(OR(ISNUMBER(SEARCH({"BP","Hyper"},$Z969))),"Y","N")</f>
        <v>N</v>
      </c>
      <c r="T969" s="5" t="s">
        <v>1</v>
      </c>
      <c r="U969" s="5" t="s">
        <v>1</v>
      </c>
      <c r="Y969" s="6" t="s">
        <v>5</v>
      </c>
      <c r="Z969" s="7" t="s">
        <v>506</v>
      </c>
      <c r="AA969" t="str">
        <f>IF(OR(ISNUMBER(SEARCH({"Diabetes","Diabetic"},$Z969))),"Y","N")</f>
        <v>N</v>
      </c>
      <c r="AC969" s="3" t="s">
        <v>6</v>
      </c>
    </row>
    <row r="970" spans="2:29" ht="39.6" x14ac:dyDescent="0.25">
      <c r="B970">
        <v>2016</v>
      </c>
      <c r="C970" s="1">
        <v>18810</v>
      </c>
      <c r="D970" s="2" t="s">
        <v>0</v>
      </c>
      <c r="E970" s="2" t="s">
        <v>1</v>
      </c>
      <c r="F970" s="2" t="s">
        <v>2</v>
      </c>
      <c r="G970" s="3" t="s">
        <v>3</v>
      </c>
      <c r="H970" s="4">
        <v>65</v>
      </c>
      <c r="I970" s="2" t="s">
        <v>10</v>
      </c>
      <c r="J970" t="str">
        <f>IF((ISNUMBER(SEARCH({"Cash"},[1]Sheet1!$I970))),"Avg","AboveAvg")</f>
        <v>Avg</v>
      </c>
      <c r="K970" t="str">
        <f t="shared" si="15"/>
        <v>N</v>
      </c>
      <c r="L970" s="2" t="s">
        <v>1</v>
      </c>
      <c r="P970" t="str">
        <f>IF(OR(ISNUMBER(SEARCH({"BP","Hyper"},$Z970))),"Y","N")</f>
        <v>N</v>
      </c>
      <c r="T970" s="5" t="s">
        <v>1</v>
      </c>
      <c r="U970" s="5" t="s">
        <v>1</v>
      </c>
      <c r="Y970" s="6" t="s">
        <v>5</v>
      </c>
      <c r="Z970" s="7" t="s">
        <v>347</v>
      </c>
      <c r="AA970" t="str">
        <f>IF(OR(ISNUMBER(SEARCH({"Diabetes","Diabetic"},$Z970))),"Y","N")</f>
        <v>N</v>
      </c>
      <c r="AC970" s="3" t="s">
        <v>6</v>
      </c>
    </row>
    <row r="971" spans="2:29" ht="26.4" x14ac:dyDescent="0.25">
      <c r="B971">
        <v>2016</v>
      </c>
      <c r="C971" s="1">
        <v>24015</v>
      </c>
      <c r="D971" s="2" t="s">
        <v>0</v>
      </c>
      <c r="E971" s="2" t="s">
        <v>1</v>
      </c>
      <c r="F971" s="2" t="s">
        <v>2</v>
      </c>
      <c r="G971" s="3" t="s">
        <v>3</v>
      </c>
      <c r="H971" s="4">
        <v>51</v>
      </c>
      <c r="I971" s="2" t="s">
        <v>4</v>
      </c>
      <c r="J971" t="str">
        <f>IF((ISNUMBER(SEARCH({"Cash"},[1]Sheet1!$I971))),"Avg","AboveAvg")</f>
        <v>Avg</v>
      </c>
      <c r="K971" t="str">
        <f t="shared" si="15"/>
        <v>N</v>
      </c>
      <c r="L971" s="2" t="s">
        <v>1</v>
      </c>
      <c r="P971" t="str">
        <f>IF(OR(ISNUMBER(SEARCH({"BP","Hyper"},$Z971))),"Y","N")</f>
        <v>N</v>
      </c>
      <c r="T971" s="5" t="s">
        <v>1</v>
      </c>
      <c r="U971" s="5" t="s">
        <v>1</v>
      </c>
      <c r="Y971" s="6" t="s">
        <v>5</v>
      </c>
      <c r="Z971" s="7" t="s">
        <v>1</v>
      </c>
      <c r="AA971" t="str">
        <f>IF(OR(ISNUMBER(SEARCH({"Diabetes","Diabetic"},$Z971))),"Y","N")</f>
        <v>N</v>
      </c>
      <c r="AC971" s="3" t="s">
        <v>6</v>
      </c>
    </row>
    <row r="972" spans="2:29" ht="26.4" x14ac:dyDescent="0.25">
      <c r="B972">
        <v>2016</v>
      </c>
      <c r="C972" s="1">
        <v>23579</v>
      </c>
      <c r="D972" s="2" t="s">
        <v>0</v>
      </c>
      <c r="E972" s="2" t="s">
        <v>1</v>
      </c>
      <c r="F972" s="2" t="s">
        <v>2</v>
      </c>
      <c r="G972" s="3" t="s">
        <v>3</v>
      </c>
      <c r="H972" s="4">
        <v>52</v>
      </c>
      <c r="I972" s="2" t="s">
        <v>4</v>
      </c>
      <c r="J972" t="str">
        <f>IF((ISNUMBER(SEARCH({"Cash"},[1]Sheet1!$I972))),"Avg","AboveAvg")</f>
        <v>Avg</v>
      </c>
      <c r="K972" t="str">
        <f t="shared" si="15"/>
        <v>N</v>
      </c>
      <c r="L972" s="2" t="s">
        <v>34</v>
      </c>
      <c r="P972" t="str">
        <f>IF(OR(ISNUMBER(SEARCH({"BP","Hyper"},$Z972))),"Y","N")</f>
        <v>N</v>
      </c>
      <c r="T972" s="5" t="s">
        <v>1</v>
      </c>
      <c r="U972" s="5" t="s">
        <v>1</v>
      </c>
      <c r="Y972" s="6" t="s">
        <v>5</v>
      </c>
      <c r="Z972" s="7" t="s">
        <v>1</v>
      </c>
      <c r="AA972" t="str">
        <f>IF(OR(ISNUMBER(SEARCH({"Diabetes","Diabetic"},$Z972))),"Y","N")</f>
        <v>N</v>
      </c>
      <c r="AC972" s="3" t="s">
        <v>6</v>
      </c>
    </row>
    <row r="973" spans="2:29" ht="26.4" x14ac:dyDescent="0.25">
      <c r="B973">
        <v>2016</v>
      </c>
      <c r="C973" s="1">
        <v>18419</v>
      </c>
      <c r="D973" s="2" t="s">
        <v>0</v>
      </c>
      <c r="E973" s="2" t="s">
        <v>1</v>
      </c>
      <c r="F973" s="2" t="s">
        <v>2</v>
      </c>
      <c r="G973" s="3" t="s">
        <v>3</v>
      </c>
      <c r="H973" s="4">
        <v>66</v>
      </c>
      <c r="I973" s="2" t="s">
        <v>4</v>
      </c>
      <c r="J973" t="str">
        <f>IF((ISNUMBER(SEARCH({"Cash"},[1]Sheet1!$I973))),"Avg","AboveAvg")</f>
        <v>AboveAvg</v>
      </c>
      <c r="K973" t="str">
        <f t="shared" si="15"/>
        <v>N</v>
      </c>
      <c r="L973" s="2" t="s">
        <v>1</v>
      </c>
      <c r="P973" t="str">
        <f>IF(OR(ISNUMBER(SEARCH({"BP","Hyper"},$Z973))),"Y","N")</f>
        <v>N</v>
      </c>
      <c r="T973" s="5" t="s">
        <v>1</v>
      </c>
      <c r="U973" s="5" t="s">
        <v>1</v>
      </c>
      <c r="Y973" s="6" t="s">
        <v>5</v>
      </c>
      <c r="Z973" s="7" t="s">
        <v>1</v>
      </c>
      <c r="AA973" t="str">
        <f>IF(OR(ISNUMBER(SEARCH({"Diabetes","Diabetic"},$Z973))),"Y","N")</f>
        <v>N</v>
      </c>
      <c r="AC973" s="3" t="s">
        <v>6</v>
      </c>
    </row>
    <row r="974" spans="2:29" ht="26.4" x14ac:dyDescent="0.25">
      <c r="B974">
        <v>2016</v>
      </c>
      <c r="C974" s="1">
        <v>21759</v>
      </c>
      <c r="D974" s="2" t="s">
        <v>0</v>
      </c>
      <c r="E974" s="2" t="s">
        <v>1</v>
      </c>
      <c r="F974" s="2" t="s">
        <v>7</v>
      </c>
      <c r="G974" s="3" t="s">
        <v>3</v>
      </c>
      <c r="H974" s="4">
        <v>57</v>
      </c>
      <c r="I974" s="2" t="s">
        <v>4</v>
      </c>
      <c r="J974" t="str">
        <f>IF((ISNUMBER(SEARCH({"Cash"},[1]Sheet1!$I974))),"Avg","AboveAvg")</f>
        <v>Avg</v>
      </c>
      <c r="K974" t="str">
        <f t="shared" si="15"/>
        <v>N</v>
      </c>
      <c r="L974" s="2" t="s">
        <v>1</v>
      </c>
      <c r="P974" t="str">
        <f>IF(OR(ISNUMBER(SEARCH({"BP","Hyper"},$Z974))),"Y","N")</f>
        <v>N</v>
      </c>
      <c r="T974" s="5" t="s">
        <v>1</v>
      </c>
      <c r="U974" s="5" t="s">
        <v>1</v>
      </c>
      <c r="Y974" s="6" t="s">
        <v>5</v>
      </c>
      <c r="Z974" s="7" t="s">
        <v>1</v>
      </c>
      <c r="AA974" t="str">
        <f>IF(OR(ISNUMBER(SEARCH({"Diabetes","Diabetic"},$Z974))),"Y","N")</f>
        <v>N</v>
      </c>
      <c r="AC974" s="3" t="s">
        <v>6</v>
      </c>
    </row>
    <row r="975" spans="2:29" ht="26.4" x14ac:dyDescent="0.25">
      <c r="B975">
        <v>2016</v>
      </c>
      <c r="C975" s="1">
        <v>17168</v>
      </c>
      <c r="D975" s="2" t="s">
        <v>0</v>
      </c>
      <c r="E975" s="2" t="s">
        <v>1</v>
      </c>
      <c r="F975" s="2" t="s">
        <v>2</v>
      </c>
      <c r="G975" s="3" t="s">
        <v>3</v>
      </c>
      <c r="H975" s="4">
        <v>69</v>
      </c>
      <c r="I975" s="2" t="s">
        <v>4</v>
      </c>
      <c r="J975" t="str">
        <f>IF((ISNUMBER(SEARCH({"Cash"},[1]Sheet1!$I975))),"Avg","AboveAvg")</f>
        <v>AboveAvg</v>
      </c>
      <c r="K975" t="str">
        <f t="shared" si="15"/>
        <v>N</v>
      </c>
      <c r="L975" s="2" t="s">
        <v>1</v>
      </c>
      <c r="P975" t="str">
        <f>IF(OR(ISNUMBER(SEARCH({"BP","Hyper"},$Z975))),"Y","N")</f>
        <v>N</v>
      </c>
      <c r="T975" s="5" t="s">
        <v>1</v>
      </c>
      <c r="U975" s="5" t="s">
        <v>1</v>
      </c>
      <c r="Y975" s="6" t="s">
        <v>5</v>
      </c>
      <c r="Z975" s="7" t="s">
        <v>1</v>
      </c>
      <c r="AA975" t="str">
        <f>IF(OR(ISNUMBER(SEARCH({"Diabetes","Diabetic"},$Z975))),"Y","N")</f>
        <v>N</v>
      </c>
      <c r="AC975" s="3" t="s">
        <v>6</v>
      </c>
    </row>
    <row r="976" spans="2:29" ht="26.4" x14ac:dyDescent="0.25">
      <c r="B976">
        <v>2016</v>
      </c>
      <c r="C976" s="1">
        <v>18224</v>
      </c>
      <c r="D976" s="2" t="s">
        <v>0</v>
      </c>
      <c r="E976" s="2" t="s">
        <v>1</v>
      </c>
      <c r="F976" s="2" t="s">
        <v>7</v>
      </c>
      <c r="G976" s="3" t="s">
        <v>3</v>
      </c>
      <c r="H976" s="4">
        <v>67</v>
      </c>
      <c r="I976" s="2" t="s">
        <v>4</v>
      </c>
      <c r="J976" t="str">
        <f>IF((ISNUMBER(SEARCH({"Cash"},[1]Sheet1!$I976))),"Avg","AboveAvg")</f>
        <v>Avg</v>
      </c>
      <c r="K976" t="str">
        <f t="shared" si="15"/>
        <v>N</v>
      </c>
      <c r="L976" s="2" t="s">
        <v>1</v>
      </c>
      <c r="P976" t="str">
        <f>IF(OR(ISNUMBER(SEARCH({"BP","Hyper"},$Z976))),"Y","N")</f>
        <v>N</v>
      </c>
      <c r="T976" s="5" t="s">
        <v>1</v>
      </c>
      <c r="U976" s="5" t="s">
        <v>1</v>
      </c>
      <c r="Y976" s="6" t="s">
        <v>5</v>
      </c>
      <c r="Z976" s="7" t="s">
        <v>1</v>
      </c>
      <c r="AA976" t="str">
        <f>IF(OR(ISNUMBER(SEARCH({"Diabetes","Diabetic"},$Z976))),"Y","N")</f>
        <v>N</v>
      </c>
      <c r="AC976" s="3" t="s">
        <v>6</v>
      </c>
    </row>
    <row r="977" spans="2:29" ht="26.4" x14ac:dyDescent="0.25">
      <c r="B977">
        <v>2016</v>
      </c>
      <c r="C977" s="1">
        <v>17959</v>
      </c>
      <c r="D977" s="2" t="s">
        <v>0</v>
      </c>
      <c r="E977" s="2" t="s">
        <v>1</v>
      </c>
      <c r="F977" s="2" t="s">
        <v>2</v>
      </c>
      <c r="G977" s="3" t="s">
        <v>3</v>
      </c>
      <c r="H977" s="4">
        <v>67</v>
      </c>
      <c r="I977" s="2" t="s">
        <v>4</v>
      </c>
      <c r="J977" t="str">
        <f>IF((ISNUMBER(SEARCH({"Cash"},[1]Sheet1!$I977))),"Avg","AboveAvg")</f>
        <v>Avg</v>
      </c>
      <c r="K977" t="str">
        <f t="shared" si="15"/>
        <v>N</v>
      </c>
      <c r="L977" s="2" t="s">
        <v>1</v>
      </c>
      <c r="P977" t="str">
        <f>IF(OR(ISNUMBER(SEARCH({"BP","Hyper"},$Z977))),"Y","N")</f>
        <v>N</v>
      </c>
      <c r="T977" s="5" t="s">
        <v>1</v>
      </c>
      <c r="U977" s="5" t="s">
        <v>1</v>
      </c>
      <c r="Y977" s="6" t="s">
        <v>5</v>
      </c>
      <c r="Z977" s="7" t="s">
        <v>1</v>
      </c>
      <c r="AA977" t="str">
        <f>IF(OR(ISNUMBER(SEARCH({"Diabetes","Diabetic"},$Z977))),"Y","N")</f>
        <v>N</v>
      </c>
      <c r="AC977" s="3" t="s">
        <v>6</v>
      </c>
    </row>
    <row r="978" spans="2:29" ht="92.4" x14ac:dyDescent="0.25">
      <c r="B978">
        <v>2016</v>
      </c>
      <c r="C978" s="1">
        <v>21634</v>
      </c>
      <c r="D978" s="2" t="s">
        <v>0</v>
      </c>
      <c r="E978" s="2" t="s">
        <v>1</v>
      </c>
      <c r="F978" s="2" t="s">
        <v>2</v>
      </c>
      <c r="G978" s="3" t="s">
        <v>3</v>
      </c>
      <c r="H978" s="4">
        <v>57</v>
      </c>
      <c r="I978" s="2" t="s">
        <v>4</v>
      </c>
      <c r="J978" t="str">
        <f>IF((ISNUMBER(SEARCH({"Cash"},[1]Sheet1!$I978))),"Avg","AboveAvg")</f>
        <v>AboveAvg</v>
      </c>
      <c r="K978" t="str">
        <f t="shared" si="15"/>
        <v>N</v>
      </c>
      <c r="L978" s="2" t="s">
        <v>34</v>
      </c>
      <c r="P978" t="str">
        <f>IF(OR(ISNUMBER(SEARCH({"BP","Hyper"},$Z978))),"Y","N")</f>
        <v>N</v>
      </c>
      <c r="T978" s="5" t="s">
        <v>1</v>
      </c>
      <c r="U978" s="5" t="s">
        <v>1</v>
      </c>
      <c r="Y978" s="6" t="s">
        <v>9</v>
      </c>
      <c r="Z978" s="7" t="s">
        <v>1</v>
      </c>
      <c r="AA978" t="str">
        <f>IF(OR(ISNUMBER(SEARCH({"Diabetes","Diabetic"},$Z978))),"Y","N")</f>
        <v>N</v>
      </c>
      <c r="AC978" s="3" t="s">
        <v>6</v>
      </c>
    </row>
    <row r="979" spans="2:29" ht="92.4" x14ac:dyDescent="0.25">
      <c r="B979">
        <v>2016</v>
      </c>
      <c r="C979" s="1">
        <v>21079</v>
      </c>
      <c r="D979" s="2" t="s">
        <v>0</v>
      </c>
      <c r="E979" s="2" t="s">
        <v>1</v>
      </c>
      <c r="F979" s="2" t="s">
        <v>2</v>
      </c>
      <c r="G979" s="3" t="s">
        <v>3</v>
      </c>
      <c r="H979" s="4">
        <v>58</v>
      </c>
      <c r="I979" s="2" t="s">
        <v>10</v>
      </c>
      <c r="J979" t="str">
        <f>IF((ISNUMBER(SEARCH({"Cash"},[1]Sheet1!$I979))),"Avg","AboveAvg")</f>
        <v>Avg</v>
      </c>
      <c r="K979" t="str">
        <f t="shared" si="15"/>
        <v>N</v>
      </c>
      <c r="L979" s="2" t="s">
        <v>34</v>
      </c>
      <c r="P979" t="str">
        <f>IF(OR(ISNUMBER(SEARCH({"BP","Hyper"},$Z979))),"Y","N")</f>
        <v>N</v>
      </c>
      <c r="T979" s="5" t="s">
        <v>1</v>
      </c>
      <c r="U979" s="5" t="s">
        <v>1</v>
      </c>
      <c r="Y979" s="6" t="s">
        <v>9</v>
      </c>
      <c r="Z979" s="7" t="s">
        <v>1</v>
      </c>
      <c r="AA979" t="str">
        <f>IF(OR(ISNUMBER(SEARCH({"Diabetes","Diabetic"},$Z979))),"Y","N")</f>
        <v>N</v>
      </c>
      <c r="AC979" s="3" t="s">
        <v>6</v>
      </c>
    </row>
    <row r="980" spans="2:29" ht="237.6" x14ac:dyDescent="0.25">
      <c r="B980">
        <v>2016</v>
      </c>
      <c r="C980" s="1">
        <v>16846</v>
      </c>
      <c r="D980" s="2" t="s">
        <v>0</v>
      </c>
      <c r="E980" s="2" t="s">
        <v>1</v>
      </c>
      <c r="F980" s="2" t="s">
        <v>2</v>
      </c>
      <c r="G980" s="3" t="s">
        <v>3</v>
      </c>
      <c r="H980" s="4">
        <v>70</v>
      </c>
      <c r="I980" s="2" t="s">
        <v>4</v>
      </c>
      <c r="J980" t="str">
        <f>IF((ISNUMBER(SEARCH({"Cash"},[1]Sheet1!$I980))),"Avg","AboveAvg")</f>
        <v>Avg</v>
      </c>
      <c r="K980" t="str">
        <f t="shared" si="15"/>
        <v>N</v>
      </c>
      <c r="L980" s="2" t="s">
        <v>18</v>
      </c>
      <c r="P980" t="str">
        <f>IF(OR(ISNUMBER(SEARCH({"BP","Hyper"},$Z980))),"Y","N")</f>
        <v>N</v>
      </c>
      <c r="T980" s="5" t="s">
        <v>1</v>
      </c>
      <c r="U980" s="5" t="s">
        <v>1</v>
      </c>
      <c r="Y980" s="6" t="s">
        <v>5</v>
      </c>
      <c r="Z980" s="7" t="s">
        <v>507</v>
      </c>
      <c r="AA980" t="str">
        <f>IF(OR(ISNUMBER(SEARCH({"Diabetes","Diabetic"},$Z980))),"Y","N")</f>
        <v>N</v>
      </c>
      <c r="AC980" s="3" t="s">
        <v>6</v>
      </c>
    </row>
    <row r="981" spans="2:29" ht="145.19999999999999" x14ac:dyDescent="0.25">
      <c r="B981">
        <v>2016</v>
      </c>
      <c r="C981" s="1">
        <v>20728</v>
      </c>
      <c r="D981" s="2" t="s">
        <v>0</v>
      </c>
      <c r="E981" s="2" t="s">
        <v>1</v>
      </c>
      <c r="F981" s="2" t="s">
        <v>2</v>
      </c>
      <c r="G981" s="3" t="s">
        <v>3</v>
      </c>
      <c r="H981" s="4">
        <v>59</v>
      </c>
      <c r="I981" s="2" t="s">
        <v>10</v>
      </c>
      <c r="J981" t="str">
        <f>IF((ISNUMBER(SEARCH({"Cash"},[1]Sheet1!$I981))),"Avg","AboveAvg")</f>
        <v>AboveAvg</v>
      </c>
      <c r="K981" t="str">
        <f t="shared" si="15"/>
        <v>N</v>
      </c>
      <c r="L981" s="2" t="s">
        <v>1</v>
      </c>
      <c r="P981" t="str">
        <f>IF(OR(ISNUMBER(SEARCH({"BP","Hyper"},$Z981))),"Y","N")</f>
        <v>N</v>
      </c>
      <c r="T981" s="5" t="s">
        <v>1</v>
      </c>
      <c r="U981" s="5" t="s">
        <v>1</v>
      </c>
      <c r="Y981" s="6" t="s">
        <v>5</v>
      </c>
      <c r="Z981" s="7" t="s">
        <v>508</v>
      </c>
      <c r="AA981" t="str">
        <f>IF(OR(ISNUMBER(SEARCH({"Diabetes","Diabetic"},$Z981))),"Y","N")</f>
        <v>N</v>
      </c>
      <c r="AC981" s="3" t="s">
        <v>6</v>
      </c>
    </row>
    <row r="982" spans="2:29" ht="264" x14ac:dyDescent="0.25">
      <c r="B982">
        <v>2016</v>
      </c>
      <c r="C982" s="1">
        <v>15286</v>
      </c>
      <c r="D982" s="2" t="s">
        <v>0</v>
      </c>
      <c r="E982" s="2" t="s">
        <v>1</v>
      </c>
      <c r="F982" s="2" t="s">
        <v>2</v>
      </c>
      <c r="G982" s="3" t="s">
        <v>3</v>
      </c>
      <c r="H982" s="4">
        <v>74</v>
      </c>
      <c r="I982" s="2" t="s">
        <v>4</v>
      </c>
      <c r="J982" t="str">
        <f>IF((ISNUMBER(SEARCH({"Cash"},[1]Sheet1!$I982))),"Avg","AboveAvg")</f>
        <v>Avg</v>
      </c>
      <c r="K982" t="str">
        <f t="shared" si="15"/>
        <v>N</v>
      </c>
      <c r="L982" s="2" t="s">
        <v>1</v>
      </c>
      <c r="P982" t="str">
        <f>IF(OR(ISNUMBER(SEARCH({"BP","Hyper"},$Z982))),"Y","N")</f>
        <v>N</v>
      </c>
      <c r="T982" s="5" t="s">
        <v>1</v>
      </c>
      <c r="U982" s="5" t="s">
        <v>1</v>
      </c>
      <c r="Y982" s="6" t="s">
        <v>5</v>
      </c>
      <c r="Z982" s="7" t="s">
        <v>509</v>
      </c>
      <c r="AA982" t="str">
        <f>IF(OR(ISNUMBER(SEARCH({"Diabetes","Diabetic"},$Z982))),"Y","N")</f>
        <v>N</v>
      </c>
      <c r="AC982" s="3" t="s">
        <v>6</v>
      </c>
    </row>
    <row r="983" spans="2:29" ht="409.6" x14ac:dyDescent="0.25">
      <c r="B983">
        <v>2016</v>
      </c>
      <c r="C983" s="1">
        <v>25410</v>
      </c>
      <c r="D983" s="2" t="s">
        <v>0</v>
      </c>
      <c r="E983" s="2" t="s">
        <v>1</v>
      </c>
      <c r="F983" s="2" t="s">
        <v>2</v>
      </c>
      <c r="G983" s="3" t="s">
        <v>3</v>
      </c>
      <c r="H983" s="4">
        <v>46</v>
      </c>
      <c r="I983" s="2" t="s">
        <v>10</v>
      </c>
      <c r="J983" t="str">
        <f>IF((ISNUMBER(SEARCH({"Cash"},[1]Sheet1!$I983))),"Avg","AboveAvg")</f>
        <v>Avg</v>
      </c>
      <c r="K983" t="str">
        <f t="shared" si="15"/>
        <v>N</v>
      </c>
      <c r="L983" s="2" t="s">
        <v>34</v>
      </c>
      <c r="P983" t="str">
        <f>IF(OR(ISNUMBER(SEARCH({"BP","Hyper"},$Z983))),"Y","N")</f>
        <v>Y</v>
      </c>
      <c r="T983" s="5" t="s">
        <v>1</v>
      </c>
      <c r="U983" s="5" t="s">
        <v>1</v>
      </c>
      <c r="Y983" s="6" t="s">
        <v>9</v>
      </c>
      <c r="Z983" s="7" t="s">
        <v>510</v>
      </c>
      <c r="AA983" t="str">
        <f>IF(OR(ISNUMBER(SEARCH({"Diabetes","Diabetic"},$Z983))),"Y","N")</f>
        <v>N</v>
      </c>
      <c r="AC983" s="3" t="s">
        <v>6</v>
      </c>
    </row>
    <row r="984" spans="2:29" ht="303.60000000000002" x14ac:dyDescent="0.25">
      <c r="B984">
        <v>2016</v>
      </c>
      <c r="C984" s="1">
        <v>22558</v>
      </c>
      <c r="D984" s="2" t="s">
        <v>0</v>
      </c>
      <c r="E984" s="2" t="s">
        <v>1</v>
      </c>
      <c r="F984" s="2" t="s">
        <v>2</v>
      </c>
      <c r="G984" s="3" t="s">
        <v>3</v>
      </c>
      <c r="H984" s="4">
        <v>55</v>
      </c>
      <c r="I984" s="2" t="s">
        <v>10</v>
      </c>
      <c r="J984" t="str">
        <f>IF((ISNUMBER(SEARCH({"Cash"},[1]Sheet1!$I984))),"Avg","AboveAvg")</f>
        <v>Avg</v>
      </c>
      <c r="K984" t="str">
        <f t="shared" si="15"/>
        <v>N</v>
      </c>
      <c r="L984" s="2" t="s">
        <v>1</v>
      </c>
      <c r="P984" t="str">
        <f>IF(OR(ISNUMBER(SEARCH({"BP","Hyper"},$Z984))),"Y","N")</f>
        <v>Y</v>
      </c>
      <c r="T984" s="5" t="s">
        <v>1</v>
      </c>
      <c r="U984" s="5" t="s">
        <v>1</v>
      </c>
      <c r="Y984" s="6" t="s">
        <v>5</v>
      </c>
      <c r="Z984" s="7" t="s">
        <v>511</v>
      </c>
      <c r="AA984" t="str">
        <f>IF(OR(ISNUMBER(SEARCH({"Diabetes","Diabetic"},$Z984))),"Y","N")</f>
        <v>N</v>
      </c>
      <c r="AC984" s="3" t="s">
        <v>6</v>
      </c>
    </row>
    <row r="985" spans="2:29" ht="224.4" x14ac:dyDescent="0.25">
      <c r="B985">
        <v>2016</v>
      </c>
      <c r="C985" s="1">
        <v>28040</v>
      </c>
      <c r="D985" s="2" t="s">
        <v>0</v>
      </c>
      <c r="E985" s="2" t="s">
        <v>1</v>
      </c>
      <c r="F985" s="2" t="s">
        <v>2</v>
      </c>
      <c r="G985" s="3" t="s">
        <v>3</v>
      </c>
      <c r="H985" s="4">
        <v>40</v>
      </c>
      <c r="I985" s="2" t="s">
        <v>4</v>
      </c>
      <c r="J985" t="str">
        <f>IF((ISNUMBER(SEARCH({"Cash"},[1]Sheet1!$I985))),"Avg","AboveAvg")</f>
        <v>Avg</v>
      </c>
      <c r="K985" t="str">
        <f t="shared" si="15"/>
        <v>N</v>
      </c>
      <c r="L985" s="2" t="s">
        <v>1</v>
      </c>
      <c r="P985" t="str">
        <f>IF(OR(ISNUMBER(SEARCH({"BP","Hyper"},$Z985))),"Y","N")</f>
        <v>N</v>
      </c>
      <c r="T985" s="5" t="s">
        <v>1</v>
      </c>
      <c r="U985" s="5" t="s">
        <v>1</v>
      </c>
      <c r="Y985" s="6" t="s">
        <v>5</v>
      </c>
      <c r="Z985" s="7" t="s">
        <v>448</v>
      </c>
      <c r="AA985" t="str">
        <f>IF(OR(ISNUMBER(SEARCH({"Diabetes","Diabetic"},$Z985))),"Y","N")</f>
        <v>N</v>
      </c>
      <c r="AC985" s="3" t="s">
        <v>6</v>
      </c>
    </row>
    <row r="986" spans="2:29" ht="26.4" x14ac:dyDescent="0.25">
      <c r="B986">
        <v>2016</v>
      </c>
      <c r="C986" s="1">
        <v>25147</v>
      </c>
      <c r="D986" s="2" t="s">
        <v>0</v>
      </c>
      <c r="E986" s="2" t="s">
        <v>1</v>
      </c>
      <c r="F986" s="2" t="s">
        <v>2</v>
      </c>
      <c r="G986" s="3" t="s">
        <v>3</v>
      </c>
      <c r="H986" s="4">
        <v>47</v>
      </c>
      <c r="I986" s="2" t="s">
        <v>4</v>
      </c>
      <c r="J986" t="str">
        <f>IF((ISNUMBER(SEARCH({"Cash"},[1]Sheet1!$I986))),"Avg","AboveAvg")</f>
        <v>AboveAvg</v>
      </c>
      <c r="K986" t="str">
        <f t="shared" si="15"/>
        <v>N</v>
      </c>
      <c r="L986" s="2" t="s">
        <v>1</v>
      </c>
      <c r="P986" t="str">
        <f>IF(OR(ISNUMBER(SEARCH({"BP","Hyper"},$Z986))),"Y","N")</f>
        <v>N</v>
      </c>
      <c r="T986" s="5" t="s">
        <v>1</v>
      </c>
      <c r="U986" s="5" t="s">
        <v>1</v>
      </c>
      <c r="Y986" s="6" t="s">
        <v>5</v>
      </c>
      <c r="Z986" s="7" t="s">
        <v>1</v>
      </c>
      <c r="AA986" t="str">
        <f>IF(OR(ISNUMBER(SEARCH({"Diabetes","Diabetic"},$Z986))),"Y","N")</f>
        <v>N</v>
      </c>
      <c r="AC986" s="3" t="s">
        <v>6</v>
      </c>
    </row>
    <row r="987" spans="2:29" ht="92.4" x14ac:dyDescent="0.25">
      <c r="B987">
        <v>2016</v>
      </c>
      <c r="C987" s="1">
        <v>17394</v>
      </c>
      <c r="D987" s="2" t="s">
        <v>0</v>
      </c>
      <c r="E987" s="2" t="s">
        <v>1</v>
      </c>
      <c r="F987" s="2" t="s">
        <v>2</v>
      </c>
      <c r="G987" s="3" t="s">
        <v>3</v>
      </c>
      <c r="H987" s="4">
        <v>69</v>
      </c>
      <c r="I987" s="2" t="s">
        <v>10</v>
      </c>
      <c r="J987" t="str">
        <f>IF((ISNUMBER(SEARCH({"Cash"},[1]Sheet1!$I987))),"Avg","AboveAvg")</f>
        <v>Avg</v>
      </c>
      <c r="K987" t="str">
        <f t="shared" si="15"/>
        <v>N</v>
      </c>
      <c r="L987" s="2" t="s">
        <v>18</v>
      </c>
      <c r="P987" t="str">
        <f>IF(OR(ISNUMBER(SEARCH({"BP","Hyper"},$Z987))),"Y","N")</f>
        <v>N</v>
      </c>
      <c r="T987" s="5" t="s">
        <v>1</v>
      </c>
      <c r="U987" s="5" t="s">
        <v>1</v>
      </c>
      <c r="Y987" s="6" t="s">
        <v>9</v>
      </c>
      <c r="Z987" s="7" t="s">
        <v>1</v>
      </c>
      <c r="AA987" t="str">
        <f>IF(OR(ISNUMBER(SEARCH({"Diabetes","Diabetic"},$Z987))),"Y","N")</f>
        <v>N</v>
      </c>
      <c r="AC987" s="3" t="s">
        <v>6</v>
      </c>
    </row>
    <row r="988" spans="2:29" ht="369.6" x14ac:dyDescent="0.25">
      <c r="B988">
        <v>2016</v>
      </c>
      <c r="C988" s="1">
        <v>21685</v>
      </c>
      <c r="D988" s="2" t="s">
        <v>0</v>
      </c>
      <c r="E988" s="2" t="s">
        <v>1</v>
      </c>
      <c r="F988" s="2" t="s">
        <v>7</v>
      </c>
      <c r="G988" s="3" t="s">
        <v>3</v>
      </c>
      <c r="H988" s="4">
        <v>57</v>
      </c>
      <c r="I988" s="2" t="s">
        <v>4</v>
      </c>
      <c r="J988" t="str">
        <f>IF((ISNUMBER(SEARCH({"Cash"},[1]Sheet1!$I988))),"Avg","AboveAvg")</f>
        <v>Avg</v>
      </c>
      <c r="K988" t="str">
        <f t="shared" si="15"/>
        <v>N</v>
      </c>
      <c r="L988" s="2" t="s">
        <v>1</v>
      </c>
      <c r="P988" t="str">
        <f>IF(OR(ISNUMBER(SEARCH({"BP","Hyper"},$Z988))),"Y","N")</f>
        <v>N</v>
      </c>
      <c r="T988" s="5" t="s">
        <v>1</v>
      </c>
      <c r="U988" s="5" t="s">
        <v>1</v>
      </c>
      <c r="Y988" s="6" t="s">
        <v>22</v>
      </c>
      <c r="Z988" s="7" t="s">
        <v>512</v>
      </c>
      <c r="AA988" t="str">
        <f>IF(OR(ISNUMBER(SEARCH({"Diabetes","Diabetic"},$Z988))),"Y","N")</f>
        <v>N</v>
      </c>
      <c r="AC988" s="3" t="s">
        <v>6</v>
      </c>
    </row>
    <row r="989" spans="2:29" ht="356.4" x14ac:dyDescent="0.25">
      <c r="B989">
        <v>2016</v>
      </c>
      <c r="C989" s="1">
        <v>18086</v>
      </c>
      <c r="D989" s="2" t="s">
        <v>0</v>
      </c>
      <c r="E989" s="2" t="s">
        <v>1</v>
      </c>
      <c r="F989" s="2" t="s">
        <v>2</v>
      </c>
      <c r="G989" s="3" t="s">
        <v>3</v>
      </c>
      <c r="H989" s="4">
        <v>67</v>
      </c>
      <c r="I989" s="2" t="s">
        <v>10</v>
      </c>
      <c r="J989" t="str">
        <f>IF((ISNUMBER(SEARCH({"Cash"},[1]Sheet1!$I989))),"Avg","AboveAvg")</f>
        <v>Avg</v>
      </c>
      <c r="K989" t="str">
        <f t="shared" si="15"/>
        <v>N</v>
      </c>
      <c r="L989" s="2" t="s">
        <v>1</v>
      </c>
      <c r="P989" t="str">
        <f>IF(OR(ISNUMBER(SEARCH({"BP","Hyper"},$Z989))),"Y","N")</f>
        <v>Y</v>
      </c>
      <c r="T989" s="5" t="s">
        <v>1</v>
      </c>
      <c r="U989" s="5" t="s">
        <v>1</v>
      </c>
      <c r="Y989" s="6" t="s">
        <v>5</v>
      </c>
      <c r="Z989" s="7" t="s">
        <v>513</v>
      </c>
      <c r="AA989" t="str">
        <f>IF(OR(ISNUMBER(SEARCH({"Diabetes","Diabetic"},$Z989))),"Y","N")</f>
        <v>N</v>
      </c>
      <c r="AC989" s="3" t="s">
        <v>6</v>
      </c>
    </row>
    <row r="990" spans="2:29" ht="26.4" x14ac:dyDescent="0.25">
      <c r="B990">
        <v>2016</v>
      </c>
      <c r="C990" s="1">
        <v>18080</v>
      </c>
      <c r="D990" s="2" t="s">
        <v>0</v>
      </c>
      <c r="E990" s="2" t="s">
        <v>1</v>
      </c>
      <c r="F990" s="2" t="s">
        <v>2</v>
      </c>
      <c r="G990" s="3" t="s">
        <v>3</v>
      </c>
      <c r="H990" s="4">
        <v>67</v>
      </c>
      <c r="I990" s="2" t="s">
        <v>10</v>
      </c>
      <c r="J990" t="str">
        <f>IF((ISNUMBER(SEARCH({"Cash"},[1]Sheet1!$I990))),"Avg","AboveAvg")</f>
        <v>Avg</v>
      </c>
      <c r="K990" t="str">
        <f t="shared" si="15"/>
        <v>N</v>
      </c>
      <c r="L990" s="2" t="s">
        <v>1</v>
      </c>
      <c r="P990" t="str">
        <f>IF(OR(ISNUMBER(SEARCH({"BP","Hyper"},$Z990))),"Y","N")</f>
        <v>N</v>
      </c>
      <c r="T990" s="5" t="s">
        <v>1</v>
      </c>
      <c r="U990" s="5" t="s">
        <v>1</v>
      </c>
      <c r="Y990" s="6" t="s">
        <v>5</v>
      </c>
      <c r="Z990" s="7" t="s">
        <v>1</v>
      </c>
      <c r="AA990" t="str">
        <f>IF(OR(ISNUMBER(SEARCH({"Diabetes","Diabetic"},$Z990))),"Y","N")</f>
        <v>N</v>
      </c>
      <c r="AC990" s="3" t="s">
        <v>6</v>
      </c>
    </row>
    <row r="991" spans="2:29" ht="303.60000000000002" x14ac:dyDescent="0.25">
      <c r="B991">
        <v>2016</v>
      </c>
      <c r="C991" s="1">
        <v>16558</v>
      </c>
      <c r="D991" s="2" t="s">
        <v>0</v>
      </c>
      <c r="E991" s="2" t="s">
        <v>1</v>
      </c>
      <c r="F991" s="2" t="s">
        <v>2</v>
      </c>
      <c r="G991" s="3" t="s">
        <v>3</v>
      </c>
      <c r="H991" s="4">
        <v>71</v>
      </c>
      <c r="I991" s="2" t="s">
        <v>4</v>
      </c>
      <c r="J991" t="str">
        <f>IF((ISNUMBER(SEARCH({"Cash"},[1]Sheet1!$I991))),"Avg","AboveAvg")</f>
        <v>AboveAvg</v>
      </c>
      <c r="K991" t="str">
        <f t="shared" si="15"/>
        <v>N</v>
      </c>
      <c r="L991" s="2" t="s">
        <v>34</v>
      </c>
      <c r="P991" t="str">
        <f>IF(OR(ISNUMBER(SEARCH({"BP","Hyper"},$Z991))),"Y","N")</f>
        <v>Y</v>
      </c>
      <c r="T991" s="5" t="s">
        <v>1</v>
      </c>
      <c r="U991" s="5" t="s">
        <v>1</v>
      </c>
      <c r="Y991" s="6" t="s">
        <v>5</v>
      </c>
      <c r="Z991" s="7" t="s">
        <v>514</v>
      </c>
      <c r="AA991" t="str">
        <f>IF(OR(ISNUMBER(SEARCH({"Diabetes","Diabetic"},$Z991))),"Y","N")</f>
        <v>N</v>
      </c>
      <c r="AC991" s="3" t="s">
        <v>6</v>
      </c>
    </row>
    <row r="992" spans="2:29" ht="409.6" x14ac:dyDescent="0.25">
      <c r="B992">
        <v>2016</v>
      </c>
      <c r="C992" s="1">
        <v>18132</v>
      </c>
      <c r="D992" s="2" t="s">
        <v>0</v>
      </c>
      <c r="E992" s="2" t="s">
        <v>1</v>
      </c>
      <c r="F992" s="2" t="s">
        <v>2</v>
      </c>
      <c r="G992" s="3" t="s">
        <v>3</v>
      </c>
      <c r="H992" s="4">
        <v>67</v>
      </c>
      <c r="I992" s="2" t="s">
        <v>10</v>
      </c>
      <c r="J992" t="str">
        <f>IF((ISNUMBER(SEARCH({"Cash"},[1]Sheet1!$I992))),"Avg","AboveAvg")</f>
        <v>Avg</v>
      </c>
      <c r="K992" t="str">
        <f t="shared" si="15"/>
        <v>N</v>
      </c>
      <c r="L992" s="2" t="s">
        <v>1</v>
      </c>
      <c r="P992" t="str">
        <f>IF(OR(ISNUMBER(SEARCH({"BP","Hyper"},$Z992))),"Y","N")</f>
        <v>Y</v>
      </c>
      <c r="T992" s="5" t="s">
        <v>1</v>
      </c>
      <c r="U992" s="5" t="s">
        <v>1</v>
      </c>
      <c r="Y992" s="6" t="s">
        <v>5</v>
      </c>
      <c r="Z992" s="7" t="s">
        <v>515</v>
      </c>
      <c r="AA992" t="str">
        <f>IF(OR(ISNUMBER(SEARCH({"Diabetes","Diabetic"},$Z992))),"Y","N")</f>
        <v>N</v>
      </c>
      <c r="AC992" s="3" t="s">
        <v>6</v>
      </c>
    </row>
    <row r="993" spans="2:29" ht="26.4" x14ac:dyDescent="0.25">
      <c r="B993">
        <v>2016</v>
      </c>
      <c r="C993" s="1">
        <v>21571</v>
      </c>
      <c r="D993" s="2" t="s">
        <v>0</v>
      </c>
      <c r="E993" s="2" t="s">
        <v>1</v>
      </c>
      <c r="F993" s="2" t="s">
        <v>2</v>
      </c>
      <c r="G993" s="3" t="s">
        <v>3</v>
      </c>
      <c r="H993" s="4">
        <v>57</v>
      </c>
      <c r="I993" s="2" t="s">
        <v>4</v>
      </c>
      <c r="J993" t="str">
        <f>IF((ISNUMBER(SEARCH({"Cash"},[1]Sheet1!$I993))),"Avg","AboveAvg")</f>
        <v>AboveAvg</v>
      </c>
      <c r="K993" t="str">
        <f t="shared" si="15"/>
        <v>N</v>
      </c>
      <c r="L993" s="2" t="s">
        <v>8</v>
      </c>
      <c r="P993" t="str">
        <f>IF(OR(ISNUMBER(SEARCH({"BP","Hyper"},$Z993))),"Y","N")</f>
        <v>N</v>
      </c>
      <c r="T993" s="5" t="s">
        <v>1</v>
      </c>
      <c r="U993" s="5" t="s">
        <v>1</v>
      </c>
      <c r="Y993" s="6" t="s">
        <v>5</v>
      </c>
      <c r="Z993" s="7" t="s">
        <v>1</v>
      </c>
      <c r="AA993" t="str">
        <f>IF(OR(ISNUMBER(SEARCH({"Diabetes","Diabetic"},$Z993))),"Y","N")</f>
        <v>N</v>
      </c>
      <c r="AC993" s="3" t="s">
        <v>6</v>
      </c>
    </row>
    <row r="994" spans="2:29" ht="409.6" x14ac:dyDescent="0.25">
      <c r="B994">
        <v>2016</v>
      </c>
      <c r="C994" s="1">
        <v>19982</v>
      </c>
      <c r="D994" s="2" t="s">
        <v>0</v>
      </c>
      <c r="E994" s="2" t="s">
        <v>1</v>
      </c>
      <c r="F994" s="2" t="s">
        <v>2</v>
      </c>
      <c r="G994" s="3" t="s">
        <v>3</v>
      </c>
      <c r="H994" s="4">
        <v>62</v>
      </c>
      <c r="I994" s="2" t="s">
        <v>4</v>
      </c>
      <c r="J994" t="str">
        <f>IF((ISNUMBER(SEARCH({"Cash"},[1]Sheet1!$I994))),"Avg","AboveAvg")</f>
        <v>AboveAvg</v>
      </c>
      <c r="K994" t="str">
        <f t="shared" si="15"/>
        <v>N</v>
      </c>
      <c r="L994" s="2" t="s">
        <v>1</v>
      </c>
      <c r="P994" t="str">
        <f>IF(OR(ISNUMBER(SEARCH({"BP","Hyper"},$Z994))),"Y","N")</f>
        <v>Y</v>
      </c>
      <c r="T994" s="5" t="s">
        <v>1</v>
      </c>
      <c r="U994" s="5" t="s">
        <v>1</v>
      </c>
      <c r="Y994" s="6" t="s">
        <v>5</v>
      </c>
      <c r="Z994" s="7" t="s">
        <v>516</v>
      </c>
      <c r="AA994" t="str">
        <f>IF(OR(ISNUMBER(SEARCH({"Diabetes","Diabetic"},$Z994))),"Y","N")</f>
        <v>N</v>
      </c>
      <c r="AC994" s="3" t="s">
        <v>6</v>
      </c>
    </row>
    <row r="995" spans="2:29" ht="79.2" x14ac:dyDescent="0.25">
      <c r="B995">
        <v>2016</v>
      </c>
      <c r="C995" s="1">
        <v>18287</v>
      </c>
      <c r="D995" s="2" t="s">
        <v>0</v>
      </c>
      <c r="E995" s="2" t="s">
        <v>1</v>
      </c>
      <c r="F995" s="2" t="s">
        <v>7</v>
      </c>
      <c r="G995" s="3" t="s">
        <v>3</v>
      </c>
      <c r="H995" s="4">
        <v>66</v>
      </c>
      <c r="I995" s="2" t="s">
        <v>10</v>
      </c>
      <c r="J995" t="str">
        <f>IF((ISNUMBER(SEARCH({"Cash"},[1]Sheet1!$I995))),"Avg","AboveAvg")</f>
        <v>Avg</v>
      </c>
      <c r="K995" t="str">
        <f t="shared" si="15"/>
        <v>Y</v>
      </c>
      <c r="L995" s="2" t="s">
        <v>34</v>
      </c>
      <c r="P995" t="str">
        <f>IF(OR(ISNUMBER(SEARCH({"BP","Hyper"},$Z995))),"Y","N")</f>
        <v>N</v>
      </c>
      <c r="T995" s="5" t="s">
        <v>1</v>
      </c>
      <c r="U995" s="5" t="s">
        <v>1</v>
      </c>
      <c r="Y995" s="6" t="s">
        <v>5</v>
      </c>
      <c r="Z995" s="7" t="s">
        <v>517</v>
      </c>
      <c r="AA995" t="str">
        <f>IF(OR(ISNUMBER(SEARCH({"Diabetes","Diabetic"},$Z995))),"Y","N")</f>
        <v>Y</v>
      </c>
      <c r="AC995" s="3" t="s">
        <v>6</v>
      </c>
    </row>
    <row r="996" spans="2:29" ht="26.4" x14ac:dyDescent="0.25">
      <c r="B996">
        <v>2016</v>
      </c>
      <c r="C996" s="1">
        <v>16072</v>
      </c>
      <c r="D996" s="2" t="s">
        <v>0</v>
      </c>
      <c r="E996" s="2" t="s">
        <v>1</v>
      </c>
      <c r="F996" s="2" t="s">
        <v>7</v>
      </c>
      <c r="G996" s="3" t="s">
        <v>3</v>
      </c>
      <c r="H996" s="4">
        <v>72</v>
      </c>
      <c r="I996" s="2" t="s">
        <v>4</v>
      </c>
      <c r="J996" t="str">
        <f>IF((ISNUMBER(SEARCH({"Cash"},[1]Sheet1!$I996))),"Avg","AboveAvg")</f>
        <v>AboveAvg</v>
      </c>
      <c r="K996" t="str">
        <f t="shared" si="15"/>
        <v>N</v>
      </c>
      <c r="L996" s="2" t="s">
        <v>1</v>
      </c>
      <c r="P996" t="str">
        <f>IF(OR(ISNUMBER(SEARCH({"BP","Hyper"},$Z996))),"Y","N")</f>
        <v>N</v>
      </c>
      <c r="T996" s="5" t="s">
        <v>1</v>
      </c>
      <c r="U996" s="5" t="s">
        <v>1</v>
      </c>
      <c r="Y996" s="6" t="s">
        <v>5</v>
      </c>
      <c r="Z996" s="7" t="s">
        <v>1</v>
      </c>
      <c r="AA996" t="str">
        <f>IF(OR(ISNUMBER(SEARCH({"Diabetes","Diabetic"},$Z996))),"Y","N")</f>
        <v>N</v>
      </c>
      <c r="AC996" s="3" t="s">
        <v>6</v>
      </c>
    </row>
    <row r="997" spans="2:29" ht="158.4" x14ac:dyDescent="0.25">
      <c r="B997">
        <v>2016</v>
      </c>
      <c r="C997" s="1">
        <v>21651</v>
      </c>
      <c r="D997" s="2" t="s">
        <v>0</v>
      </c>
      <c r="E997" s="2" t="s">
        <v>1</v>
      </c>
      <c r="F997" s="2" t="s">
        <v>7</v>
      </c>
      <c r="G997" s="3" t="s">
        <v>3</v>
      </c>
      <c r="H997" s="4">
        <v>57</v>
      </c>
      <c r="I997" s="2" t="s">
        <v>10</v>
      </c>
      <c r="J997" t="str">
        <f>IF((ISNUMBER(SEARCH({"Cash"},[1]Sheet1!$I997))),"Avg","AboveAvg")</f>
        <v>Avg</v>
      </c>
      <c r="K997" t="str">
        <f t="shared" si="15"/>
        <v>N</v>
      </c>
      <c r="L997" s="2" t="s">
        <v>1</v>
      </c>
      <c r="P997" t="str">
        <f>IF(OR(ISNUMBER(SEARCH({"BP","Hyper"},$Z997))),"Y","N")</f>
        <v>Y</v>
      </c>
      <c r="T997" s="5" t="s">
        <v>1</v>
      </c>
      <c r="U997" s="5" t="s">
        <v>1</v>
      </c>
      <c r="Y997" s="6" t="s">
        <v>5</v>
      </c>
      <c r="Z997" s="7" t="s">
        <v>518</v>
      </c>
      <c r="AA997" t="str">
        <f>IF(OR(ISNUMBER(SEARCH({"Diabetes","Diabetic"},$Z997))),"Y","N")</f>
        <v>N</v>
      </c>
      <c r="AC997" s="3" t="s">
        <v>6</v>
      </c>
    </row>
    <row r="998" spans="2:29" ht="369.6" x14ac:dyDescent="0.25">
      <c r="B998">
        <v>2016</v>
      </c>
      <c r="C998" s="1">
        <v>18591</v>
      </c>
      <c r="D998" s="2" t="s">
        <v>0</v>
      </c>
      <c r="E998" s="2" t="s">
        <v>1</v>
      </c>
      <c r="F998" s="2" t="s">
        <v>7</v>
      </c>
      <c r="G998" s="3" t="s">
        <v>3</v>
      </c>
      <c r="H998" s="4">
        <v>65</v>
      </c>
      <c r="I998" s="2" t="s">
        <v>10</v>
      </c>
      <c r="J998" t="str">
        <f>IF((ISNUMBER(SEARCH({"Cash"},[1]Sheet1!$I998))),"Avg","AboveAvg")</f>
        <v>AboveAvg</v>
      </c>
      <c r="K998" t="str">
        <f t="shared" si="15"/>
        <v>N</v>
      </c>
      <c r="L998" s="2" t="s">
        <v>1</v>
      </c>
      <c r="P998" t="str">
        <f>IF(OR(ISNUMBER(SEARCH({"BP","Hyper"},$Z998))),"Y","N")</f>
        <v>Y</v>
      </c>
      <c r="T998" s="5" t="s">
        <v>1</v>
      </c>
      <c r="U998" s="5" t="s">
        <v>1</v>
      </c>
      <c r="Y998" s="6" t="s">
        <v>5</v>
      </c>
      <c r="Z998" s="7" t="s">
        <v>519</v>
      </c>
      <c r="AA998" t="str">
        <f>IF(OR(ISNUMBER(SEARCH({"Diabetes","Diabetic"},$Z998))),"Y","N")</f>
        <v>N</v>
      </c>
      <c r="AC998" s="3" t="s">
        <v>6</v>
      </c>
    </row>
    <row r="999" spans="2:29" ht="409.6" x14ac:dyDescent="0.25">
      <c r="B999">
        <v>2016</v>
      </c>
      <c r="C999" s="1">
        <v>30293</v>
      </c>
      <c r="D999" s="2" t="s">
        <v>0</v>
      </c>
      <c r="E999" s="2" t="s">
        <v>1</v>
      </c>
      <c r="F999" s="2" t="s">
        <v>2</v>
      </c>
      <c r="G999" s="3" t="s">
        <v>3</v>
      </c>
      <c r="H999" s="4">
        <v>33</v>
      </c>
      <c r="I999" s="2" t="s">
        <v>10</v>
      </c>
      <c r="J999" t="str">
        <f>IF((ISNUMBER(SEARCH({"Cash"},[1]Sheet1!$I999))),"Avg","AboveAvg")</f>
        <v>AboveAvg</v>
      </c>
      <c r="K999" t="str">
        <f t="shared" si="15"/>
        <v>N</v>
      </c>
      <c r="L999" s="2" t="s">
        <v>1</v>
      </c>
      <c r="P999" t="str">
        <f>IF(OR(ISNUMBER(SEARCH({"BP","Hyper"},$Z999))),"Y","N")</f>
        <v>Y</v>
      </c>
      <c r="T999" s="5" t="s">
        <v>1</v>
      </c>
      <c r="U999" s="5" t="s">
        <v>1</v>
      </c>
      <c r="Y999" s="6" t="s">
        <v>5</v>
      </c>
      <c r="Z999" s="7" t="s">
        <v>520</v>
      </c>
      <c r="AA999" t="str">
        <f>IF(OR(ISNUMBER(SEARCH({"Diabetes","Diabetic"},$Z999))),"Y","N")</f>
        <v>N</v>
      </c>
      <c r="AC999" s="3" t="s">
        <v>6</v>
      </c>
    </row>
    <row r="1000" spans="2:29" ht="264" x14ac:dyDescent="0.25">
      <c r="B1000">
        <v>2016</v>
      </c>
      <c r="C1000" s="1">
        <v>21675</v>
      </c>
      <c r="D1000" s="2" t="s">
        <v>0</v>
      </c>
      <c r="E1000" s="2" t="s">
        <v>1</v>
      </c>
      <c r="F1000" s="2" t="s">
        <v>2</v>
      </c>
      <c r="G1000" s="3" t="s">
        <v>3</v>
      </c>
      <c r="H1000" s="4">
        <v>57</v>
      </c>
      <c r="I1000" s="2" t="s">
        <v>10</v>
      </c>
      <c r="J1000" t="str">
        <f>IF((ISNUMBER(SEARCH({"Cash"},[1]Sheet1!$I1000))),"Avg","AboveAvg")</f>
        <v>Avg</v>
      </c>
      <c r="K1000" t="str">
        <f t="shared" si="15"/>
        <v>N</v>
      </c>
      <c r="L1000" s="2" t="s">
        <v>1</v>
      </c>
      <c r="P1000" t="str">
        <f>IF(OR(ISNUMBER(SEARCH({"BP","Hyper"},$Z1000))),"Y","N")</f>
        <v>Y</v>
      </c>
      <c r="T1000" s="5" t="s">
        <v>1</v>
      </c>
      <c r="U1000" s="5" t="s">
        <v>1</v>
      </c>
      <c r="Y1000" s="6" t="s">
        <v>5</v>
      </c>
      <c r="Z1000" s="7" t="s">
        <v>521</v>
      </c>
      <c r="AA1000" t="str">
        <f>IF(OR(ISNUMBER(SEARCH({"Diabetes","Diabetic"},$Z1000))),"Y","N")</f>
        <v>N</v>
      </c>
      <c r="AC1000" s="3" t="s">
        <v>6</v>
      </c>
    </row>
    <row r="1001" spans="2:29" ht="290.39999999999998" x14ac:dyDescent="0.25">
      <c r="B1001">
        <v>2016</v>
      </c>
      <c r="C1001" s="1">
        <v>22184</v>
      </c>
      <c r="D1001" s="2" t="s">
        <v>0</v>
      </c>
      <c r="E1001" s="2" t="s">
        <v>1</v>
      </c>
      <c r="F1001" s="2" t="s">
        <v>2</v>
      </c>
      <c r="G1001" s="3" t="s">
        <v>3</v>
      </c>
      <c r="H1001" s="4">
        <v>55</v>
      </c>
      <c r="I1001" s="2" t="s">
        <v>4</v>
      </c>
      <c r="J1001" t="str">
        <f>IF((ISNUMBER(SEARCH({"Cash"},[1]Sheet1!$I1001))),"Avg","AboveAvg")</f>
        <v>AboveAvg</v>
      </c>
      <c r="K1001" t="str">
        <f t="shared" si="15"/>
        <v>N</v>
      </c>
      <c r="L1001" s="2" t="s">
        <v>18</v>
      </c>
      <c r="P1001" t="str">
        <f>IF(OR(ISNUMBER(SEARCH({"BP","Hyper"},$Z1001))),"Y","N")</f>
        <v>Y</v>
      </c>
      <c r="T1001" s="5" t="s">
        <v>1</v>
      </c>
      <c r="U1001" s="5" t="s">
        <v>1</v>
      </c>
      <c r="Y1001" s="6" t="s">
        <v>5</v>
      </c>
      <c r="Z1001" s="7" t="s">
        <v>522</v>
      </c>
      <c r="AA1001" t="str">
        <f>IF(OR(ISNUMBER(SEARCH({"Diabetes","Diabetic"},$Z1001))),"Y","N")</f>
        <v>N</v>
      </c>
      <c r="AC1001" s="3" t="s">
        <v>6</v>
      </c>
    </row>
    <row r="1002" spans="2:29" ht="92.4" x14ac:dyDescent="0.25">
      <c r="B1002">
        <v>2016</v>
      </c>
      <c r="C1002" s="1">
        <v>24991</v>
      </c>
      <c r="D1002" s="2" t="s">
        <v>0</v>
      </c>
      <c r="E1002" s="2" t="s">
        <v>1</v>
      </c>
      <c r="F1002" s="2" t="s">
        <v>7</v>
      </c>
      <c r="G1002" s="3" t="s">
        <v>3</v>
      </c>
      <c r="H1002" s="4">
        <v>48</v>
      </c>
      <c r="I1002" s="2" t="s">
        <v>4</v>
      </c>
      <c r="J1002" t="str">
        <f>IF((ISNUMBER(SEARCH({"Cash"},[1]Sheet1!$I1002))),"Avg","AboveAvg")</f>
        <v>Avg</v>
      </c>
      <c r="K1002" t="str">
        <f t="shared" si="15"/>
        <v>N</v>
      </c>
      <c r="L1002" s="2" t="s">
        <v>8</v>
      </c>
      <c r="P1002" t="str">
        <f>IF(OR(ISNUMBER(SEARCH({"BP","Hyper"},$Z1002))),"Y","N")</f>
        <v>N</v>
      </c>
      <c r="T1002" s="5" t="s">
        <v>1</v>
      </c>
      <c r="U1002" s="5" t="s">
        <v>1</v>
      </c>
      <c r="Y1002" s="6" t="s">
        <v>9</v>
      </c>
      <c r="Z1002" s="7" t="s">
        <v>1</v>
      </c>
      <c r="AA1002" t="str">
        <f>IF(OR(ISNUMBER(SEARCH({"Diabetes","Diabetic"},$Z1002))),"Y","N")</f>
        <v>N</v>
      </c>
      <c r="AC1002" s="3" t="s">
        <v>6</v>
      </c>
    </row>
    <row r="1003" spans="2:29" ht="290.39999999999998" x14ac:dyDescent="0.25">
      <c r="B1003">
        <v>2016</v>
      </c>
      <c r="C1003" s="1">
        <v>18445</v>
      </c>
      <c r="D1003" s="2" t="s">
        <v>0</v>
      </c>
      <c r="E1003" s="2" t="s">
        <v>1</v>
      </c>
      <c r="F1003" s="2" t="s">
        <v>2</v>
      </c>
      <c r="G1003" s="3" t="s">
        <v>3</v>
      </c>
      <c r="H1003" s="4">
        <v>66</v>
      </c>
      <c r="I1003" s="2" t="s">
        <v>10</v>
      </c>
      <c r="J1003" t="str">
        <f>IF((ISNUMBER(SEARCH({"Cash"},[1]Sheet1!$I1003))),"Avg","AboveAvg")</f>
        <v>AboveAvg</v>
      </c>
      <c r="K1003" t="str">
        <f t="shared" si="15"/>
        <v>N</v>
      </c>
      <c r="L1003" s="2" t="s">
        <v>1</v>
      </c>
      <c r="P1003" t="str">
        <f>IF(OR(ISNUMBER(SEARCH({"BP","Hyper"},$Z1003))),"Y","N")</f>
        <v>Y</v>
      </c>
      <c r="T1003" s="5" t="s">
        <v>1</v>
      </c>
      <c r="U1003" s="5" t="s">
        <v>1</v>
      </c>
      <c r="Y1003" s="6" t="s">
        <v>5</v>
      </c>
      <c r="Z1003" s="7" t="s">
        <v>523</v>
      </c>
      <c r="AA1003" t="str">
        <f>IF(OR(ISNUMBER(SEARCH({"Diabetes","Diabetic"},$Z1003))),"Y","N")</f>
        <v>N</v>
      </c>
      <c r="AC1003" s="3" t="s">
        <v>6</v>
      </c>
    </row>
    <row r="1004" spans="2:29" ht="92.4" x14ac:dyDescent="0.25">
      <c r="B1004">
        <v>2016</v>
      </c>
      <c r="C1004" s="1">
        <v>22992</v>
      </c>
      <c r="D1004" s="2" t="s">
        <v>0</v>
      </c>
      <c r="E1004" s="2" t="s">
        <v>1</v>
      </c>
      <c r="F1004" s="2" t="s">
        <v>2</v>
      </c>
      <c r="G1004" s="3" t="s">
        <v>3</v>
      </c>
      <c r="H1004" s="4">
        <v>53</v>
      </c>
      <c r="I1004" s="2" t="s">
        <v>4</v>
      </c>
      <c r="J1004" t="str">
        <f>IF((ISNUMBER(SEARCH({"Cash"},[1]Sheet1!$I1004))),"Avg","AboveAvg")</f>
        <v>Avg</v>
      </c>
      <c r="K1004" t="str">
        <f t="shared" si="15"/>
        <v>N</v>
      </c>
      <c r="L1004" s="2" t="s">
        <v>18</v>
      </c>
      <c r="P1004" t="str">
        <f>IF(OR(ISNUMBER(SEARCH({"BP","Hyper"},$Z1004))),"Y","N")</f>
        <v>N</v>
      </c>
      <c r="T1004" s="5" t="s">
        <v>1</v>
      </c>
      <c r="U1004" s="5" t="s">
        <v>1</v>
      </c>
      <c r="Y1004" s="6" t="s">
        <v>9</v>
      </c>
      <c r="Z1004" s="7" t="s">
        <v>1</v>
      </c>
      <c r="AA1004" t="str">
        <f>IF(OR(ISNUMBER(SEARCH({"Diabetes","Diabetic"},$Z1004))),"Y","N")</f>
        <v>N</v>
      </c>
      <c r="AC1004" s="3" t="s">
        <v>6</v>
      </c>
    </row>
    <row r="1005" spans="2:29" ht="369.6" x14ac:dyDescent="0.25">
      <c r="B1005">
        <v>2016</v>
      </c>
      <c r="C1005" s="1">
        <v>13423</v>
      </c>
      <c r="D1005" s="2" t="s">
        <v>0</v>
      </c>
      <c r="E1005" s="2" t="s">
        <v>1</v>
      </c>
      <c r="F1005" s="2" t="s">
        <v>2</v>
      </c>
      <c r="G1005" s="3" t="s">
        <v>3</v>
      </c>
      <c r="H1005" s="4">
        <v>80</v>
      </c>
      <c r="I1005" s="2" t="s">
        <v>10</v>
      </c>
      <c r="J1005" t="str">
        <f>IF((ISNUMBER(SEARCH({"Cash"},[1]Sheet1!$I1005))),"Avg","AboveAvg")</f>
        <v>AboveAvg</v>
      </c>
      <c r="K1005" t="str">
        <f t="shared" si="15"/>
        <v>N</v>
      </c>
      <c r="L1005" s="2" t="s">
        <v>1</v>
      </c>
      <c r="P1005" t="str">
        <f>IF(OR(ISNUMBER(SEARCH({"BP","Hyper"},$Z1005))),"Y","N")</f>
        <v>Y</v>
      </c>
      <c r="T1005" s="5" t="s">
        <v>1</v>
      </c>
      <c r="U1005" s="5" t="s">
        <v>1</v>
      </c>
      <c r="Y1005" s="6" t="s">
        <v>5</v>
      </c>
      <c r="Z1005" s="7" t="s">
        <v>524</v>
      </c>
      <c r="AA1005" t="str">
        <f>IF(OR(ISNUMBER(SEARCH({"Diabetes","Diabetic"},$Z1005))),"Y","N")</f>
        <v>N</v>
      </c>
      <c r="AC1005" s="3" t="s">
        <v>6</v>
      </c>
    </row>
    <row r="1006" spans="2:29" ht="145.19999999999999" x14ac:dyDescent="0.25">
      <c r="B1006">
        <v>2016</v>
      </c>
      <c r="C1006" s="1">
        <v>24869</v>
      </c>
      <c r="D1006" s="2" t="s">
        <v>0</v>
      </c>
      <c r="E1006" s="2" t="s">
        <v>1</v>
      </c>
      <c r="F1006" s="2" t="s">
        <v>7</v>
      </c>
      <c r="G1006" s="3" t="s">
        <v>3</v>
      </c>
      <c r="H1006" s="4">
        <v>48</v>
      </c>
      <c r="I1006" s="2" t="s">
        <v>10</v>
      </c>
      <c r="J1006" t="str">
        <f>IF((ISNUMBER(SEARCH({"Cash"},[1]Sheet1!$I1006))),"Avg","AboveAvg")</f>
        <v>AboveAvg</v>
      </c>
      <c r="K1006" t="str">
        <f t="shared" si="15"/>
        <v>N</v>
      </c>
      <c r="L1006" s="2" t="s">
        <v>18</v>
      </c>
      <c r="P1006" t="str">
        <f>IF(OR(ISNUMBER(SEARCH({"BP","Hyper"},$Z1006))),"Y","N")</f>
        <v>N</v>
      </c>
      <c r="T1006" s="5" t="s">
        <v>1</v>
      </c>
      <c r="U1006" s="5" t="s">
        <v>1</v>
      </c>
      <c r="Y1006" s="6" t="s">
        <v>5</v>
      </c>
      <c r="Z1006" s="7" t="s">
        <v>525</v>
      </c>
      <c r="AA1006" t="str">
        <f>IF(OR(ISNUMBER(SEARCH({"Diabetes","Diabetic"},$Z1006))),"Y","N")</f>
        <v>N</v>
      </c>
      <c r="AC1006" s="3" t="s">
        <v>6</v>
      </c>
    </row>
    <row r="1007" spans="2:29" ht="26.4" x14ac:dyDescent="0.25">
      <c r="B1007">
        <v>2016</v>
      </c>
      <c r="C1007" s="1">
        <v>25400</v>
      </c>
      <c r="D1007" s="2" t="s">
        <v>0</v>
      </c>
      <c r="E1007" s="2" t="s">
        <v>1</v>
      </c>
      <c r="F1007" s="2" t="s">
        <v>2</v>
      </c>
      <c r="G1007" s="3" t="s">
        <v>3</v>
      </c>
      <c r="H1007" s="4">
        <v>47</v>
      </c>
      <c r="I1007" s="2" t="s">
        <v>10</v>
      </c>
      <c r="J1007" t="str">
        <f>IF((ISNUMBER(SEARCH({"Cash"},[1]Sheet1!$I1007))),"Avg","AboveAvg")</f>
        <v>Avg</v>
      </c>
      <c r="K1007" t="str">
        <f t="shared" si="15"/>
        <v>N</v>
      </c>
      <c r="L1007" s="2" t="s">
        <v>1</v>
      </c>
      <c r="P1007" t="str">
        <f>IF(OR(ISNUMBER(SEARCH({"BP","Hyper"},$Z1007))),"Y","N")</f>
        <v>N</v>
      </c>
      <c r="T1007" s="5" t="s">
        <v>1</v>
      </c>
      <c r="U1007" s="5" t="s">
        <v>1</v>
      </c>
      <c r="Y1007" s="6" t="s">
        <v>5</v>
      </c>
      <c r="Z1007" s="7" t="s">
        <v>1</v>
      </c>
      <c r="AA1007" t="str">
        <f>IF(OR(ISNUMBER(SEARCH({"Diabetes","Diabetic"},$Z1007))),"Y","N")</f>
        <v>N</v>
      </c>
      <c r="AC1007" s="3" t="s">
        <v>6</v>
      </c>
    </row>
    <row r="1008" spans="2:29" ht="92.4" x14ac:dyDescent="0.25">
      <c r="B1008">
        <v>2016</v>
      </c>
      <c r="C1008" s="1">
        <v>17875</v>
      </c>
      <c r="D1008" s="2" t="s">
        <v>0</v>
      </c>
      <c r="E1008" s="2" t="s">
        <v>1</v>
      </c>
      <c r="F1008" s="2" t="s">
        <v>7</v>
      </c>
      <c r="G1008" s="3" t="s">
        <v>3</v>
      </c>
      <c r="H1008" s="4">
        <v>67</v>
      </c>
      <c r="I1008" s="2" t="s">
        <v>10</v>
      </c>
      <c r="J1008" t="str">
        <f>IF((ISNUMBER(SEARCH({"Cash"},[1]Sheet1!$I1008))),"Avg","AboveAvg")</f>
        <v>AboveAvg</v>
      </c>
      <c r="K1008" t="str">
        <f t="shared" si="15"/>
        <v>N</v>
      </c>
      <c r="L1008" s="2" t="s">
        <v>8</v>
      </c>
      <c r="P1008" t="str">
        <f>IF(OR(ISNUMBER(SEARCH({"BP","Hyper"},$Z1008))),"Y","N")</f>
        <v>N</v>
      </c>
      <c r="T1008" s="5" t="s">
        <v>1</v>
      </c>
      <c r="U1008" s="5" t="s">
        <v>1</v>
      </c>
      <c r="Y1008" s="6" t="s">
        <v>9</v>
      </c>
      <c r="Z1008" s="7" t="s">
        <v>1</v>
      </c>
      <c r="AA1008" t="str">
        <f>IF(OR(ISNUMBER(SEARCH({"Diabetes","Diabetic"},$Z1008))),"Y","N")</f>
        <v>N</v>
      </c>
      <c r="AC1008" s="3" t="s">
        <v>6</v>
      </c>
    </row>
    <row r="1009" spans="2:29" ht="26.4" x14ac:dyDescent="0.25">
      <c r="B1009">
        <v>2016</v>
      </c>
      <c r="C1009" s="1">
        <v>22839</v>
      </c>
      <c r="D1009" s="2" t="s">
        <v>0</v>
      </c>
      <c r="E1009" s="2" t="s">
        <v>1</v>
      </c>
      <c r="F1009" s="2" t="s">
        <v>2</v>
      </c>
      <c r="G1009" s="3" t="s">
        <v>3</v>
      </c>
      <c r="H1009" s="4">
        <v>54</v>
      </c>
      <c r="I1009" s="2" t="s">
        <v>10</v>
      </c>
      <c r="J1009" t="str">
        <f>IF((ISNUMBER(SEARCH({"Cash"},[1]Sheet1!$I1009))),"Avg","AboveAvg")</f>
        <v>AboveAvg</v>
      </c>
      <c r="K1009" t="str">
        <f t="shared" si="15"/>
        <v>N</v>
      </c>
      <c r="L1009" s="2" t="s">
        <v>1</v>
      </c>
      <c r="P1009" t="str">
        <f>IF(OR(ISNUMBER(SEARCH({"BP","Hyper"},$Z1009))),"Y","N")</f>
        <v>N</v>
      </c>
      <c r="T1009" s="5" t="s">
        <v>1</v>
      </c>
      <c r="U1009" s="5" t="s">
        <v>1</v>
      </c>
      <c r="Y1009" s="6" t="s">
        <v>5</v>
      </c>
      <c r="Z1009" s="7" t="s">
        <v>526</v>
      </c>
      <c r="AA1009" t="str">
        <f>IF(OR(ISNUMBER(SEARCH({"Diabetes","Diabetic"},$Z1009))),"Y","N")</f>
        <v>N</v>
      </c>
      <c r="AC1009" s="3" t="s">
        <v>6</v>
      </c>
    </row>
    <row r="1010" spans="2:29" ht="250.8" x14ac:dyDescent="0.25">
      <c r="B1010">
        <v>2016</v>
      </c>
      <c r="C1010" s="1">
        <v>27272</v>
      </c>
      <c r="D1010" s="2" t="s">
        <v>0</v>
      </c>
      <c r="E1010" s="2" t="s">
        <v>1</v>
      </c>
      <c r="F1010" s="2" t="s">
        <v>2</v>
      </c>
      <c r="G1010" s="3" t="s">
        <v>3</v>
      </c>
      <c r="H1010" s="4">
        <v>41</v>
      </c>
      <c r="I1010" s="2" t="s">
        <v>4</v>
      </c>
      <c r="J1010" t="str">
        <f>IF((ISNUMBER(SEARCH({"Cash"},[1]Sheet1!$I1010))),"Avg","AboveAvg")</f>
        <v>AboveAvg</v>
      </c>
      <c r="K1010" t="str">
        <f t="shared" si="15"/>
        <v>N</v>
      </c>
      <c r="L1010" s="2" t="s">
        <v>8</v>
      </c>
      <c r="P1010" t="str">
        <f>IF(OR(ISNUMBER(SEARCH({"BP","Hyper"},$Z1010))),"Y","N")</f>
        <v>Y</v>
      </c>
      <c r="T1010" s="5" t="s">
        <v>1</v>
      </c>
      <c r="U1010" s="5" t="s">
        <v>1</v>
      </c>
      <c r="Y1010" s="6" t="s">
        <v>5</v>
      </c>
      <c r="Z1010" s="7" t="s">
        <v>527</v>
      </c>
      <c r="AA1010" t="str">
        <f>IF(OR(ISNUMBER(SEARCH({"Diabetes","Diabetic"},$Z1010))),"Y","N")</f>
        <v>N</v>
      </c>
      <c r="AC1010" s="3" t="s">
        <v>6</v>
      </c>
    </row>
    <row r="1011" spans="2:29" ht="356.4" x14ac:dyDescent="0.25">
      <c r="B1011">
        <v>2016</v>
      </c>
      <c r="C1011" s="1">
        <v>18124</v>
      </c>
      <c r="D1011" s="2" t="s">
        <v>0</v>
      </c>
      <c r="E1011" s="2" t="s">
        <v>1</v>
      </c>
      <c r="F1011" s="2" t="s">
        <v>2</v>
      </c>
      <c r="G1011" s="3" t="s">
        <v>3</v>
      </c>
      <c r="H1011" s="4">
        <v>67</v>
      </c>
      <c r="I1011" s="2" t="s">
        <v>4</v>
      </c>
      <c r="J1011" t="str">
        <f>IF((ISNUMBER(SEARCH({"Cash"},[1]Sheet1!$I1011))),"Avg","AboveAvg")</f>
        <v>Avg</v>
      </c>
      <c r="K1011" t="str">
        <f t="shared" si="15"/>
        <v>N</v>
      </c>
      <c r="L1011" s="2" t="s">
        <v>1</v>
      </c>
      <c r="P1011" t="str">
        <f>IF(OR(ISNUMBER(SEARCH({"BP","Hyper"},$Z1011))),"Y","N")</f>
        <v>Y</v>
      </c>
      <c r="T1011" s="5" t="s">
        <v>1</v>
      </c>
      <c r="U1011" s="5" t="s">
        <v>1</v>
      </c>
      <c r="Y1011" s="6" t="s">
        <v>5</v>
      </c>
      <c r="Z1011" s="7" t="s">
        <v>528</v>
      </c>
      <c r="AA1011" t="str">
        <f>IF(OR(ISNUMBER(SEARCH({"Diabetes","Diabetic"},$Z1011))),"Y","N")</f>
        <v>N</v>
      </c>
      <c r="AC1011" s="3" t="s">
        <v>6</v>
      </c>
    </row>
    <row r="1012" spans="2:29" ht="92.4" x14ac:dyDescent="0.25">
      <c r="B1012">
        <v>2016</v>
      </c>
      <c r="C1012" s="1">
        <v>19356</v>
      </c>
      <c r="D1012" s="2" t="s">
        <v>0</v>
      </c>
      <c r="E1012" s="2" t="s">
        <v>1</v>
      </c>
      <c r="F1012" s="2" t="s">
        <v>2</v>
      </c>
      <c r="G1012" s="3" t="s">
        <v>3</v>
      </c>
      <c r="H1012" s="4">
        <v>63</v>
      </c>
      <c r="I1012" s="2" t="s">
        <v>4</v>
      </c>
      <c r="J1012" t="str">
        <f>IF((ISNUMBER(SEARCH({"Cash"},[1]Sheet1!$I1012))),"Avg","AboveAvg")</f>
        <v>AboveAvg</v>
      </c>
      <c r="K1012" t="str">
        <f t="shared" si="15"/>
        <v>N</v>
      </c>
      <c r="L1012" s="2" t="s">
        <v>18</v>
      </c>
      <c r="P1012" t="str">
        <f>IF(OR(ISNUMBER(SEARCH({"BP","Hyper"},$Z1012))),"Y","N")</f>
        <v>N</v>
      </c>
      <c r="T1012" s="5" t="s">
        <v>1</v>
      </c>
      <c r="U1012" s="5" t="s">
        <v>1</v>
      </c>
      <c r="Y1012" s="6" t="s">
        <v>9</v>
      </c>
      <c r="Z1012" s="7" t="s">
        <v>1</v>
      </c>
      <c r="AA1012" t="str">
        <f>IF(OR(ISNUMBER(SEARCH({"Diabetes","Diabetic"},$Z1012))),"Y","N")</f>
        <v>N</v>
      </c>
      <c r="AC1012" s="3" t="s">
        <v>6</v>
      </c>
    </row>
    <row r="1013" spans="2:29" ht="92.4" x14ac:dyDescent="0.25">
      <c r="B1013">
        <v>2016</v>
      </c>
      <c r="C1013" s="1">
        <v>31336</v>
      </c>
      <c r="D1013" s="2" t="s">
        <v>0</v>
      </c>
      <c r="E1013" s="2" t="s">
        <v>1</v>
      </c>
      <c r="F1013" s="2" t="s">
        <v>7</v>
      </c>
      <c r="G1013" s="3" t="s">
        <v>3</v>
      </c>
      <c r="H1013" s="4">
        <v>30</v>
      </c>
      <c r="I1013" s="2" t="s">
        <v>10</v>
      </c>
      <c r="J1013" t="str">
        <f>IF((ISNUMBER(SEARCH({"Cash"},[1]Sheet1!$I1013))),"Avg","AboveAvg")</f>
        <v>Avg</v>
      </c>
      <c r="K1013" t="str">
        <f t="shared" si="15"/>
        <v>N</v>
      </c>
      <c r="L1013" s="2" t="s">
        <v>34</v>
      </c>
      <c r="P1013" t="str">
        <f>IF(OR(ISNUMBER(SEARCH({"BP","Hyper"},$Z1013))),"Y","N")</f>
        <v>N</v>
      </c>
      <c r="T1013" s="5" t="s">
        <v>1</v>
      </c>
      <c r="U1013" s="5" t="s">
        <v>1</v>
      </c>
      <c r="Y1013" s="6" t="s">
        <v>9</v>
      </c>
      <c r="Z1013" s="7" t="s">
        <v>1</v>
      </c>
      <c r="AA1013" t="str">
        <f>IF(OR(ISNUMBER(SEARCH({"Diabetes","Diabetic"},$Z1013))),"Y","N")</f>
        <v>N</v>
      </c>
      <c r="AC1013" s="3" t="s">
        <v>6</v>
      </c>
    </row>
    <row r="1014" spans="2:29" ht="92.4" x14ac:dyDescent="0.25">
      <c r="B1014">
        <v>2016</v>
      </c>
      <c r="C1014" s="1">
        <v>19728</v>
      </c>
      <c r="D1014" s="2" t="s">
        <v>0</v>
      </c>
      <c r="E1014" s="2" t="s">
        <v>1</v>
      </c>
      <c r="F1014" s="2" t="s">
        <v>2</v>
      </c>
      <c r="G1014" s="3" t="s">
        <v>3</v>
      </c>
      <c r="H1014" s="4">
        <v>62</v>
      </c>
      <c r="I1014" s="2" t="s">
        <v>4</v>
      </c>
      <c r="J1014" t="str">
        <f>IF((ISNUMBER(SEARCH({"Cash"},[1]Sheet1!$I1014))),"Avg","AboveAvg")</f>
        <v>Avg</v>
      </c>
      <c r="K1014" t="str">
        <f t="shared" si="15"/>
        <v>N</v>
      </c>
      <c r="L1014" s="2" t="s">
        <v>34</v>
      </c>
      <c r="P1014" t="str">
        <f>IF(OR(ISNUMBER(SEARCH({"BP","Hyper"},$Z1014))),"Y","N")</f>
        <v>N</v>
      </c>
      <c r="T1014" s="5" t="s">
        <v>1</v>
      </c>
      <c r="U1014" s="5" t="s">
        <v>1</v>
      </c>
      <c r="Y1014" s="6" t="s">
        <v>9</v>
      </c>
      <c r="Z1014" s="7" t="s">
        <v>1</v>
      </c>
      <c r="AA1014" t="str">
        <f>IF(OR(ISNUMBER(SEARCH({"Diabetes","Diabetic"},$Z1014))),"Y","N")</f>
        <v>N</v>
      </c>
      <c r="AC1014" s="3" t="s">
        <v>6</v>
      </c>
    </row>
    <row r="1015" spans="2:29" ht="92.4" x14ac:dyDescent="0.25">
      <c r="B1015">
        <v>2016</v>
      </c>
      <c r="C1015" s="1">
        <v>22805</v>
      </c>
      <c r="D1015" s="2" t="s">
        <v>126</v>
      </c>
      <c r="E1015" s="2" t="s">
        <v>1</v>
      </c>
      <c r="F1015" s="2" t="s">
        <v>2</v>
      </c>
      <c r="G1015" s="3" t="s">
        <v>3</v>
      </c>
      <c r="H1015" s="4">
        <v>53</v>
      </c>
      <c r="I1015" s="2" t="s">
        <v>10</v>
      </c>
      <c r="J1015" t="str">
        <f>IF((ISNUMBER(SEARCH({"Cash"},[1]Sheet1!$I1015))),"Avg","AboveAvg")</f>
        <v>AboveAvg</v>
      </c>
      <c r="K1015" t="str">
        <f t="shared" si="15"/>
        <v>N</v>
      </c>
      <c r="L1015" s="2" t="s">
        <v>18</v>
      </c>
      <c r="P1015" t="str">
        <f>IF(OR(ISNUMBER(SEARCH({"BP","Hyper"},$Z1015))),"Y","N")</f>
        <v>N</v>
      </c>
      <c r="T1015" s="5" t="s">
        <v>1</v>
      </c>
      <c r="U1015" s="5" t="s">
        <v>1</v>
      </c>
      <c r="Y1015" s="6" t="s">
        <v>9</v>
      </c>
      <c r="Z1015" s="7" t="s">
        <v>1</v>
      </c>
      <c r="AA1015" t="str">
        <f>IF(OR(ISNUMBER(SEARCH({"Diabetes","Diabetic"},$Z1015))),"Y","N")</f>
        <v>N</v>
      </c>
      <c r="AC1015" s="3" t="s">
        <v>6</v>
      </c>
    </row>
    <row r="1016" spans="2:29" ht="290.39999999999998" x14ac:dyDescent="0.25">
      <c r="B1016">
        <v>2016</v>
      </c>
      <c r="C1016" s="1">
        <v>18758</v>
      </c>
      <c r="D1016" s="2" t="s">
        <v>0</v>
      </c>
      <c r="E1016" s="2" t="s">
        <v>1</v>
      </c>
      <c r="F1016" s="2" t="s">
        <v>7</v>
      </c>
      <c r="G1016" s="3" t="s">
        <v>3</v>
      </c>
      <c r="H1016" s="4">
        <v>65</v>
      </c>
      <c r="I1016" s="2" t="s">
        <v>10</v>
      </c>
      <c r="J1016" t="str">
        <f>IF((ISNUMBER(SEARCH({"Cash"},[1]Sheet1!$I1016))),"Avg","AboveAvg")</f>
        <v>AboveAvg</v>
      </c>
      <c r="K1016" t="str">
        <f t="shared" si="15"/>
        <v>N</v>
      </c>
      <c r="L1016" s="2" t="s">
        <v>1</v>
      </c>
      <c r="P1016" t="str">
        <f>IF(OR(ISNUMBER(SEARCH({"BP","Hyper"},$Z1016))),"Y","N")</f>
        <v>Y</v>
      </c>
      <c r="T1016" s="5" t="s">
        <v>1</v>
      </c>
      <c r="U1016" s="5" t="s">
        <v>1</v>
      </c>
      <c r="Y1016" s="6" t="s">
        <v>5</v>
      </c>
      <c r="Z1016" s="7" t="s">
        <v>529</v>
      </c>
      <c r="AA1016" t="str">
        <f>IF(OR(ISNUMBER(SEARCH({"Diabetes","Diabetic"},$Z1016))),"Y","N")</f>
        <v>N</v>
      </c>
      <c r="AC1016" s="3" t="s">
        <v>6</v>
      </c>
    </row>
    <row r="1017" spans="2:29" ht="409.6" x14ac:dyDescent="0.25">
      <c r="B1017">
        <v>2016</v>
      </c>
      <c r="C1017" s="1">
        <v>19732</v>
      </c>
      <c r="D1017" s="2" t="s">
        <v>0</v>
      </c>
      <c r="E1017" s="2" t="s">
        <v>1</v>
      </c>
      <c r="F1017" s="2" t="s">
        <v>2</v>
      </c>
      <c r="G1017" s="3" t="s">
        <v>3</v>
      </c>
      <c r="H1017" s="4">
        <v>62</v>
      </c>
      <c r="I1017" s="2" t="s">
        <v>10</v>
      </c>
      <c r="J1017" t="str">
        <f>IF((ISNUMBER(SEARCH({"Cash"},[1]Sheet1!$I1017))),"Avg","AboveAvg")</f>
        <v>Avg</v>
      </c>
      <c r="K1017" t="str">
        <f t="shared" si="15"/>
        <v>Y</v>
      </c>
      <c r="L1017" s="2" t="s">
        <v>1</v>
      </c>
      <c r="P1017" t="str">
        <f>IF(OR(ISNUMBER(SEARCH({"BP","Hyper"},$Z1017))),"Y","N")</f>
        <v>Y</v>
      </c>
      <c r="T1017" s="5" t="s">
        <v>1</v>
      </c>
      <c r="U1017" s="5" t="s">
        <v>1</v>
      </c>
      <c r="Y1017" s="6" t="s">
        <v>5</v>
      </c>
      <c r="Z1017" s="7" t="s">
        <v>530</v>
      </c>
      <c r="AA1017" t="str">
        <f>IF(OR(ISNUMBER(SEARCH({"Diabetes","Diabetic"},$Z1017))),"Y","N")</f>
        <v>Y</v>
      </c>
      <c r="AC1017" s="3" t="s">
        <v>6</v>
      </c>
    </row>
    <row r="1018" spans="2:29" ht="409.6" x14ac:dyDescent="0.25">
      <c r="B1018">
        <v>2016</v>
      </c>
      <c r="C1018" s="1">
        <v>25029</v>
      </c>
      <c r="D1018" s="2" t="s">
        <v>0</v>
      </c>
      <c r="E1018" s="2" t="s">
        <v>1</v>
      </c>
      <c r="F1018" s="2" t="s">
        <v>2</v>
      </c>
      <c r="G1018" s="3" t="s">
        <v>3</v>
      </c>
      <c r="H1018" s="4">
        <v>48</v>
      </c>
      <c r="I1018" s="2" t="s">
        <v>4</v>
      </c>
      <c r="J1018" t="str">
        <f>IF((ISNUMBER(SEARCH({"Cash"},[1]Sheet1!$I1018))),"Avg","AboveAvg")</f>
        <v>AboveAvg</v>
      </c>
      <c r="K1018" t="str">
        <f t="shared" si="15"/>
        <v>N</v>
      </c>
      <c r="L1018" s="2" t="s">
        <v>1</v>
      </c>
      <c r="P1018" t="str">
        <f>IF(OR(ISNUMBER(SEARCH({"BP","Hyper"},$Z1018))),"Y","N")</f>
        <v>Y</v>
      </c>
      <c r="T1018" s="5" t="s">
        <v>1</v>
      </c>
      <c r="U1018" s="5" t="s">
        <v>1</v>
      </c>
      <c r="Y1018" s="6" t="s">
        <v>5</v>
      </c>
      <c r="Z1018" s="7" t="s">
        <v>531</v>
      </c>
      <c r="AA1018" t="str">
        <f>IF(OR(ISNUMBER(SEARCH({"Diabetes","Diabetic"},$Z1018))),"Y","N")</f>
        <v>N</v>
      </c>
      <c r="AC1018" s="3" t="s">
        <v>6</v>
      </c>
    </row>
    <row r="1019" spans="2:29" ht="26.4" x14ac:dyDescent="0.25">
      <c r="B1019">
        <v>2016</v>
      </c>
      <c r="C1019" s="1">
        <v>31262</v>
      </c>
      <c r="D1019" s="2" t="s">
        <v>0</v>
      </c>
      <c r="E1019" s="2" t="s">
        <v>1</v>
      </c>
      <c r="F1019" s="2" t="s">
        <v>2</v>
      </c>
      <c r="G1019" s="3" t="s">
        <v>3</v>
      </c>
      <c r="H1019" s="4">
        <v>31</v>
      </c>
      <c r="I1019" s="2" t="s">
        <v>4</v>
      </c>
      <c r="J1019" t="str">
        <f>IF((ISNUMBER(SEARCH({"Cash"},[1]Sheet1!$I1019))),"Avg","AboveAvg")</f>
        <v>Avg</v>
      </c>
      <c r="K1019" t="str">
        <f t="shared" si="15"/>
        <v>N</v>
      </c>
      <c r="L1019" s="2" t="s">
        <v>1</v>
      </c>
      <c r="P1019" t="str">
        <f>IF(OR(ISNUMBER(SEARCH({"BP","Hyper"},$Z1019))),"Y","N")</f>
        <v>N</v>
      </c>
      <c r="T1019" s="5" t="s">
        <v>1</v>
      </c>
      <c r="U1019" s="5" t="s">
        <v>1</v>
      </c>
      <c r="Y1019" s="6" t="s">
        <v>5</v>
      </c>
      <c r="Z1019" s="7" t="s">
        <v>1</v>
      </c>
      <c r="AA1019" t="str">
        <f>IF(OR(ISNUMBER(SEARCH({"Diabetes","Diabetic"},$Z1019))),"Y","N")</f>
        <v>N</v>
      </c>
      <c r="AC1019" s="3" t="s">
        <v>6</v>
      </c>
    </row>
    <row r="1020" spans="2:29" ht="343.2" x14ac:dyDescent="0.25">
      <c r="B1020">
        <v>2016</v>
      </c>
      <c r="C1020" s="1">
        <v>21671</v>
      </c>
      <c r="D1020" s="2" t="s">
        <v>0</v>
      </c>
      <c r="E1020" s="2" t="s">
        <v>1</v>
      </c>
      <c r="F1020" s="2" t="s">
        <v>2</v>
      </c>
      <c r="G1020" s="3" t="s">
        <v>3</v>
      </c>
      <c r="H1020" s="4">
        <v>57</v>
      </c>
      <c r="I1020" s="2" t="s">
        <v>4</v>
      </c>
      <c r="J1020" t="str">
        <f>IF((ISNUMBER(SEARCH({"Cash"},[1]Sheet1!$I1020))),"Avg","AboveAvg")</f>
        <v>Avg</v>
      </c>
      <c r="K1020" t="str">
        <f t="shared" si="15"/>
        <v>Y</v>
      </c>
      <c r="L1020" s="2" t="s">
        <v>1</v>
      </c>
      <c r="P1020" t="str">
        <f>IF(OR(ISNUMBER(SEARCH({"BP","Hyper"},$Z1020))),"Y","N")</f>
        <v>Y</v>
      </c>
      <c r="T1020" s="5" t="s">
        <v>1</v>
      </c>
      <c r="U1020" s="5" t="s">
        <v>1</v>
      </c>
      <c r="Y1020" s="6" t="s">
        <v>5</v>
      </c>
      <c r="Z1020" s="7" t="s">
        <v>532</v>
      </c>
      <c r="AA1020" t="str">
        <f>IF(OR(ISNUMBER(SEARCH({"Diabetes","Diabetic"},$Z1020))),"Y","N")</f>
        <v>Y</v>
      </c>
      <c r="AC1020" s="3" t="s">
        <v>6</v>
      </c>
    </row>
    <row r="1021" spans="2:29" ht="211.2" x14ac:dyDescent="0.25">
      <c r="B1021">
        <v>2016</v>
      </c>
      <c r="C1021" s="1">
        <v>18476</v>
      </c>
      <c r="D1021" s="2" t="s">
        <v>0</v>
      </c>
      <c r="E1021" s="2" t="s">
        <v>1</v>
      </c>
      <c r="F1021" s="2" t="s">
        <v>2</v>
      </c>
      <c r="G1021" s="3" t="s">
        <v>3</v>
      </c>
      <c r="H1021" s="4">
        <v>66</v>
      </c>
      <c r="I1021" s="2" t="s">
        <v>10</v>
      </c>
      <c r="J1021" t="str">
        <f>IF((ISNUMBER(SEARCH({"Cash"},[1]Sheet1!$I1021))),"Avg","AboveAvg")</f>
        <v>Avg</v>
      </c>
      <c r="K1021" t="str">
        <f t="shared" si="15"/>
        <v>N</v>
      </c>
      <c r="L1021" s="2" t="s">
        <v>1</v>
      </c>
      <c r="P1021" t="str">
        <f>IF(OR(ISNUMBER(SEARCH({"BP","Hyper"},$Z1021))),"Y","N")</f>
        <v>Y</v>
      </c>
      <c r="T1021" s="5" t="s">
        <v>1</v>
      </c>
      <c r="U1021" s="5" t="s">
        <v>1</v>
      </c>
      <c r="Y1021" s="6" t="s">
        <v>5</v>
      </c>
      <c r="Z1021" s="7" t="s">
        <v>533</v>
      </c>
      <c r="AA1021" t="str">
        <f>IF(OR(ISNUMBER(SEARCH({"Diabetes","Diabetic"},$Z1021))),"Y","N")</f>
        <v>N</v>
      </c>
      <c r="AC1021" s="3" t="s">
        <v>6</v>
      </c>
    </row>
    <row r="1022" spans="2:29" ht="409.6" x14ac:dyDescent="0.25">
      <c r="B1022">
        <v>2016</v>
      </c>
      <c r="C1022" s="1">
        <v>17467</v>
      </c>
      <c r="D1022" s="2" t="s">
        <v>0</v>
      </c>
      <c r="E1022" s="2" t="s">
        <v>1</v>
      </c>
      <c r="F1022" s="2" t="s">
        <v>2</v>
      </c>
      <c r="G1022" s="3" t="s">
        <v>3</v>
      </c>
      <c r="H1022" s="4">
        <v>69</v>
      </c>
      <c r="I1022" s="2" t="s">
        <v>4</v>
      </c>
      <c r="J1022" t="str">
        <f>IF((ISNUMBER(SEARCH({"Cash"},[1]Sheet1!$I1022))),"Avg","AboveAvg")</f>
        <v>AboveAvg</v>
      </c>
      <c r="K1022" t="str">
        <f t="shared" si="15"/>
        <v>N</v>
      </c>
      <c r="L1022" s="2" t="s">
        <v>1</v>
      </c>
      <c r="P1022" t="str">
        <f>IF(OR(ISNUMBER(SEARCH({"BP","Hyper"},$Z1022))),"Y","N")</f>
        <v>Y</v>
      </c>
      <c r="T1022" s="5" t="s">
        <v>1</v>
      </c>
      <c r="U1022" s="5" t="s">
        <v>1</v>
      </c>
      <c r="Y1022" s="6" t="s">
        <v>5</v>
      </c>
      <c r="Z1022" s="7" t="s">
        <v>534</v>
      </c>
      <c r="AA1022" t="str">
        <f>IF(OR(ISNUMBER(SEARCH({"Diabetes","Diabetic"},$Z1022))),"Y","N")</f>
        <v>N</v>
      </c>
      <c r="AC1022" s="3" t="s">
        <v>6</v>
      </c>
    </row>
    <row r="1023" spans="2:29" ht="356.4" x14ac:dyDescent="0.25">
      <c r="B1023">
        <v>2016</v>
      </c>
      <c r="C1023" s="1">
        <v>23305</v>
      </c>
      <c r="D1023" s="2" t="s">
        <v>0</v>
      </c>
      <c r="E1023" s="2" t="s">
        <v>1</v>
      </c>
      <c r="F1023" s="2" t="s">
        <v>7</v>
      </c>
      <c r="G1023" s="3" t="s">
        <v>3</v>
      </c>
      <c r="H1023" s="4">
        <v>53</v>
      </c>
      <c r="I1023" s="2" t="s">
        <v>10</v>
      </c>
      <c r="J1023" t="str">
        <f>IF((ISNUMBER(SEARCH({"Cash"},[1]Sheet1!$I1023))),"Avg","AboveAvg")</f>
        <v>AboveAvg</v>
      </c>
      <c r="K1023" t="str">
        <f t="shared" si="15"/>
        <v>N</v>
      </c>
      <c r="L1023" s="2" t="s">
        <v>1</v>
      </c>
      <c r="P1023" t="str">
        <f>IF(OR(ISNUMBER(SEARCH({"BP","Hyper"},$Z1023))),"Y","N")</f>
        <v>Y</v>
      </c>
      <c r="T1023" s="5" t="s">
        <v>1</v>
      </c>
      <c r="U1023" s="5" t="s">
        <v>1</v>
      </c>
      <c r="Y1023" s="6" t="s">
        <v>5</v>
      </c>
      <c r="Z1023" s="7" t="s">
        <v>535</v>
      </c>
      <c r="AA1023" t="str">
        <f>IF(OR(ISNUMBER(SEARCH({"Diabetes","Diabetic"},$Z1023))),"Y","N")</f>
        <v>N</v>
      </c>
      <c r="AC1023" s="3" t="s">
        <v>6</v>
      </c>
    </row>
    <row r="1024" spans="2:29" ht="26.4" x14ac:dyDescent="0.25">
      <c r="B1024">
        <v>2016</v>
      </c>
      <c r="C1024" s="1">
        <v>17046</v>
      </c>
      <c r="D1024" s="2" t="s">
        <v>0</v>
      </c>
      <c r="E1024" s="2" t="s">
        <v>1</v>
      </c>
      <c r="F1024" s="2" t="s">
        <v>2</v>
      </c>
      <c r="G1024" s="3" t="s">
        <v>3</v>
      </c>
      <c r="H1024" s="4">
        <v>70</v>
      </c>
      <c r="I1024" s="2" t="s">
        <v>4</v>
      </c>
      <c r="J1024" t="str">
        <f>IF((ISNUMBER(SEARCH({"Cash"},[1]Sheet1!$I1024))),"Avg","AboveAvg")</f>
        <v>Avg</v>
      </c>
      <c r="K1024" t="str">
        <f t="shared" si="15"/>
        <v>N</v>
      </c>
      <c r="L1024" s="2" t="s">
        <v>1</v>
      </c>
      <c r="P1024" t="str">
        <f>IF(OR(ISNUMBER(SEARCH({"BP","Hyper"},$Z1024))),"Y","N")</f>
        <v>N</v>
      </c>
      <c r="T1024" s="5" t="s">
        <v>1</v>
      </c>
      <c r="U1024" s="5" t="s">
        <v>1</v>
      </c>
      <c r="Y1024" s="6" t="s">
        <v>5</v>
      </c>
      <c r="Z1024" s="7" t="s">
        <v>1</v>
      </c>
      <c r="AA1024" t="str">
        <f>IF(OR(ISNUMBER(SEARCH({"Diabetes","Diabetic"},$Z1024))),"Y","N")</f>
        <v>N</v>
      </c>
      <c r="AC1024" s="3" t="s">
        <v>6</v>
      </c>
    </row>
    <row r="1025" spans="2:29" ht="92.4" x14ac:dyDescent="0.25">
      <c r="B1025">
        <v>2016</v>
      </c>
      <c r="C1025" s="1">
        <v>17891</v>
      </c>
      <c r="D1025" s="2" t="s">
        <v>0</v>
      </c>
      <c r="E1025" s="2" t="s">
        <v>1</v>
      </c>
      <c r="F1025" s="2" t="s">
        <v>7</v>
      </c>
      <c r="G1025" s="3" t="s">
        <v>3</v>
      </c>
      <c r="H1025" s="4">
        <v>67</v>
      </c>
      <c r="I1025" s="2" t="s">
        <v>10</v>
      </c>
      <c r="J1025" t="str">
        <f>IF((ISNUMBER(SEARCH({"Cash"},[1]Sheet1!$I1025))),"Avg","AboveAvg")</f>
        <v>Avg</v>
      </c>
      <c r="K1025" t="str">
        <f t="shared" ref="K1025:K1088" si="16">$AA1025</f>
        <v>N</v>
      </c>
      <c r="L1025" s="2" t="s">
        <v>36</v>
      </c>
      <c r="P1025" t="str">
        <f>IF(OR(ISNUMBER(SEARCH({"BP","Hyper"},$Z1025))),"Y","N")</f>
        <v>N</v>
      </c>
      <c r="T1025" s="5" t="s">
        <v>1</v>
      </c>
      <c r="U1025" s="5" t="s">
        <v>1</v>
      </c>
      <c r="Y1025" s="6" t="s">
        <v>9</v>
      </c>
      <c r="Z1025" s="7" t="s">
        <v>1</v>
      </c>
      <c r="AA1025" t="str">
        <f>IF(OR(ISNUMBER(SEARCH({"Diabetes","Diabetic"},$Z1025))),"Y","N")</f>
        <v>N</v>
      </c>
      <c r="AC1025" s="3" t="s">
        <v>6</v>
      </c>
    </row>
    <row r="1026" spans="2:29" ht="92.4" x14ac:dyDescent="0.25">
      <c r="B1026">
        <v>2016</v>
      </c>
      <c r="C1026" s="1">
        <v>17335</v>
      </c>
      <c r="D1026" s="2" t="s">
        <v>0</v>
      </c>
      <c r="E1026" s="2" t="s">
        <v>1</v>
      </c>
      <c r="F1026" s="2" t="s">
        <v>7</v>
      </c>
      <c r="G1026" s="3" t="s">
        <v>3</v>
      </c>
      <c r="H1026" s="4">
        <v>69</v>
      </c>
      <c r="I1026" s="2" t="s">
        <v>4</v>
      </c>
      <c r="J1026" t="str">
        <f>IF((ISNUMBER(SEARCH({"Cash"},[1]Sheet1!$I1026))),"Avg","AboveAvg")</f>
        <v>Avg</v>
      </c>
      <c r="K1026" t="str">
        <f t="shared" si="16"/>
        <v>N</v>
      </c>
      <c r="L1026" s="2" t="s">
        <v>8</v>
      </c>
      <c r="P1026" t="str">
        <f>IF(OR(ISNUMBER(SEARCH({"BP","Hyper"},$Z1026))),"Y","N")</f>
        <v>N</v>
      </c>
      <c r="T1026" s="5" t="s">
        <v>1</v>
      </c>
      <c r="U1026" s="5" t="s">
        <v>1</v>
      </c>
      <c r="Y1026" s="6" t="s">
        <v>9</v>
      </c>
      <c r="Z1026" s="7" t="s">
        <v>1</v>
      </c>
      <c r="AA1026" t="str">
        <f>IF(OR(ISNUMBER(SEARCH({"Diabetes","Diabetic"},$Z1026))),"Y","N")</f>
        <v>N</v>
      </c>
      <c r="AC1026" s="3" t="s">
        <v>6</v>
      </c>
    </row>
    <row r="1027" spans="2:29" ht="409.6" x14ac:dyDescent="0.25">
      <c r="B1027">
        <v>2016</v>
      </c>
      <c r="C1027" s="1">
        <v>25404</v>
      </c>
      <c r="D1027" s="2" t="s">
        <v>0</v>
      </c>
      <c r="E1027" s="2" t="s">
        <v>1</v>
      </c>
      <c r="F1027" s="2" t="s">
        <v>7</v>
      </c>
      <c r="G1027" s="3" t="s">
        <v>3</v>
      </c>
      <c r="H1027" s="4">
        <v>47</v>
      </c>
      <c r="I1027" s="2" t="s">
        <v>10</v>
      </c>
      <c r="J1027" t="str">
        <f>IF((ISNUMBER(SEARCH({"Cash"},[1]Sheet1!$I1027))),"Avg","AboveAvg")</f>
        <v>AboveAvg</v>
      </c>
      <c r="K1027" t="str">
        <f t="shared" si="16"/>
        <v>N</v>
      </c>
      <c r="L1027" s="2" t="s">
        <v>1</v>
      </c>
      <c r="P1027" t="str">
        <f>IF(OR(ISNUMBER(SEARCH({"BP","Hyper"},$Z1027))),"Y","N")</f>
        <v>Y</v>
      </c>
      <c r="T1027" s="5" t="s">
        <v>1</v>
      </c>
      <c r="U1027" s="5" t="s">
        <v>1</v>
      </c>
      <c r="Y1027" s="6" t="s">
        <v>5</v>
      </c>
      <c r="Z1027" s="7" t="s">
        <v>536</v>
      </c>
      <c r="AA1027" t="str">
        <f>IF(OR(ISNUMBER(SEARCH({"Diabetes","Diabetic"},$Z1027))),"Y","N")</f>
        <v>N</v>
      </c>
      <c r="AC1027" s="3" t="s">
        <v>6</v>
      </c>
    </row>
    <row r="1028" spans="2:29" ht="92.4" x14ac:dyDescent="0.25">
      <c r="B1028">
        <v>2016</v>
      </c>
      <c r="C1028" s="1">
        <v>22864</v>
      </c>
      <c r="D1028" s="2" t="s">
        <v>0</v>
      </c>
      <c r="E1028" s="2" t="s">
        <v>1</v>
      </c>
      <c r="F1028" s="2" t="s">
        <v>7</v>
      </c>
      <c r="G1028" s="3" t="s">
        <v>3</v>
      </c>
      <c r="H1028" s="4">
        <v>54</v>
      </c>
      <c r="I1028" s="2" t="s">
        <v>10</v>
      </c>
      <c r="J1028" t="str">
        <f>IF((ISNUMBER(SEARCH({"Cash"},[1]Sheet1!$I1028))),"Avg","AboveAvg")</f>
        <v>AboveAvg</v>
      </c>
      <c r="K1028" t="str">
        <f t="shared" si="16"/>
        <v>N</v>
      </c>
      <c r="L1028" s="2" t="s">
        <v>8</v>
      </c>
      <c r="P1028" t="str">
        <f>IF(OR(ISNUMBER(SEARCH({"BP","Hyper"},$Z1028))),"Y","N")</f>
        <v>N</v>
      </c>
      <c r="T1028" s="5" t="s">
        <v>1</v>
      </c>
      <c r="U1028" s="5" t="s">
        <v>1</v>
      </c>
      <c r="Y1028" s="6" t="s">
        <v>9</v>
      </c>
      <c r="Z1028" s="7" t="s">
        <v>1</v>
      </c>
      <c r="AA1028" t="str">
        <f>IF(OR(ISNUMBER(SEARCH({"Diabetes","Diabetic"},$Z1028))),"Y","N")</f>
        <v>N</v>
      </c>
      <c r="AC1028" s="3" t="s">
        <v>6</v>
      </c>
    </row>
    <row r="1029" spans="2:29" ht="409.6" x14ac:dyDescent="0.25">
      <c r="B1029">
        <v>2016</v>
      </c>
      <c r="C1029" s="1">
        <v>19921</v>
      </c>
      <c r="D1029" s="2" t="s">
        <v>0</v>
      </c>
      <c r="E1029" s="2" t="s">
        <v>1</v>
      </c>
      <c r="F1029" s="2" t="s">
        <v>7</v>
      </c>
      <c r="G1029" s="3" t="s">
        <v>3</v>
      </c>
      <c r="H1029" s="4">
        <v>62</v>
      </c>
      <c r="I1029" s="2" t="s">
        <v>4</v>
      </c>
      <c r="J1029" t="str">
        <f>IF((ISNUMBER(SEARCH({"Cash"},[1]Sheet1!$I1029))),"Avg","AboveAvg")</f>
        <v>Avg</v>
      </c>
      <c r="K1029" t="str">
        <f t="shared" si="16"/>
        <v>N</v>
      </c>
      <c r="L1029" s="2" t="s">
        <v>18</v>
      </c>
      <c r="P1029" t="str">
        <f>IF(OR(ISNUMBER(SEARCH({"BP","Hyper"},$Z1029))),"Y","N")</f>
        <v>Y</v>
      </c>
      <c r="T1029" s="5" t="s">
        <v>1</v>
      </c>
      <c r="U1029" s="5" t="s">
        <v>1</v>
      </c>
      <c r="Y1029" s="6" t="s">
        <v>5</v>
      </c>
      <c r="Z1029" s="7" t="s">
        <v>537</v>
      </c>
      <c r="AA1029" t="str">
        <f>IF(OR(ISNUMBER(SEARCH({"Diabetes","Diabetic"},$Z1029))),"Y","N")</f>
        <v>N</v>
      </c>
      <c r="AC1029" s="3" t="s">
        <v>6</v>
      </c>
    </row>
    <row r="1030" spans="2:29" ht="26.4" x14ac:dyDescent="0.25">
      <c r="B1030">
        <v>2016</v>
      </c>
      <c r="C1030" s="1">
        <v>20721</v>
      </c>
      <c r="D1030" s="2" t="s">
        <v>0</v>
      </c>
      <c r="E1030" s="2" t="s">
        <v>1</v>
      </c>
      <c r="F1030" s="2" t="s">
        <v>7</v>
      </c>
      <c r="G1030" s="3" t="s">
        <v>3</v>
      </c>
      <c r="H1030" s="4">
        <v>60</v>
      </c>
      <c r="I1030" s="2" t="s">
        <v>10</v>
      </c>
      <c r="J1030" t="str">
        <f>IF((ISNUMBER(SEARCH({"Cash"},[1]Sheet1!$I1030))),"Avg","AboveAvg")</f>
        <v>Avg</v>
      </c>
      <c r="K1030" t="str">
        <f t="shared" si="16"/>
        <v>N</v>
      </c>
      <c r="L1030" s="2" t="s">
        <v>36</v>
      </c>
      <c r="P1030" t="str">
        <f>IF(OR(ISNUMBER(SEARCH({"BP","Hyper"},$Z1030))),"Y","N")</f>
        <v>N</v>
      </c>
      <c r="T1030" s="5" t="s">
        <v>1</v>
      </c>
      <c r="U1030" s="5" t="s">
        <v>1</v>
      </c>
      <c r="Y1030" s="6" t="s">
        <v>5</v>
      </c>
      <c r="Z1030" s="7" t="s">
        <v>1</v>
      </c>
      <c r="AA1030" t="str">
        <f>IF(OR(ISNUMBER(SEARCH({"Diabetes","Diabetic"},$Z1030))),"Y","N")</f>
        <v>N</v>
      </c>
      <c r="AC1030" s="3" t="s">
        <v>6</v>
      </c>
    </row>
    <row r="1031" spans="2:29" ht="26.4" x14ac:dyDescent="0.25">
      <c r="B1031">
        <v>2016</v>
      </c>
      <c r="C1031" s="1">
        <v>21471</v>
      </c>
      <c r="D1031" s="2" t="s">
        <v>0</v>
      </c>
      <c r="E1031" s="2" t="s">
        <v>1</v>
      </c>
      <c r="F1031" s="2" t="s">
        <v>2</v>
      </c>
      <c r="G1031" s="3" t="s">
        <v>3</v>
      </c>
      <c r="H1031" s="4">
        <v>58</v>
      </c>
      <c r="I1031" s="2" t="s">
        <v>4</v>
      </c>
      <c r="J1031" t="str">
        <f>IF((ISNUMBER(SEARCH({"Cash"},[1]Sheet1!$I1031))),"Avg","AboveAvg")</f>
        <v>Avg</v>
      </c>
      <c r="K1031" t="str">
        <f t="shared" si="16"/>
        <v>N</v>
      </c>
      <c r="L1031" s="2" t="s">
        <v>18</v>
      </c>
      <c r="P1031" t="str">
        <f>IF(OR(ISNUMBER(SEARCH({"BP","Hyper"},$Z1031))),"Y","N")</f>
        <v>N</v>
      </c>
      <c r="T1031" s="5" t="s">
        <v>1</v>
      </c>
      <c r="U1031" s="5" t="s">
        <v>1</v>
      </c>
      <c r="Y1031" s="6" t="s">
        <v>5</v>
      </c>
      <c r="Z1031" s="7" t="s">
        <v>1</v>
      </c>
      <c r="AA1031" t="str">
        <f>IF(OR(ISNUMBER(SEARCH({"Diabetes","Diabetic"},$Z1031))),"Y","N")</f>
        <v>N</v>
      </c>
      <c r="AC1031" s="3" t="s">
        <v>6</v>
      </c>
    </row>
    <row r="1032" spans="2:29" ht="224.4" x14ac:dyDescent="0.25">
      <c r="B1032">
        <v>2016</v>
      </c>
      <c r="C1032" s="1">
        <v>17086</v>
      </c>
      <c r="D1032" s="2" t="s">
        <v>0</v>
      </c>
      <c r="E1032" s="2" t="s">
        <v>1</v>
      </c>
      <c r="F1032" s="2" t="s">
        <v>2</v>
      </c>
      <c r="G1032" s="3" t="s">
        <v>3</v>
      </c>
      <c r="H1032" s="4">
        <v>70</v>
      </c>
      <c r="I1032" s="2" t="s">
        <v>4</v>
      </c>
      <c r="J1032" t="str">
        <f>IF((ISNUMBER(SEARCH({"Cash"},[1]Sheet1!$I1032))),"Avg","AboveAvg")</f>
        <v>AboveAvg</v>
      </c>
      <c r="K1032" t="str">
        <f t="shared" si="16"/>
        <v>N</v>
      </c>
      <c r="L1032" s="2" t="s">
        <v>1</v>
      </c>
      <c r="P1032" t="str">
        <f>IF(OR(ISNUMBER(SEARCH({"BP","Hyper"},$Z1032))),"Y","N")</f>
        <v>N</v>
      </c>
      <c r="T1032" s="5" t="s">
        <v>1</v>
      </c>
      <c r="U1032" s="5" t="s">
        <v>1</v>
      </c>
      <c r="Y1032" s="6" t="s">
        <v>5</v>
      </c>
      <c r="Z1032" s="7" t="s">
        <v>538</v>
      </c>
      <c r="AA1032" t="str">
        <f>IF(OR(ISNUMBER(SEARCH({"Diabetes","Diabetic"},$Z1032))),"Y","N")</f>
        <v>N</v>
      </c>
      <c r="AC1032" s="3" t="s">
        <v>6</v>
      </c>
    </row>
    <row r="1033" spans="2:29" ht="356.4" x14ac:dyDescent="0.25">
      <c r="B1033">
        <v>2016</v>
      </c>
      <c r="C1033" s="1">
        <v>30165</v>
      </c>
      <c r="D1033" s="2" t="s">
        <v>0</v>
      </c>
      <c r="E1033" s="2" t="s">
        <v>1</v>
      </c>
      <c r="F1033" s="2" t="s">
        <v>2</v>
      </c>
      <c r="G1033" s="3" t="s">
        <v>3</v>
      </c>
      <c r="H1033" s="4">
        <v>34</v>
      </c>
      <c r="I1033" s="2" t="s">
        <v>10</v>
      </c>
      <c r="J1033" t="str">
        <f>IF((ISNUMBER(SEARCH({"Cash"},[1]Sheet1!$I1033))),"Avg","AboveAvg")</f>
        <v>AboveAvg</v>
      </c>
      <c r="K1033" t="str">
        <f t="shared" si="16"/>
        <v>N</v>
      </c>
      <c r="L1033" s="2" t="s">
        <v>1</v>
      </c>
      <c r="P1033" t="str">
        <f>IF(OR(ISNUMBER(SEARCH({"BP","Hyper"},$Z1033))),"Y","N")</f>
        <v>N</v>
      </c>
      <c r="T1033" s="5" t="s">
        <v>1</v>
      </c>
      <c r="U1033" s="5" t="s">
        <v>1</v>
      </c>
      <c r="Y1033" s="6" t="s">
        <v>5</v>
      </c>
      <c r="Z1033" s="7" t="s">
        <v>539</v>
      </c>
      <c r="AA1033" t="str">
        <f>IF(OR(ISNUMBER(SEARCH({"Diabetes","Diabetic"},$Z1033))),"Y","N")</f>
        <v>N</v>
      </c>
      <c r="AC1033" s="3" t="s">
        <v>6</v>
      </c>
    </row>
    <row r="1034" spans="2:29" ht="409.6" x14ac:dyDescent="0.25">
      <c r="B1034">
        <v>2016</v>
      </c>
      <c r="C1034" s="1">
        <v>23291</v>
      </c>
      <c r="D1034" s="2" t="s">
        <v>0</v>
      </c>
      <c r="E1034" s="2" t="s">
        <v>1</v>
      </c>
      <c r="F1034" s="2" t="s">
        <v>2</v>
      </c>
      <c r="G1034" s="3" t="s">
        <v>3</v>
      </c>
      <c r="H1034" s="4">
        <v>53</v>
      </c>
      <c r="I1034" s="2" t="s">
        <v>10</v>
      </c>
      <c r="J1034" t="str">
        <f>IF((ISNUMBER(SEARCH({"Cash"},[1]Sheet1!$I1034))),"Avg","AboveAvg")</f>
        <v>AboveAvg</v>
      </c>
      <c r="K1034" t="str">
        <f t="shared" si="16"/>
        <v>Y</v>
      </c>
      <c r="L1034" s="2" t="s">
        <v>1</v>
      </c>
      <c r="P1034" t="str">
        <f>IF(OR(ISNUMBER(SEARCH({"BP","Hyper"},$Z1034))),"Y","N")</f>
        <v>Y</v>
      </c>
      <c r="T1034" s="5" t="s">
        <v>1</v>
      </c>
      <c r="U1034" s="5" t="s">
        <v>1</v>
      </c>
      <c r="Y1034" s="6" t="s">
        <v>5</v>
      </c>
      <c r="Z1034" s="7" t="s">
        <v>540</v>
      </c>
      <c r="AA1034" t="str">
        <f>IF(OR(ISNUMBER(SEARCH({"Diabetes","Diabetic"},$Z1034))),"Y","N")</f>
        <v>Y</v>
      </c>
      <c r="AC1034" s="3" t="s">
        <v>6</v>
      </c>
    </row>
    <row r="1035" spans="2:29" ht="26.4" x14ac:dyDescent="0.25">
      <c r="B1035">
        <v>2016</v>
      </c>
      <c r="C1035" s="1">
        <v>17963</v>
      </c>
      <c r="D1035" s="2" t="s">
        <v>0</v>
      </c>
      <c r="E1035" s="2" t="s">
        <v>1</v>
      </c>
      <c r="F1035" s="2" t="s">
        <v>2</v>
      </c>
      <c r="G1035" s="3" t="s">
        <v>3</v>
      </c>
      <c r="H1035" s="4">
        <v>67</v>
      </c>
      <c r="I1035" s="2" t="s">
        <v>4</v>
      </c>
      <c r="J1035" t="str">
        <f>IF((ISNUMBER(SEARCH({"Cash"},[1]Sheet1!$I1035))),"Avg","AboveAvg")</f>
        <v>AboveAvg</v>
      </c>
      <c r="K1035" t="str">
        <f t="shared" si="16"/>
        <v>N</v>
      </c>
      <c r="L1035" s="2" t="s">
        <v>18</v>
      </c>
      <c r="P1035" t="str">
        <f>IF(OR(ISNUMBER(SEARCH({"BP","Hyper"},$Z1035))),"Y","N")</f>
        <v>N</v>
      </c>
      <c r="T1035" s="5" t="s">
        <v>1</v>
      </c>
      <c r="U1035" s="5" t="s">
        <v>1</v>
      </c>
      <c r="Y1035" s="6" t="s">
        <v>5</v>
      </c>
      <c r="Z1035" s="7" t="s">
        <v>1</v>
      </c>
      <c r="AA1035" t="str">
        <f>IF(OR(ISNUMBER(SEARCH({"Diabetes","Diabetic"},$Z1035))),"Y","N")</f>
        <v>N</v>
      </c>
      <c r="AC1035" s="3" t="s">
        <v>6</v>
      </c>
    </row>
    <row r="1036" spans="2:29" ht="409.2" x14ac:dyDescent="0.25">
      <c r="B1036">
        <v>2016</v>
      </c>
      <c r="C1036" s="1">
        <v>19541</v>
      </c>
      <c r="D1036" s="2" t="s">
        <v>0</v>
      </c>
      <c r="E1036" s="2" t="s">
        <v>1</v>
      </c>
      <c r="F1036" s="2" t="s">
        <v>2</v>
      </c>
      <c r="G1036" s="3" t="s">
        <v>3</v>
      </c>
      <c r="H1036" s="4">
        <v>63</v>
      </c>
      <c r="I1036" s="2" t="s">
        <v>10</v>
      </c>
      <c r="J1036" t="str">
        <f>IF((ISNUMBER(SEARCH({"Cash"},[1]Sheet1!$I1036))),"Avg","AboveAvg")</f>
        <v>Avg</v>
      </c>
      <c r="K1036" t="str">
        <f t="shared" si="16"/>
        <v>N</v>
      </c>
      <c r="L1036" s="2" t="s">
        <v>18</v>
      </c>
      <c r="P1036" t="str">
        <f>IF(OR(ISNUMBER(SEARCH({"BP","Hyper"},$Z1036))),"Y","N")</f>
        <v>Y</v>
      </c>
      <c r="T1036" s="5" t="s">
        <v>1</v>
      </c>
      <c r="U1036" s="5" t="s">
        <v>1</v>
      </c>
      <c r="Y1036" s="6" t="s">
        <v>9</v>
      </c>
      <c r="Z1036" s="7" t="s">
        <v>541</v>
      </c>
      <c r="AA1036" t="str">
        <f>IF(OR(ISNUMBER(SEARCH({"Diabetes","Diabetic"},$Z1036))),"Y","N")</f>
        <v>N</v>
      </c>
      <c r="AC1036" s="3" t="s">
        <v>6</v>
      </c>
    </row>
    <row r="1037" spans="2:29" ht="26.4" x14ac:dyDescent="0.25">
      <c r="B1037">
        <v>2016</v>
      </c>
      <c r="C1037" s="1">
        <v>20766</v>
      </c>
      <c r="D1037" s="2" t="s">
        <v>0</v>
      </c>
      <c r="E1037" s="2" t="s">
        <v>1</v>
      </c>
      <c r="F1037" s="2" t="s">
        <v>7</v>
      </c>
      <c r="G1037" s="3" t="s">
        <v>3</v>
      </c>
      <c r="H1037" s="4">
        <v>60</v>
      </c>
      <c r="I1037" s="2" t="s">
        <v>4</v>
      </c>
      <c r="J1037" t="str">
        <f>IF((ISNUMBER(SEARCH({"Cash"},[1]Sheet1!$I1037))),"Avg","AboveAvg")</f>
        <v>AboveAvg</v>
      </c>
      <c r="K1037" t="str">
        <f t="shared" si="16"/>
        <v>N</v>
      </c>
      <c r="L1037" s="2" t="s">
        <v>34</v>
      </c>
      <c r="P1037" t="str">
        <f>IF(OR(ISNUMBER(SEARCH({"BP","Hyper"},$Z1037))),"Y","N")</f>
        <v>N</v>
      </c>
      <c r="T1037" s="5" t="s">
        <v>1</v>
      </c>
      <c r="U1037" s="5" t="s">
        <v>1</v>
      </c>
      <c r="Y1037" s="6" t="s">
        <v>5</v>
      </c>
      <c r="Z1037" s="7" t="s">
        <v>1</v>
      </c>
      <c r="AA1037" t="str">
        <f>IF(OR(ISNUMBER(SEARCH({"Diabetes","Diabetic"},$Z1037))),"Y","N")</f>
        <v>N</v>
      </c>
      <c r="AC1037" s="3" t="s">
        <v>6</v>
      </c>
    </row>
    <row r="1038" spans="2:29" ht="356.4" x14ac:dyDescent="0.25">
      <c r="B1038">
        <v>2016</v>
      </c>
      <c r="C1038" s="1">
        <v>15656</v>
      </c>
      <c r="D1038" s="2" t="s">
        <v>0</v>
      </c>
      <c r="E1038" s="2" t="s">
        <v>1</v>
      </c>
      <c r="F1038" s="2" t="s">
        <v>2</v>
      </c>
      <c r="G1038" s="3" t="s">
        <v>3</v>
      </c>
      <c r="H1038" s="4">
        <v>74</v>
      </c>
      <c r="I1038" s="2" t="s">
        <v>10</v>
      </c>
      <c r="J1038" t="str">
        <f>IF((ISNUMBER(SEARCH({"Cash"},[1]Sheet1!$I1038))),"Avg","AboveAvg")</f>
        <v>Avg</v>
      </c>
      <c r="K1038" t="str">
        <f t="shared" si="16"/>
        <v>Y</v>
      </c>
      <c r="L1038" s="2" t="s">
        <v>1</v>
      </c>
      <c r="P1038" t="str">
        <f>IF(OR(ISNUMBER(SEARCH({"BP","Hyper"},$Z1038))),"Y","N")</f>
        <v>Y</v>
      </c>
      <c r="T1038" s="5" t="s">
        <v>1</v>
      </c>
      <c r="U1038" s="5" t="s">
        <v>1</v>
      </c>
      <c r="Y1038" s="6" t="s">
        <v>5</v>
      </c>
      <c r="Z1038" s="7" t="s">
        <v>542</v>
      </c>
      <c r="AA1038" t="str">
        <f>IF(OR(ISNUMBER(SEARCH({"Diabetes","Diabetic"},$Z1038))),"Y","N")</f>
        <v>Y</v>
      </c>
      <c r="AC1038" s="3" t="s">
        <v>6</v>
      </c>
    </row>
    <row r="1039" spans="2:29" ht="92.4" x14ac:dyDescent="0.25">
      <c r="B1039">
        <v>2016</v>
      </c>
      <c r="C1039" s="1">
        <v>21366</v>
      </c>
      <c r="D1039" s="2" t="s">
        <v>0</v>
      </c>
      <c r="E1039" s="2" t="s">
        <v>1</v>
      </c>
      <c r="F1039" s="2" t="s">
        <v>2</v>
      </c>
      <c r="G1039" s="3" t="s">
        <v>3</v>
      </c>
      <c r="H1039" s="4">
        <v>58</v>
      </c>
      <c r="I1039" s="2" t="s">
        <v>4</v>
      </c>
      <c r="J1039" t="str">
        <f>IF((ISNUMBER(SEARCH({"Cash"},[1]Sheet1!$I1039))),"Avg","AboveAvg")</f>
        <v>Avg</v>
      </c>
      <c r="K1039" t="str">
        <f t="shared" si="16"/>
        <v>N</v>
      </c>
      <c r="L1039" s="2" t="s">
        <v>18</v>
      </c>
      <c r="P1039" t="str">
        <f>IF(OR(ISNUMBER(SEARCH({"BP","Hyper"},$Z1039))),"Y","N")</f>
        <v>N</v>
      </c>
      <c r="T1039" s="5" t="s">
        <v>1</v>
      </c>
      <c r="U1039" s="5" t="s">
        <v>1</v>
      </c>
      <c r="Y1039" s="6" t="s">
        <v>9</v>
      </c>
      <c r="Z1039" s="7" t="s">
        <v>1</v>
      </c>
      <c r="AA1039" t="str">
        <f>IF(OR(ISNUMBER(SEARCH({"Diabetes","Diabetic"},$Z1039))),"Y","N")</f>
        <v>N</v>
      </c>
      <c r="AC1039" s="3" t="s">
        <v>6</v>
      </c>
    </row>
    <row r="1040" spans="2:29" ht="39.6" x14ac:dyDescent="0.25">
      <c r="B1040">
        <v>2016</v>
      </c>
      <c r="C1040" s="1">
        <v>18848</v>
      </c>
      <c r="D1040" s="2" t="s">
        <v>0</v>
      </c>
      <c r="E1040" s="2" t="s">
        <v>1</v>
      </c>
      <c r="F1040" s="2" t="s">
        <v>2</v>
      </c>
      <c r="G1040" s="3" t="s">
        <v>3</v>
      </c>
      <c r="H1040" s="4">
        <v>65</v>
      </c>
      <c r="I1040" s="2" t="s">
        <v>10</v>
      </c>
      <c r="J1040" t="str">
        <f>IF((ISNUMBER(SEARCH({"Cash"},[1]Sheet1!$I1040))),"Avg","AboveAvg")</f>
        <v>Avg</v>
      </c>
      <c r="K1040" t="str">
        <f t="shared" si="16"/>
        <v>N</v>
      </c>
      <c r="L1040" s="2" t="s">
        <v>1</v>
      </c>
      <c r="P1040" t="str">
        <f>IF(OR(ISNUMBER(SEARCH({"BP","Hyper"},$Z1040))),"Y","N")</f>
        <v>N</v>
      </c>
      <c r="T1040" s="5" t="s">
        <v>1</v>
      </c>
      <c r="U1040" s="5" t="s">
        <v>1</v>
      </c>
      <c r="Y1040" s="6" t="s">
        <v>5</v>
      </c>
      <c r="Z1040" s="7" t="s">
        <v>347</v>
      </c>
      <c r="AA1040" t="str">
        <f>IF(OR(ISNUMBER(SEARCH({"Diabetes","Diabetic"},$Z1040))),"Y","N")</f>
        <v>N</v>
      </c>
      <c r="AC1040" s="3" t="s">
        <v>6</v>
      </c>
    </row>
    <row r="1041" spans="2:29" ht="369.6" x14ac:dyDescent="0.25">
      <c r="B1041">
        <v>2016</v>
      </c>
      <c r="C1041" s="1">
        <v>35530</v>
      </c>
      <c r="D1041" s="2" t="s">
        <v>0</v>
      </c>
      <c r="E1041" s="2" t="s">
        <v>1</v>
      </c>
      <c r="F1041" s="2" t="s">
        <v>7</v>
      </c>
      <c r="G1041" s="3" t="s">
        <v>3</v>
      </c>
      <c r="H1041" s="4">
        <v>19</v>
      </c>
      <c r="I1041" s="2" t="s">
        <v>4</v>
      </c>
      <c r="J1041" t="str">
        <f>IF((ISNUMBER(SEARCH({"Cash"},[1]Sheet1!$I1041))),"Avg","AboveAvg")</f>
        <v>AboveAvg</v>
      </c>
      <c r="K1041" t="str">
        <f t="shared" si="16"/>
        <v>N</v>
      </c>
      <c r="L1041" s="2" t="s">
        <v>1</v>
      </c>
      <c r="P1041" t="str">
        <f>IF(OR(ISNUMBER(SEARCH({"BP","Hyper"},$Z1041))),"Y","N")</f>
        <v>Y</v>
      </c>
      <c r="T1041" s="5" t="s">
        <v>1</v>
      </c>
      <c r="U1041" s="5" t="s">
        <v>1</v>
      </c>
      <c r="Y1041" s="6" t="s">
        <v>5</v>
      </c>
      <c r="Z1041" s="7" t="s">
        <v>543</v>
      </c>
      <c r="AA1041" t="str">
        <f>IF(OR(ISNUMBER(SEARCH({"Diabetes","Diabetic"},$Z1041))),"Y","N")</f>
        <v>N</v>
      </c>
      <c r="AC1041" s="3" t="s">
        <v>6</v>
      </c>
    </row>
    <row r="1042" spans="2:29" ht="26.4" x14ac:dyDescent="0.25">
      <c r="B1042">
        <v>2016</v>
      </c>
      <c r="C1042" s="1">
        <v>25386</v>
      </c>
      <c r="D1042" s="2" t="s">
        <v>0</v>
      </c>
      <c r="E1042" s="2" t="s">
        <v>1</v>
      </c>
      <c r="F1042" s="2" t="s">
        <v>7</v>
      </c>
      <c r="G1042" s="3" t="s">
        <v>3</v>
      </c>
      <c r="H1042" s="4">
        <v>47</v>
      </c>
      <c r="I1042" s="2" t="s">
        <v>4</v>
      </c>
      <c r="J1042" t="str">
        <f>IF((ISNUMBER(SEARCH({"Cash"},[1]Sheet1!$I1042))),"Avg","AboveAvg")</f>
        <v>AboveAvg</v>
      </c>
      <c r="K1042" t="str">
        <f t="shared" si="16"/>
        <v>N</v>
      </c>
      <c r="L1042" s="2" t="s">
        <v>34</v>
      </c>
      <c r="P1042" t="str">
        <f>IF(OR(ISNUMBER(SEARCH({"BP","Hyper"},$Z1042))),"Y","N")</f>
        <v>N</v>
      </c>
      <c r="T1042" s="5" t="s">
        <v>1</v>
      </c>
      <c r="U1042" s="5" t="s">
        <v>1</v>
      </c>
      <c r="Y1042" s="6" t="s">
        <v>5</v>
      </c>
      <c r="Z1042" s="7" t="s">
        <v>1</v>
      </c>
      <c r="AA1042" t="str">
        <f>IF(OR(ISNUMBER(SEARCH({"Diabetes","Diabetic"},$Z1042))),"Y","N")</f>
        <v>N</v>
      </c>
      <c r="AC1042" s="3" t="s">
        <v>6</v>
      </c>
    </row>
    <row r="1043" spans="2:29" ht="92.4" x14ac:dyDescent="0.25">
      <c r="B1043">
        <v>2016</v>
      </c>
      <c r="C1043" s="1">
        <v>20815</v>
      </c>
      <c r="D1043" s="2" t="s">
        <v>0</v>
      </c>
      <c r="E1043" s="2" t="s">
        <v>1</v>
      </c>
      <c r="F1043" s="2" t="s">
        <v>2</v>
      </c>
      <c r="G1043" s="3" t="s">
        <v>3</v>
      </c>
      <c r="H1043" s="4">
        <v>59</v>
      </c>
      <c r="I1043" s="2" t="s">
        <v>4</v>
      </c>
      <c r="J1043" t="str">
        <f>IF((ISNUMBER(SEARCH({"Cash"},[1]Sheet1!$I1043))),"Avg","AboveAvg")</f>
        <v>Avg</v>
      </c>
      <c r="K1043" t="str">
        <f t="shared" si="16"/>
        <v>N</v>
      </c>
      <c r="L1043" s="2" t="s">
        <v>1</v>
      </c>
      <c r="P1043" t="str">
        <f>IF(OR(ISNUMBER(SEARCH({"BP","Hyper"},$Z1043))),"Y","N")</f>
        <v>N</v>
      </c>
      <c r="T1043" s="5" t="s">
        <v>1</v>
      </c>
      <c r="U1043" s="5" t="s">
        <v>1</v>
      </c>
      <c r="Y1043" s="6" t="s">
        <v>5</v>
      </c>
      <c r="Z1043" s="7" t="s">
        <v>445</v>
      </c>
      <c r="AA1043" t="str">
        <f>IF(OR(ISNUMBER(SEARCH({"Diabetes","Diabetic"},$Z1043))),"Y","N")</f>
        <v>N</v>
      </c>
      <c r="AC1043" s="3" t="s">
        <v>6</v>
      </c>
    </row>
    <row r="1044" spans="2:29" ht="409.6" x14ac:dyDescent="0.25">
      <c r="B1044">
        <v>2016</v>
      </c>
      <c r="C1044" s="1">
        <v>24710</v>
      </c>
      <c r="D1044" s="2" t="s">
        <v>0</v>
      </c>
      <c r="E1044" s="2" t="s">
        <v>1</v>
      </c>
      <c r="F1044" s="2" t="s">
        <v>7</v>
      </c>
      <c r="G1044" s="3" t="s">
        <v>3</v>
      </c>
      <c r="H1044" s="4">
        <v>49</v>
      </c>
      <c r="I1044" s="2" t="s">
        <v>4</v>
      </c>
      <c r="J1044" t="str">
        <f>IF((ISNUMBER(SEARCH({"Cash"},[1]Sheet1!$I1044))),"Avg","AboveAvg")</f>
        <v>Avg</v>
      </c>
      <c r="K1044" t="str">
        <f t="shared" si="16"/>
        <v>N</v>
      </c>
      <c r="L1044" s="2" t="s">
        <v>1</v>
      </c>
      <c r="P1044" t="str">
        <f>IF(OR(ISNUMBER(SEARCH({"BP","Hyper"},$Z1044))),"Y","N")</f>
        <v>Y</v>
      </c>
      <c r="T1044" s="5" t="s">
        <v>1</v>
      </c>
      <c r="U1044" s="5" t="s">
        <v>1</v>
      </c>
      <c r="Y1044" s="6" t="s">
        <v>5</v>
      </c>
      <c r="Z1044" s="7" t="s">
        <v>544</v>
      </c>
      <c r="AA1044" t="str">
        <f>IF(OR(ISNUMBER(SEARCH({"Diabetes","Diabetic"},$Z1044))),"Y","N")</f>
        <v>N</v>
      </c>
      <c r="AC1044" s="3" t="s">
        <v>6</v>
      </c>
    </row>
    <row r="1045" spans="2:29" ht="26.4" x14ac:dyDescent="0.25">
      <c r="B1045">
        <v>2016</v>
      </c>
      <c r="C1045" s="1">
        <v>26409</v>
      </c>
      <c r="D1045" s="2" t="s">
        <v>0</v>
      </c>
      <c r="E1045" s="2" t="s">
        <v>1</v>
      </c>
      <c r="F1045" s="2" t="s">
        <v>2</v>
      </c>
      <c r="G1045" s="3" t="s">
        <v>3</v>
      </c>
      <c r="H1045" s="4">
        <v>44</v>
      </c>
      <c r="I1045" s="2" t="s">
        <v>4</v>
      </c>
      <c r="J1045" t="str">
        <f>IF((ISNUMBER(SEARCH({"Cash"},[1]Sheet1!$I1045))),"Avg","AboveAvg")</f>
        <v>Avg</v>
      </c>
      <c r="K1045" t="str">
        <f t="shared" si="16"/>
        <v>N</v>
      </c>
      <c r="L1045" s="2" t="s">
        <v>545</v>
      </c>
      <c r="P1045" t="str">
        <f>IF(OR(ISNUMBER(SEARCH({"BP","Hyper"},$Z1045))),"Y","N")</f>
        <v>N</v>
      </c>
      <c r="T1045" s="5" t="s">
        <v>1</v>
      </c>
      <c r="U1045" s="5" t="s">
        <v>1</v>
      </c>
      <c r="Y1045" s="6" t="s">
        <v>5</v>
      </c>
      <c r="Z1045" s="7" t="s">
        <v>1</v>
      </c>
      <c r="AA1045" t="str">
        <f>IF(OR(ISNUMBER(SEARCH({"Diabetes","Diabetic"},$Z1045))),"Y","N")</f>
        <v>N</v>
      </c>
      <c r="AC1045" s="3" t="s">
        <v>6</v>
      </c>
    </row>
    <row r="1046" spans="2:29" ht="409.6" x14ac:dyDescent="0.25">
      <c r="B1046">
        <v>2016</v>
      </c>
      <c r="C1046" s="1">
        <v>27410</v>
      </c>
      <c r="D1046" s="2" t="s">
        <v>0</v>
      </c>
      <c r="E1046" s="2" t="s">
        <v>1</v>
      </c>
      <c r="F1046" s="2" t="s">
        <v>2</v>
      </c>
      <c r="G1046" s="3" t="s">
        <v>3</v>
      </c>
      <c r="H1046" s="4">
        <v>41</v>
      </c>
      <c r="I1046" s="2" t="s">
        <v>10</v>
      </c>
      <c r="J1046" t="str">
        <f>IF((ISNUMBER(SEARCH({"Cash"},[1]Sheet1!$I1046))),"Avg","AboveAvg")</f>
        <v>AboveAvg</v>
      </c>
      <c r="K1046" t="str">
        <f t="shared" si="16"/>
        <v>N</v>
      </c>
      <c r="L1046" s="2" t="s">
        <v>1</v>
      </c>
      <c r="P1046" t="str">
        <f>IF(OR(ISNUMBER(SEARCH({"BP","Hyper"},$Z1046))),"Y","N")</f>
        <v>Y</v>
      </c>
      <c r="T1046" s="5" t="s">
        <v>1</v>
      </c>
      <c r="U1046" s="5" t="s">
        <v>1</v>
      </c>
      <c r="Y1046" s="6" t="s">
        <v>5</v>
      </c>
      <c r="Z1046" s="7" t="s">
        <v>546</v>
      </c>
      <c r="AA1046" t="str">
        <f>IF(OR(ISNUMBER(SEARCH({"Diabetes","Diabetic"},$Z1046))),"Y","N")</f>
        <v>N</v>
      </c>
      <c r="AC1046" s="3" t="s">
        <v>6</v>
      </c>
    </row>
    <row r="1047" spans="2:29" ht="26.4" x14ac:dyDescent="0.25">
      <c r="B1047">
        <v>2016</v>
      </c>
      <c r="C1047" s="1">
        <v>17409</v>
      </c>
      <c r="D1047" s="2" t="s">
        <v>0</v>
      </c>
      <c r="E1047" s="2" t="s">
        <v>1</v>
      </c>
      <c r="F1047" s="2" t="s">
        <v>7</v>
      </c>
      <c r="G1047" s="3" t="s">
        <v>3</v>
      </c>
      <c r="H1047" s="4">
        <v>68</v>
      </c>
      <c r="I1047" s="2" t="s">
        <v>4</v>
      </c>
      <c r="J1047" t="str">
        <f>IF((ISNUMBER(SEARCH({"Cash"},[1]Sheet1!$I1047))),"Avg","AboveAvg")</f>
        <v>AboveAvg</v>
      </c>
      <c r="K1047" t="str">
        <f t="shared" si="16"/>
        <v>N</v>
      </c>
      <c r="L1047" s="2" t="s">
        <v>1</v>
      </c>
      <c r="P1047" t="str">
        <f>IF(OR(ISNUMBER(SEARCH({"BP","Hyper"},$Z1047))),"Y","N")</f>
        <v>N</v>
      </c>
      <c r="T1047" s="5" t="s">
        <v>1</v>
      </c>
      <c r="U1047" s="5" t="s">
        <v>1</v>
      </c>
      <c r="Y1047" s="6" t="s">
        <v>5</v>
      </c>
      <c r="Z1047" s="7" t="s">
        <v>1</v>
      </c>
      <c r="AA1047" t="str">
        <f>IF(OR(ISNUMBER(SEARCH({"Diabetes","Diabetic"},$Z1047))),"Y","N")</f>
        <v>N</v>
      </c>
      <c r="AC1047" s="3" t="s">
        <v>6</v>
      </c>
    </row>
    <row r="1048" spans="2:29" ht="92.4" x14ac:dyDescent="0.25">
      <c r="B1048">
        <v>2016</v>
      </c>
      <c r="C1048" s="1">
        <v>13329</v>
      </c>
      <c r="D1048" s="2" t="s">
        <v>0</v>
      </c>
      <c r="E1048" s="2" t="s">
        <v>1</v>
      </c>
      <c r="F1048" s="2" t="s">
        <v>2</v>
      </c>
      <c r="G1048" s="3" t="s">
        <v>3</v>
      </c>
      <c r="H1048" s="4">
        <v>80</v>
      </c>
      <c r="I1048" s="2" t="s">
        <v>4</v>
      </c>
      <c r="J1048" t="str">
        <f>IF((ISNUMBER(SEARCH({"Cash"},[1]Sheet1!$I1048))),"Avg","AboveAvg")</f>
        <v>AboveAvg</v>
      </c>
      <c r="K1048" t="str">
        <f t="shared" si="16"/>
        <v>N</v>
      </c>
      <c r="L1048" s="2" t="s">
        <v>18</v>
      </c>
      <c r="P1048" t="str">
        <f>IF(OR(ISNUMBER(SEARCH({"BP","Hyper"},$Z1048))),"Y","N")</f>
        <v>N</v>
      </c>
      <c r="T1048" s="5" t="s">
        <v>1</v>
      </c>
      <c r="U1048" s="5" t="s">
        <v>1</v>
      </c>
      <c r="Y1048" s="6" t="s">
        <v>9</v>
      </c>
      <c r="Z1048" s="7" t="s">
        <v>1</v>
      </c>
      <c r="AA1048" t="str">
        <f>IF(OR(ISNUMBER(SEARCH({"Diabetes","Diabetic"},$Z1048))),"Y","N")</f>
        <v>N</v>
      </c>
      <c r="AC1048" s="3" t="s">
        <v>6</v>
      </c>
    </row>
    <row r="1049" spans="2:29" ht="26.4" x14ac:dyDescent="0.25">
      <c r="B1049">
        <v>2016</v>
      </c>
      <c r="C1049" s="1">
        <v>20637</v>
      </c>
      <c r="D1049" s="2" t="s">
        <v>0</v>
      </c>
      <c r="E1049" s="2" t="s">
        <v>1</v>
      </c>
      <c r="F1049" s="2" t="s">
        <v>7</v>
      </c>
      <c r="G1049" s="3" t="s">
        <v>3</v>
      </c>
      <c r="H1049" s="4">
        <v>60</v>
      </c>
      <c r="I1049" s="2" t="s">
        <v>4</v>
      </c>
      <c r="J1049" t="str">
        <f>IF((ISNUMBER(SEARCH({"Cash"},[1]Sheet1!$I1049))),"Avg","AboveAvg")</f>
        <v>AboveAvg</v>
      </c>
      <c r="K1049" t="str">
        <f t="shared" si="16"/>
        <v>N</v>
      </c>
      <c r="L1049" s="2" t="s">
        <v>1</v>
      </c>
      <c r="P1049" t="str">
        <f>IF(OR(ISNUMBER(SEARCH({"BP","Hyper"},$Z1049))),"Y","N")</f>
        <v>N</v>
      </c>
      <c r="T1049" s="5" t="s">
        <v>1</v>
      </c>
      <c r="U1049" s="5" t="s">
        <v>1</v>
      </c>
      <c r="Y1049" s="6" t="s">
        <v>5</v>
      </c>
      <c r="Z1049" s="7" t="s">
        <v>1</v>
      </c>
      <c r="AA1049" t="str">
        <f>IF(OR(ISNUMBER(SEARCH({"Diabetes","Diabetic"},$Z1049))),"Y","N")</f>
        <v>N</v>
      </c>
      <c r="AC1049" s="3" t="s">
        <v>6</v>
      </c>
    </row>
    <row r="1050" spans="2:29" ht="26.4" x14ac:dyDescent="0.25">
      <c r="B1050">
        <v>2016</v>
      </c>
      <c r="C1050" s="1">
        <v>18080</v>
      </c>
      <c r="D1050" s="2" t="s">
        <v>0</v>
      </c>
      <c r="E1050" s="2" t="s">
        <v>1</v>
      </c>
      <c r="F1050" s="2" t="s">
        <v>2</v>
      </c>
      <c r="G1050" s="3" t="s">
        <v>3</v>
      </c>
      <c r="H1050" s="4">
        <v>67</v>
      </c>
      <c r="I1050" s="2" t="s">
        <v>10</v>
      </c>
      <c r="J1050" t="str">
        <f>IF((ISNUMBER(SEARCH({"Cash"},[1]Sheet1!$I1050))),"Avg","AboveAvg")</f>
        <v>Avg</v>
      </c>
      <c r="K1050" t="str">
        <f t="shared" si="16"/>
        <v>N</v>
      </c>
      <c r="L1050" s="2" t="s">
        <v>1</v>
      </c>
      <c r="P1050" t="str">
        <f>IF(OR(ISNUMBER(SEARCH({"BP","Hyper"},$Z1050))),"Y","N")</f>
        <v>N</v>
      </c>
      <c r="T1050" s="5" t="s">
        <v>1</v>
      </c>
      <c r="U1050" s="5" t="s">
        <v>1</v>
      </c>
      <c r="Y1050" s="6" t="s">
        <v>5</v>
      </c>
      <c r="Z1050" s="7" t="s">
        <v>1</v>
      </c>
      <c r="AA1050" t="str">
        <f>IF(OR(ISNUMBER(SEARCH({"Diabetes","Diabetic"},$Z1050))),"Y","N")</f>
        <v>N</v>
      </c>
      <c r="AC1050" s="3" t="s">
        <v>6</v>
      </c>
    </row>
    <row r="1051" spans="2:29" ht="26.4" x14ac:dyDescent="0.25">
      <c r="B1051">
        <v>2016</v>
      </c>
      <c r="C1051" s="1">
        <v>19511</v>
      </c>
      <c r="D1051" s="2" t="s">
        <v>0</v>
      </c>
      <c r="E1051" s="2" t="s">
        <v>1</v>
      </c>
      <c r="F1051" s="2" t="s">
        <v>7</v>
      </c>
      <c r="G1051" s="3" t="s">
        <v>3</v>
      </c>
      <c r="H1051" s="4">
        <v>63</v>
      </c>
      <c r="I1051" s="2" t="s">
        <v>10</v>
      </c>
      <c r="J1051" t="str">
        <f>IF((ISNUMBER(SEARCH({"Cash"},[1]Sheet1!$I1051))),"Avg","AboveAvg")</f>
        <v>Avg</v>
      </c>
      <c r="K1051" t="str">
        <f t="shared" si="16"/>
        <v>N</v>
      </c>
      <c r="L1051" s="2" t="s">
        <v>1</v>
      </c>
      <c r="P1051" t="str">
        <f>IF(OR(ISNUMBER(SEARCH({"BP","Hyper"},$Z1051))),"Y","N")</f>
        <v>N</v>
      </c>
      <c r="T1051" s="5" t="s">
        <v>1</v>
      </c>
      <c r="U1051" s="5" t="s">
        <v>1</v>
      </c>
      <c r="Y1051" s="6" t="s">
        <v>5</v>
      </c>
      <c r="Z1051" s="7" t="s">
        <v>1</v>
      </c>
      <c r="AA1051" t="str">
        <f>IF(OR(ISNUMBER(SEARCH({"Diabetes","Diabetic"},$Z1051))),"Y","N")</f>
        <v>N</v>
      </c>
      <c r="AC1051" s="3" t="s">
        <v>6</v>
      </c>
    </row>
    <row r="1052" spans="2:29" ht="303.60000000000002" x14ac:dyDescent="0.25">
      <c r="B1052">
        <v>2016</v>
      </c>
      <c r="C1052" s="1">
        <v>19339</v>
      </c>
      <c r="D1052" s="2" t="s">
        <v>0</v>
      </c>
      <c r="E1052" s="2" t="s">
        <v>1</v>
      </c>
      <c r="F1052" s="2" t="s">
        <v>2</v>
      </c>
      <c r="G1052" s="3" t="s">
        <v>3</v>
      </c>
      <c r="H1052" s="4">
        <v>63</v>
      </c>
      <c r="I1052" s="2" t="s">
        <v>4</v>
      </c>
      <c r="J1052" t="str">
        <f>IF((ISNUMBER(SEARCH({"Cash"},[1]Sheet1!$I1052))),"Avg","AboveAvg")</f>
        <v>Avg</v>
      </c>
      <c r="K1052" t="str">
        <f t="shared" si="16"/>
        <v>N</v>
      </c>
      <c r="L1052" s="2" t="s">
        <v>1</v>
      </c>
      <c r="P1052" t="str">
        <f>IF(OR(ISNUMBER(SEARCH({"BP","Hyper"},$Z1052))),"Y","N")</f>
        <v>Y</v>
      </c>
      <c r="T1052" s="5" t="s">
        <v>1</v>
      </c>
      <c r="U1052" s="5" t="s">
        <v>1</v>
      </c>
      <c r="Y1052" s="6" t="s">
        <v>5</v>
      </c>
      <c r="Z1052" s="7" t="s">
        <v>170</v>
      </c>
      <c r="AA1052" t="str">
        <f>IF(OR(ISNUMBER(SEARCH({"Diabetes","Diabetic"},$Z1052))),"Y","N")</f>
        <v>N</v>
      </c>
      <c r="AC1052" s="3" t="s">
        <v>6</v>
      </c>
    </row>
    <row r="1053" spans="2:29" ht="26.4" x14ac:dyDescent="0.25">
      <c r="B1053">
        <v>2016</v>
      </c>
      <c r="C1053" s="1">
        <v>22540</v>
      </c>
      <c r="D1053" s="2" t="s">
        <v>0</v>
      </c>
      <c r="E1053" s="2" t="s">
        <v>1</v>
      </c>
      <c r="F1053" s="2" t="s">
        <v>7</v>
      </c>
      <c r="G1053" s="3" t="s">
        <v>3</v>
      </c>
      <c r="H1053" s="4">
        <v>55</v>
      </c>
      <c r="I1053" s="2" t="s">
        <v>4</v>
      </c>
      <c r="J1053" t="str">
        <f>IF((ISNUMBER(SEARCH({"Cash"},[1]Sheet1!$I1053))),"Avg","AboveAvg")</f>
        <v>Avg</v>
      </c>
      <c r="K1053" t="str">
        <f t="shared" si="16"/>
        <v>N</v>
      </c>
      <c r="L1053" s="2" t="s">
        <v>1</v>
      </c>
      <c r="P1053" t="str">
        <f>IF(OR(ISNUMBER(SEARCH({"BP","Hyper"},$Z1053))),"Y","N")</f>
        <v>N</v>
      </c>
      <c r="T1053" s="5" t="s">
        <v>1</v>
      </c>
      <c r="U1053" s="5" t="s">
        <v>1</v>
      </c>
      <c r="Y1053" s="6" t="s">
        <v>5</v>
      </c>
      <c r="Z1053" s="7" t="s">
        <v>1</v>
      </c>
      <c r="AA1053" t="str">
        <f>IF(OR(ISNUMBER(SEARCH({"Diabetes","Diabetic"},$Z1053))),"Y","N")</f>
        <v>N</v>
      </c>
      <c r="AC1053" s="3" t="s">
        <v>6</v>
      </c>
    </row>
    <row r="1054" spans="2:29" ht="409.6" x14ac:dyDescent="0.25">
      <c r="B1054">
        <v>2016</v>
      </c>
      <c r="C1054" s="1">
        <v>21078</v>
      </c>
      <c r="D1054" s="2" t="s">
        <v>0</v>
      </c>
      <c r="E1054" s="2" t="s">
        <v>1</v>
      </c>
      <c r="F1054" s="2" t="s">
        <v>2</v>
      </c>
      <c r="G1054" s="3" t="s">
        <v>3</v>
      </c>
      <c r="H1054" s="4">
        <v>59</v>
      </c>
      <c r="I1054" s="2" t="s">
        <v>4</v>
      </c>
      <c r="J1054" t="str">
        <f>IF((ISNUMBER(SEARCH({"Cash"},[1]Sheet1!$I1054))),"Avg","AboveAvg")</f>
        <v>Avg</v>
      </c>
      <c r="K1054" t="str">
        <f t="shared" si="16"/>
        <v>N</v>
      </c>
      <c r="L1054" s="2" t="s">
        <v>1</v>
      </c>
      <c r="P1054" t="str">
        <f>IF(OR(ISNUMBER(SEARCH({"BP","Hyper"},$Z1054))),"Y","N")</f>
        <v>Y</v>
      </c>
      <c r="T1054" s="5" t="s">
        <v>1</v>
      </c>
      <c r="U1054" s="5" t="s">
        <v>1</v>
      </c>
      <c r="Y1054" s="6" t="s">
        <v>5</v>
      </c>
      <c r="Z1054" s="7" t="s">
        <v>547</v>
      </c>
      <c r="AA1054" t="str">
        <f>IF(OR(ISNUMBER(SEARCH({"Diabetes","Diabetic"},$Z1054))),"Y","N")</f>
        <v>N</v>
      </c>
      <c r="AC1054" s="3" t="s">
        <v>6</v>
      </c>
    </row>
    <row r="1055" spans="2:29" ht="26.4" x14ac:dyDescent="0.25">
      <c r="B1055">
        <v>2016</v>
      </c>
      <c r="C1055" s="1">
        <v>20821</v>
      </c>
      <c r="D1055" s="2" t="s">
        <v>0</v>
      </c>
      <c r="E1055" s="2" t="s">
        <v>1</v>
      </c>
      <c r="F1055" s="2" t="s">
        <v>2</v>
      </c>
      <c r="G1055" s="3" t="s">
        <v>3</v>
      </c>
      <c r="H1055" s="4">
        <v>59</v>
      </c>
      <c r="I1055" s="2" t="s">
        <v>4</v>
      </c>
      <c r="J1055" t="str">
        <f>IF((ISNUMBER(SEARCH({"Cash"},[1]Sheet1!$I1055))),"Avg","AboveAvg")</f>
        <v>AboveAvg</v>
      </c>
      <c r="K1055" t="str">
        <f t="shared" si="16"/>
        <v>N</v>
      </c>
      <c r="L1055" s="2" t="s">
        <v>1</v>
      </c>
      <c r="P1055" t="str">
        <f>IF(OR(ISNUMBER(SEARCH({"BP","Hyper"},$Z1055))),"Y","N")</f>
        <v>N</v>
      </c>
      <c r="T1055" s="5" t="s">
        <v>1</v>
      </c>
      <c r="U1055" s="5" t="s">
        <v>1</v>
      </c>
      <c r="Y1055" s="6" t="s">
        <v>5</v>
      </c>
      <c r="Z1055" s="7" t="s">
        <v>1</v>
      </c>
      <c r="AA1055" t="str">
        <f>IF(OR(ISNUMBER(SEARCH({"Diabetes","Diabetic"},$Z1055))),"Y","N")</f>
        <v>N</v>
      </c>
      <c r="AC1055" s="3" t="s">
        <v>6</v>
      </c>
    </row>
    <row r="1056" spans="2:29" ht="92.4" x14ac:dyDescent="0.25">
      <c r="B1056">
        <v>2016</v>
      </c>
      <c r="C1056" s="1">
        <v>21326</v>
      </c>
      <c r="D1056" s="2" t="s">
        <v>0</v>
      </c>
      <c r="E1056" s="2" t="s">
        <v>1</v>
      </c>
      <c r="F1056" s="2" t="s">
        <v>2</v>
      </c>
      <c r="G1056" s="3" t="s">
        <v>3</v>
      </c>
      <c r="H1056" s="4">
        <v>58</v>
      </c>
      <c r="I1056" s="2" t="s">
        <v>10</v>
      </c>
      <c r="J1056" t="str">
        <f>IF((ISNUMBER(SEARCH({"Cash"},[1]Sheet1!$I1056))),"Avg","AboveAvg")</f>
        <v>AboveAvg</v>
      </c>
      <c r="K1056" t="str">
        <f t="shared" si="16"/>
        <v>N</v>
      </c>
      <c r="L1056" s="2" t="s">
        <v>68</v>
      </c>
      <c r="P1056" t="str">
        <f>IF(OR(ISNUMBER(SEARCH({"BP","Hyper"},$Z1056))),"Y","N")</f>
        <v>N</v>
      </c>
      <c r="T1056" s="5" t="s">
        <v>1</v>
      </c>
      <c r="U1056" s="5" t="s">
        <v>1</v>
      </c>
      <c r="Y1056" s="6" t="s">
        <v>9</v>
      </c>
      <c r="Z1056" s="7" t="s">
        <v>1</v>
      </c>
      <c r="AA1056" t="str">
        <f>IF(OR(ISNUMBER(SEARCH({"Diabetes","Diabetic"},$Z1056))),"Y","N")</f>
        <v>N</v>
      </c>
      <c r="AC1056" s="3" t="s">
        <v>6</v>
      </c>
    </row>
    <row r="1057" spans="2:29" ht="158.4" x14ac:dyDescent="0.25">
      <c r="B1057">
        <v>2016</v>
      </c>
      <c r="C1057" s="1">
        <v>24380</v>
      </c>
      <c r="D1057" s="2" t="s">
        <v>0</v>
      </c>
      <c r="E1057" s="2" t="s">
        <v>1</v>
      </c>
      <c r="F1057" s="2" t="s">
        <v>7</v>
      </c>
      <c r="G1057" s="3" t="s">
        <v>3</v>
      </c>
      <c r="H1057" s="4">
        <v>50</v>
      </c>
      <c r="I1057" s="2" t="s">
        <v>10</v>
      </c>
      <c r="J1057" t="str">
        <f>IF((ISNUMBER(SEARCH({"Cash"},[1]Sheet1!$I1057))),"Avg","AboveAvg")</f>
        <v>AboveAvg</v>
      </c>
      <c r="K1057" t="str">
        <f t="shared" si="16"/>
        <v>N</v>
      </c>
      <c r="L1057" s="2" t="s">
        <v>1</v>
      </c>
      <c r="P1057" t="str">
        <f>IF(OR(ISNUMBER(SEARCH({"BP","Hyper"},$Z1057))),"Y","N")</f>
        <v>N</v>
      </c>
      <c r="T1057" s="5" t="s">
        <v>1</v>
      </c>
      <c r="U1057" s="5" t="s">
        <v>1</v>
      </c>
      <c r="Y1057" s="6" t="s">
        <v>5</v>
      </c>
      <c r="Z1057" s="7" t="s">
        <v>548</v>
      </c>
      <c r="AA1057" t="str">
        <f>IF(OR(ISNUMBER(SEARCH({"Diabetes","Diabetic"},$Z1057))),"Y","N")</f>
        <v>N</v>
      </c>
      <c r="AC1057" s="3" t="s">
        <v>6</v>
      </c>
    </row>
    <row r="1058" spans="2:29" ht="237.6" x14ac:dyDescent="0.25">
      <c r="B1058">
        <v>2016</v>
      </c>
      <c r="C1058" s="1">
        <v>24971</v>
      </c>
      <c r="D1058" s="2" t="s">
        <v>0</v>
      </c>
      <c r="E1058" s="2" t="s">
        <v>1</v>
      </c>
      <c r="F1058" s="2" t="s">
        <v>2</v>
      </c>
      <c r="G1058" s="3" t="s">
        <v>3</v>
      </c>
      <c r="H1058" s="4">
        <v>48</v>
      </c>
      <c r="I1058" s="2" t="s">
        <v>4</v>
      </c>
      <c r="J1058" t="str">
        <f>IF((ISNUMBER(SEARCH({"Cash"},[1]Sheet1!$I1058))),"Avg","AboveAvg")</f>
        <v>Avg</v>
      </c>
      <c r="K1058" t="str">
        <f t="shared" si="16"/>
        <v>N</v>
      </c>
      <c r="L1058" s="2" t="s">
        <v>1</v>
      </c>
      <c r="P1058" t="str">
        <f>IF(OR(ISNUMBER(SEARCH({"BP","Hyper"},$Z1058))),"Y","N")</f>
        <v>Y</v>
      </c>
      <c r="T1058" s="5" t="s">
        <v>1</v>
      </c>
      <c r="U1058" s="5" t="s">
        <v>1</v>
      </c>
      <c r="Y1058" s="6" t="s">
        <v>5</v>
      </c>
      <c r="Z1058" s="7" t="s">
        <v>549</v>
      </c>
      <c r="AA1058" t="str">
        <f>IF(OR(ISNUMBER(SEARCH({"Diabetes","Diabetic"},$Z1058))),"Y","N")</f>
        <v>N</v>
      </c>
      <c r="AC1058" s="3" t="s">
        <v>6</v>
      </c>
    </row>
    <row r="1059" spans="2:29" ht="92.4" x14ac:dyDescent="0.25">
      <c r="B1059">
        <v>2016</v>
      </c>
      <c r="C1059" s="1">
        <v>24533</v>
      </c>
      <c r="D1059" s="2" t="s">
        <v>126</v>
      </c>
      <c r="E1059" s="2" t="s">
        <v>1</v>
      </c>
      <c r="F1059" s="2" t="s">
        <v>2</v>
      </c>
      <c r="G1059" s="3" t="s">
        <v>3</v>
      </c>
      <c r="H1059" s="4">
        <v>49</v>
      </c>
      <c r="I1059" s="2" t="s">
        <v>4</v>
      </c>
      <c r="J1059" t="str">
        <f>IF((ISNUMBER(SEARCH({"Cash"},[1]Sheet1!$I1059))),"Avg","AboveAvg")</f>
        <v>Avg</v>
      </c>
      <c r="K1059" t="str">
        <f t="shared" si="16"/>
        <v>N</v>
      </c>
      <c r="L1059" s="2" t="s">
        <v>34</v>
      </c>
      <c r="P1059" t="str">
        <f>IF(OR(ISNUMBER(SEARCH({"BP","Hyper"},$Z1059))),"Y","N")</f>
        <v>N</v>
      </c>
      <c r="T1059" s="5" t="s">
        <v>1</v>
      </c>
      <c r="U1059" s="5" t="s">
        <v>1</v>
      </c>
      <c r="Y1059" s="6" t="s">
        <v>9</v>
      </c>
      <c r="Z1059" s="7" t="s">
        <v>1</v>
      </c>
      <c r="AA1059" t="str">
        <f>IF(OR(ISNUMBER(SEARCH({"Diabetes","Diabetic"},$Z1059))),"Y","N")</f>
        <v>N</v>
      </c>
      <c r="AC1059" s="3" t="s">
        <v>6</v>
      </c>
    </row>
    <row r="1060" spans="2:29" ht="92.4" x14ac:dyDescent="0.25">
      <c r="B1060">
        <v>2016</v>
      </c>
      <c r="C1060" s="1">
        <v>23273</v>
      </c>
      <c r="D1060" s="2" t="s">
        <v>0</v>
      </c>
      <c r="E1060" s="2" t="s">
        <v>1</v>
      </c>
      <c r="F1060" s="2" t="s">
        <v>2</v>
      </c>
      <c r="G1060" s="3" t="s">
        <v>3</v>
      </c>
      <c r="H1060" s="4">
        <v>52</v>
      </c>
      <c r="I1060" s="2" t="s">
        <v>4</v>
      </c>
      <c r="J1060" t="str">
        <f>IF((ISNUMBER(SEARCH({"Cash"},[1]Sheet1!$I1060))),"Avg","AboveAvg")</f>
        <v>AboveAvg</v>
      </c>
      <c r="K1060" t="str">
        <f t="shared" si="16"/>
        <v>N</v>
      </c>
      <c r="L1060" s="2" t="s">
        <v>18</v>
      </c>
      <c r="P1060" t="str">
        <f>IF(OR(ISNUMBER(SEARCH({"BP","Hyper"},$Z1060))),"Y","N")</f>
        <v>N</v>
      </c>
      <c r="T1060" s="5" t="s">
        <v>1</v>
      </c>
      <c r="U1060" s="5" t="s">
        <v>1</v>
      </c>
      <c r="Y1060" s="6" t="s">
        <v>9</v>
      </c>
      <c r="Z1060" s="7" t="s">
        <v>1</v>
      </c>
      <c r="AA1060" t="str">
        <f>IF(OR(ISNUMBER(SEARCH({"Diabetes","Diabetic"},$Z1060))),"Y","N")</f>
        <v>N</v>
      </c>
      <c r="AC1060" s="3" t="s">
        <v>6</v>
      </c>
    </row>
    <row r="1061" spans="2:29" ht="316.8" x14ac:dyDescent="0.25">
      <c r="B1061">
        <v>2016</v>
      </c>
      <c r="C1061" s="1">
        <v>12575</v>
      </c>
      <c r="D1061" s="2" t="s">
        <v>0</v>
      </c>
      <c r="E1061" s="2" t="s">
        <v>1</v>
      </c>
      <c r="F1061" s="2" t="s">
        <v>2</v>
      </c>
      <c r="G1061" s="3" t="s">
        <v>3</v>
      </c>
      <c r="H1061" s="4">
        <v>82</v>
      </c>
      <c r="I1061" s="2" t="s">
        <v>10</v>
      </c>
      <c r="J1061" t="str">
        <f>IF((ISNUMBER(SEARCH({"Cash"},[1]Sheet1!$I1061))),"Avg","AboveAvg")</f>
        <v>AboveAvg</v>
      </c>
      <c r="K1061" t="str">
        <f t="shared" si="16"/>
        <v>Y</v>
      </c>
      <c r="L1061" s="2" t="s">
        <v>1</v>
      </c>
      <c r="P1061" t="str">
        <f>IF(OR(ISNUMBER(SEARCH({"BP","Hyper"},$Z1061))),"Y","N")</f>
        <v>Y</v>
      </c>
      <c r="T1061" s="5" t="s">
        <v>1</v>
      </c>
      <c r="U1061" s="5" t="s">
        <v>1</v>
      </c>
      <c r="Y1061" s="6" t="s">
        <v>5</v>
      </c>
      <c r="Z1061" s="7" t="s">
        <v>550</v>
      </c>
      <c r="AA1061" t="str">
        <f>IF(OR(ISNUMBER(SEARCH({"Diabetes","Diabetic"},$Z1061))),"Y","N")</f>
        <v>Y</v>
      </c>
      <c r="AC1061" s="3" t="s">
        <v>6</v>
      </c>
    </row>
    <row r="1062" spans="2:29" ht="92.4" x14ac:dyDescent="0.25">
      <c r="B1062">
        <v>2016</v>
      </c>
      <c r="C1062" s="1">
        <v>16883</v>
      </c>
      <c r="D1062" s="2" t="s">
        <v>0</v>
      </c>
      <c r="E1062" s="2" t="s">
        <v>1</v>
      </c>
      <c r="F1062" s="2" t="s">
        <v>7</v>
      </c>
      <c r="G1062" s="3" t="s">
        <v>3</v>
      </c>
      <c r="H1062" s="4">
        <v>70</v>
      </c>
      <c r="I1062" s="2" t="s">
        <v>4</v>
      </c>
      <c r="J1062" t="str">
        <f>IF((ISNUMBER(SEARCH({"Cash"},[1]Sheet1!$I1062))),"Avg","AboveAvg")</f>
        <v>AboveAvg</v>
      </c>
      <c r="K1062" t="str">
        <f t="shared" si="16"/>
        <v>N</v>
      </c>
      <c r="L1062" s="2" t="s">
        <v>36</v>
      </c>
      <c r="P1062" t="str">
        <f>IF(OR(ISNUMBER(SEARCH({"BP","Hyper"},$Z1062))),"Y","N")</f>
        <v>N</v>
      </c>
      <c r="T1062" s="5" t="s">
        <v>1</v>
      </c>
      <c r="U1062" s="5" t="s">
        <v>1</v>
      </c>
      <c r="Y1062" s="6" t="s">
        <v>9</v>
      </c>
      <c r="Z1062" s="7" t="s">
        <v>1</v>
      </c>
      <c r="AA1062" t="str">
        <f>IF(OR(ISNUMBER(SEARCH({"Diabetes","Diabetic"},$Z1062))),"Y","N")</f>
        <v>N</v>
      </c>
      <c r="AC1062" s="3" t="s">
        <v>6</v>
      </c>
    </row>
    <row r="1063" spans="2:29" ht="409.6" x14ac:dyDescent="0.25">
      <c r="B1063">
        <v>2016</v>
      </c>
      <c r="C1063" s="1">
        <v>17602</v>
      </c>
      <c r="D1063" s="2" t="s">
        <v>0</v>
      </c>
      <c r="E1063" s="2" t="s">
        <v>1</v>
      </c>
      <c r="F1063" s="2" t="s">
        <v>7</v>
      </c>
      <c r="G1063" s="3" t="s">
        <v>3</v>
      </c>
      <c r="H1063" s="4">
        <v>68</v>
      </c>
      <c r="I1063" s="2" t="s">
        <v>4</v>
      </c>
      <c r="J1063" t="str">
        <f>IF((ISNUMBER(SEARCH({"Cash"},[1]Sheet1!$I1063))),"Avg","AboveAvg")</f>
        <v>AboveAvg</v>
      </c>
      <c r="K1063" t="str">
        <f t="shared" si="16"/>
        <v>Y</v>
      </c>
      <c r="L1063" s="2" t="s">
        <v>1</v>
      </c>
      <c r="P1063" t="str">
        <f>IF(OR(ISNUMBER(SEARCH({"BP","Hyper"},$Z1063))),"Y","N")</f>
        <v>Y</v>
      </c>
      <c r="T1063" s="5" t="s">
        <v>1</v>
      </c>
      <c r="U1063" s="5" t="s">
        <v>1</v>
      </c>
      <c r="Y1063" s="6" t="s">
        <v>5</v>
      </c>
      <c r="Z1063" s="7" t="s">
        <v>551</v>
      </c>
      <c r="AA1063" t="str">
        <f>IF(OR(ISNUMBER(SEARCH({"Diabetes","Diabetic"},$Z1063))),"Y","N")</f>
        <v>Y</v>
      </c>
      <c r="AC1063" s="3" t="s">
        <v>6</v>
      </c>
    </row>
    <row r="1064" spans="2:29" ht="26.4" x14ac:dyDescent="0.25">
      <c r="B1064">
        <v>2016</v>
      </c>
      <c r="C1064" s="1">
        <v>14372</v>
      </c>
      <c r="D1064" s="2" t="s">
        <v>0</v>
      </c>
      <c r="E1064" s="2" t="s">
        <v>1</v>
      </c>
      <c r="F1064" s="2" t="s">
        <v>7</v>
      </c>
      <c r="G1064" s="3" t="s">
        <v>3</v>
      </c>
      <c r="H1064" s="4">
        <v>77</v>
      </c>
      <c r="I1064" s="2" t="s">
        <v>10</v>
      </c>
      <c r="J1064" t="str">
        <f>IF((ISNUMBER(SEARCH({"Cash"},[1]Sheet1!$I1064))),"Avg","AboveAvg")</f>
        <v>Avg</v>
      </c>
      <c r="K1064" t="str">
        <f t="shared" si="16"/>
        <v>N</v>
      </c>
      <c r="L1064" s="2" t="s">
        <v>34</v>
      </c>
      <c r="P1064" t="str">
        <f>IF(OR(ISNUMBER(SEARCH({"BP","Hyper"},$Z1064))),"Y","N")</f>
        <v>N</v>
      </c>
      <c r="T1064" s="5" t="s">
        <v>1</v>
      </c>
      <c r="U1064" s="5" t="s">
        <v>1</v>
      </c>
      <c r="Y1064" s="6" t="s">
        <v>22</v>
      </c>
      <c r="Z1064" s="7" t="s">
        <v>1</v>
      </c>
      <c r="AA1064" t="str">
        <f>IF(OR(ISNUMBER(SEARCH({"Diabetes","Diabetic"},$Z1064))),"Y","N")</f>
        <v>N</v>
      </c>
      <c r="AC1064" s="3" t="s">
        <v>6</v>
      </c>
    </row>
    <row r="1065" spans="2:29" ht="92.4" x14ac:dyDescent="0.25">
      <c r="B1065">
        <v>2016</v>
      </c>
      <c r="C1065" s="1">
        <v>24718</v>
      </c>
      <c r="D1065" s="2" t="s">
        <v>0</v>
      </c>
      <c r="E1065" s="2" t="s">
        <v>1</v>
      </c>
      <c r="F1065" s="2" t="s">
        <v>2</v>
      </c>
      <c r="G1065" s="3" t="s">
        <v>3</v>
      </c>
      <c r="H1065" s="4">
        <v>49</v>
      </c>
      <c r="I1065" s="2" t="s">
        <v>4</v>
      </c>
      <c r="J1065" t="str">
        <f>IF((ISNUMBER(SEARCH({"Cash"},[1]Sheet1!$I1065))),"Avg","AboveAvg")</f>
        <v>Avg</v>
      </c>
      <c r="K1065" t="str">
        <f t="shared" si="16"/>
        <v>N</v>
      </c>
      <c r="L1065" s="2" t="s">
        <v>8</v>
      </c>
      <c r="P1065" t="str">
        <f>IF(OR(ISNUMBER(SEARCH({"BP","Hyper"},$Z1065))),"Y","N")</f>
        <v>N</v>
      </c>
      <c r="T1065" s="5" t="s">
        <v>1</v>
      </c>
      <c r="U1065" s="5" t="s">
        <v>1</v>
      </c>
      <c r="Y1065" s="6" t="s">
        <v>9</v>
      </c>
      <c r="Z1065" s="7" t="s">
        <v>1</v>
      </c>
      <c r="AA1065" t="str">
        <f>IF(OR(ISNUMBER(SEARCH({"Diabetes","Diabetic"},$Z1065))),"Y","N")</f>
        <v>N</v>
      </c>
      <c r="AC1065" s="3" t="s">
        <v>6</v>
      </c>
    </row>
    <row r="1066" spans="2:29" ht="356.4" x14ac:dyDescent="0.25">
      <c r="B1066">
        <v>2016</v>
      </c>
      <c r="C1066" s="1">
        <v>20242</v>
      </c>
      <c r="D1066" s="2" t="s">
        <v>0</v>
      </c>
      <c r="E1066" s="2" t="s">
        <v>1</v>
      </c>
      <c r="F1066" s="2" t="s">
        <v>2</v>
      </c>
      <c r="G1066" s="3" t="s">
        <v>3</v>
      </c>
      <c r="H1066" s="4">
        <v>61</v>
      </c>
      <c r="I1066" s="2" t="s">
        <v>10</v>
      </c>
      <c r="J1066" t="str">
        <f>IF((ISNUMBER(SEARCH({"Cash"},[1]Sheet1!$I1066))),"Avg","AboveAvg")</f>
        <v>Avg</v>
      </c>
      <c r="K1066" t="str">
        <f t="shared" si="16"/>
        <v>N</v>
      </c>
      <c r="L1066" s="2" t="s">
        <v>1</v>
      </c>
      <c r="P1066" t="str">
        <f>IF(OR(ISNUMBER(SEARCH({"BP","Hyper"},$Z1066))),"Y","N")</f>
        <v>Y</v>
      </c>
      <c r="T1066" s="5" t="s">
        <v>1</v>
      </c>
      <c r="U1066" s="5" t="s">
        <v>1</v>
      </c>
      <c r="Y1066" s="6" t="s">
        <v>5</v>
      </c>
      <c r="Z1066" s="7" t="s">
        <v>552</v>
      </c>
      <c r="AA1066" t="str">
        <f>IF(OR(ISNUMBER(SEARCH({"Diabetes","Diabetic"},$Z1066))),"Y","N")</f>
        <v>N</v>
      </c>
      <c r="AC1066" s="3" t="s">
        <v>6</v>
      </c>
    </row>
    <row r="1067" spans="2:29" ht="26.4" x14ac:dyDescent="0.25">
      <c r="B1067">
        <v>2016</v>
      </c>
      <c r="C1067" s="1">
        <v>20951</v>
      </c>
      <c r="D1067" s="2" t="s">
        <v>0</v>
      </c>
      <c r="E1067" s="2" t="s">
        <v>1</v>
      </c>
      <c r="F1067" s="2" t="s">
        <v>2</v>
      </c>
      <c r="G1067" s="3" t="s">
        <v>3</v>
      </c>
      <c r="H1067" s="4">
        <v>59</v>
      </c>
      <c r="I1067" s="2" t="s">
        <v>4</v>
      </c>
      <c r="J1067" t="str">
        <f>IF((ISNUMBER(SEARCH({"Cash"},[1]Sheet1!$I1067))),"Avg","AboveAvg")</f>
        <v>Avg</v>
      </c>
      <c r="K1067" t="str">
        <f t="shared" si="16"/>
        <v>N</v>
      </c>
      <c r="L1067" s="2" t="s">
        <v>1</v>
      </c>
      <c r="P1067" t="str">
        <f>IF(OR(ISNUMBER(SEARCH({"BP","Hyper"},$Z1067))),"Y","N")</f>
        <v>N</v>
      </c>
      <c r="T1067" s="5" t="s">
        <v>1</v>
      </c>
      <c r="U1067" s="5" t="s">
        <v>1</v>
      </c>
      <c r="Y1067" s="6" t="s">
        <v>5</v>
      </c>
      <c r="Z1067" s="7" t="s">
        <v>1</v>
      </c>
      <c r="AA1067" t="str">
        <f>IF(OR(ISNUMBER(SEARCH({"Diabetes","Diabetic"},$Z1067))),"Y","N")</f>
        <v>N</v>
      </c>
      <c r="AC1067" s="3" t="s">
        <v>6</v>
      </c>
    </row>
    <row r="1068" spans="2:29" ht="92.4" x14ac:dyDescent="0.25">
      <c r="B1068">
        <v>2016</v>
      </c>
      <c r="C1068" s="1">
        <v>26457</v>
      </c>
      <c r="D1068" s="2" t="s">
        <v>0</v>
      </c>
      <c r="E1068" s="2" t="s">
        <v>1</v>
      </c>
      <c r="F1068" s="2" t="s">
        <v>7</v>
      </c>
      <c r="G1068" s="3" t="s">
        <v>3</v>
      </c>
      <c r="H1068" s="4">
        <v>44</v>
      </c>
      <c r="I1068" s="2" t="s">
        <v>10</v>
      </c>
      <c r="J1068" t="str">
        <f>IF((ISNUMBER(SEARCH({"Cash"},[1]Sheet1!$I1068))),"Avg","AboveAvg")</f>
        <v>AboveAvg</v>
      </c>
      <c r="K1068" t="str">
        <f t="shared" si="16"/>
        <v>N</v>
      </c>
      <c r="L1068" s="2" t="s">
        <v>34</v>
      </c>
      <c r="P1068" t="str">
        <f>IF(OR(ISNUMBER(SEARCH({"BP","Hyper"},$Z1068))),"Y","N")</f>
        <v>N</v>
      </c>
      <c r="T1068" s="5" t="s">
        <v>1</v>
      </c>
      <c r="U1068" s="5" t="s">
        <v>1</v>
      </c>
      <c r="Y1068" s="6" t="s">
        <v>9</v>
      </c>
      <c r="Z1068" s="7" t="s">
        <v>1</v>
      </c>
      <c r="AA1068" t="str">
        <f>IF(OR(ISNUMBER(SEARCH({"Diabetes","Diabetic"},$Z1068))),"Y","N")</f>
        <v>N</v>
      </c>
      <c r="AC1068" s="3" t="s">
        <v>6</v>
      </c>
    </row>
    <row r="1069" spans="2:29" ht="26.4" x14ac:dyDescent="0.25">
      <c r="B1069">
        <v>2016</v>
      </c>
      <c r="C1069" s="1">
        <v>25811</v>
      </c>
      <c r="D1069" s="2" t="s">
        <v>0</v>
      </c>
      <c r="E1069" s="2" t="s">
        <v>1</v>
      </c>
      <c r="F1069" s="2" t="s">
        <v>2</v>
      </c>
      <c r="G1069" s="3" t="s">
        <v>3</v>
      </c>
      <c r="H1069" s="4">
        <v>46</v>
      </c>
      <c r="I1069" s="2" t="s">
        <v>10</v>
      </c>
      <c r="J1069" t="str">
        <f>IF((ISNUMBER(SEARCH({"Cash"},[1]Sheet1!$I1069))),"Avg","AboveAvg")</f>
        <v>Avg</v>
      </c>
      <c r="K1069" t="str">
        <f t="shared" si="16"/>
        <v>N</v>
      </c>
      <c r="L1069" s="2" t="s">
        <v>8</v>
      </c>
      <c r="P1069" t="str">
        <f>IF(OR(ISNUMBER(SEARCH({"BP","Hyper"},$Z1069))),"Y","N")</f>
        <v>N</v>
      </c>
      <c r="T1069" s="5" t="s">
        <v>1</v>
      </c>
      <c r="U1069" s="5" t="s">
        <v>1</v>
      </c>
      <c r="Y1069" s="6" t="s">
        <v>5</v>
      </c>
      <c r="Z1069" s="7" t="s">
        <v>1</v>
      </c>
      <c r="AA1069" t="str">
        <f>IF(OR(ISNUMBER(SEARCH({"Diabetes","Diabetic"},$Z1069))),"Y","N")</f>
        <v>N</v>
      </c>
      <c r="AC1069" s="3" t="s">
        <v>6</v>
      </c>
    </row>
    <row r="1070" spans="2:29" ht="39.6" x14ac:dyDescent="0.25">
      <c r="B1070">
        <v>2016</v>
      </c>
      <c r="C1070" s="1">
        <v>24115</v>
      </c>
      <c r="D1070" s="2" t="s">
        <v>0</v>
      </c>
      <c r="E1070" s="2" t="s">
        <v>1</v>
      </c>
      <c r="F1070" s="2" t="s">
        <v>7</v>
      </c>
      <c r="G1070" s="3" t="s">
        <v>3</v>
      </c>
      <c r="H1070" s="4">
        <v>50</v>
      </c>
      <c r="I1070" s="2" t="s">
        <v>4</v>
      </c>
      <c r="J1070" t="str">
        <f>IF((ISNUMBER(SEARCH({"Cash"},[1]Sheet1!$I1070))),"Avg","AboveAvg")</f>
        <v>AboveAvg</v>
      </c>
      <c r="K1070" t="str">
        <f t="shared" si="16"/>
        <v>Y</v>
      </c>
      <c r="L1070" s="2" t="s">
        <v>1</v>
      </c>
      <c r="P1070" t="str">
        <f>IF(OR(ISNUMBER(SEARCH({"BP","Hyper"},$Z1070))),"Y","N")</f>
        <v>N</v>
      </c>
      <c r="T1070" s="5" t="s">
        <v>1</v>
      </c>
      <c r="U1070" s="5" t="s">
        <v>1</v>
      </c>
      <c r="Y1070" s="6" t="s">
        <v>5</v>
      </c>
      <c r="Z1070" s="7" t="s">
        <v>553</v>
      </c>
      <c r="AA1070" t="str">
        <f>IF(OR(ISNUMBER(SEARCH({"Diabetes","Diabetic"},$Z1070))),"Y","N")</f>
        <v>Y</v>
      </c>
      <c r="AC1070" s="3" t="s">
        <v>6</v>
      </c>
    </row>
    <row r="1071" spans="2:29" ht="92.4" x14ac:dyDescent="0.25">
      <c r="B1071">
        <v>2016</v>
      </c>
      <c r="C1071" s="1">
        <v>12269</v>
      </c>
      <c r="D1071" s="2" t="s">
        <v>0</v>
      </c>
      <c r="E1071" s="2" t="s">
        <v>1</v>
      </c>
      <c r="F1071" s="2" t="s">
        <v>7</v>
      </c>
      <c r="G1071" s="3" t="s">
        <v>3</v>
      </c>
      <c r="H1071" s="4">
        <v>83</v>
      </c>
      <c r="I1071" s="2" t="s">
        <v>4</v>
      </c>
      <c r="J1071" t="str">
        <f>IF((ISNUMBER(SEARCH({"Cash"},[1]Sheet1!$I1071))),"Avg","AboveAvg")</f>
        <v>Avg</v>
      </c>
      <c r="K1071" t="str">
        <f t="shared" si="16"/>
        <v>N</v>
      </c>
      <c r="L1071" s="2" t="s">
        <v>1</v>
      </c>
      <c r="P1071" t="str">
        <f>IF(OR(ISNUMBER(SEARCH({"BP","Hyper"},$Z1071))),"Y","N")</f>
        <v>N</v>
      </c>
      <c r="T1071" s="5" t="s">
        <v>1</v>
      </c>
      <c r="U1071" s="5" t="s">
        <v>1</v>
      </c>
      <c r="Y1071" s="6" t="s">
        <v>5</v>
      </c>
      <c r="Z1071" s="7" t="s">
        <v>554</v>
      </c>
      <c r="AA1071" t="str">
        <f>IF(OR(ISNUMBER(SEARCH({"Diabetes","Diabetic"},$Z1071))),"Y","N")</f>
        <v>N</v>
      </c>
      <c r="AC1071" s="3" t="s">
        <v>6</v>
      </c>
    </row>
    <row r="1072" spans="2:29" ht="26.4" x14ac:dyDescent="0.25">
      <c r="B1072">
        <v>2016</v>
      </c>
      <c r="C1072" s="1">
        <v>23012</v>
      </c>
      <c r="D1072" s="2" t="s">
        <v>0</v>
      </c>
      <c r="E1072" s="2" t="s">
        <v>1</v>
      </c>
      <c r="F1072" s="2" t="s">
        <v>7</v>
      </c>
      <c r="G1072" s="3" t="s">
        <v>3</v>
      </c>
      <c r="H1072" s="4">
        <v>53</v>
      </c>
      <c r="I1072" s="2" t="s">
        <v>10</v>
      </c>
      <c r="J1072" t="str">
        <f>IF((ISNUMBER(SEARCH({"Cash"},[1]Sheet1!$I1072))),"Avg","AboveAvg")</f>
        <v>Avg</v>
      </c>
      <c r="K1072" t="str">
        <f t="shared" si="16"/>
        <v>N</v>
      </c>
      <c r="L1072" s="2" t="s">
        <v>8</v>
      </c>
      <c r="P1072" t="str">
        <f>IF(OR(ISNUMBER(SEARCH({"BP","Hyper"},$Z1072))),"Y","N")</f>
        <v>N</v>
      </c>
      <c r="T1072" s="5" t="s">
        <v>1</v>
      </c>
      <c r="U1072" s="5" t="s">
        <v>1</v>
      </c>
      <c r="Y1072" s="6" t="s">
        <v>5</v>
      </c>
      <c r="Z1072" s="7" t="s">
        <v>1</v>
      </c>
      <c r="AA1072" t="str">
        <f>IF(OR(ISNUMBER(SEARCH({"Diabetes","Diabetic"},$Z1072))),"Y","N")</f>
        <v>N</v>
      </c>
      <c r="AC1072" s="3" t="s">
        <v>6</v>
      </c>
    </row>
    <row r="1073" spans="2:29" ht="26.4" x14ac:dyDescent="0.25">
      <c r="B1073">
        <v>2016</v>
      </c>
      <c r="C1073" s="1">
        <v>21737</v>
      </c>
      <c r="D1073" s="2" t="s">
        <v>0</v>
      </c>
      <c r="E1073" s="2" t="s">
        <v>1</v>
      </c>
      <c r="F1073" s="2" t="s">
        <v>2</v>
      </c>
      <c r="G1073" s="3" t="s">
        <v>3</v>
      </c>
      <c r="H1073" s="4">
        <v>57</v>
      </c>
      <c r="I1073" s="2" t="s">
        <v>4</v>
      </c>
      <c r="J1073" t="str">
        <f>IF((ISNUMBER(SEARCH({"Cash"},[1]Sheet1!$I1073))),"Avg","AboveAvg")</f>
        <v>Avg</v>
      </c>
      <c r="K1073" t="str">
        <f t="shared" si="16"/>
        <v>N</v>
      </c>
      <c r="L1073" s="2" t="s">
        <v>18</v>
      </c>
      <c r="P1073" t="str">
        <f>IF(OR(ISNUMBER(SEARCH({"BP","Hyper"},$Z1073))),"Y","N")</f>
        <v>N</v>
      </c>
      <c r="T1073" s="5" t="s">
        <v>1</v>
      </c>
      <c r="U1073" s="5" t="s">
        <v>1</v>
      </c>
      <c r="Y1073" s="6" t="s">
        <v>5</v>
      </c>
      <c r="Z1073" s="7" t="s">
        <v>1</v>
      </c>
      <c r="AA1073" t="str">
        <f>IF(OR(ISNUMBER(SEARCH({"Diabetes","Diabetic"},$Z1073))),"Y","N")</f>
        <v>N</v>
      </c>
      <c r="AC1073" s="3" t="s">
        <v>6</v>
      </c>
    </row>
    <row r="1074" spans="2:29" ht="26.4" x14ac:dyDescent="0.25">
      <c r="B1074">
        <v>2016</v>
      </c>
      <c r="C1074" s="1">
        <v>20720</v>
      </c>
      <c r="D1074" s="2" t="s">
        <v>0</v>
      </c>
      <c r="E1074" s="2" t="s">
        <v>1</v>
      </c>
      <c r="F1074" s="2" t="s">
        <v>7</v>
      </c>
      <c r="G1074" s="3" t="s">
        <v>3</v>
      </c>
      <c r="H1074" s="4">
        <v>60</v>
      </c>
      <c r="I1074" s="2" t="s">
        <v>10</v>
      </c>
      <c r="J1074" t="str">
        <f>IF((ISNUMBER(SEARCH({"Cash"},[1]Sheet1!$I1074))),"Avg","AboveAvg")</f>
        <v>AboveAvg</v>
      </c>
      <c r="K1074" t="str">
        <f t="shared" si="16"/>
        <v>N</v>
      </c>
      <c r="L1074" s="2" t="s">
        <v>8</v>
      </c>
      <c r="P1074" t="str">
        <f>IF(OR(ISNUMBER(SEARCH({"BP","Hyper"},$Z1074))),"Y","N")</f>
        <v>N</v>
      </c>
      <c r="T1074" s="5" t="s">
        <v>1</v>
      </c>
      <c r="U1074" s="5" t="s">
        <v>1</v>
      </c>
      <c r="Y1074" s="6" t="s">
        <v>5</v>
      </c>
      <c r="Z1074" s="7" t="s">
        <v>1</v>
      </c>
      <c r="AA1074" t="str">
        <f>IF(OR(ISNUMBER(SEARCH({"Diabetes","Diabetic"},$Z1074))),"Y","N")</f>
        <v>N</v>
      </c>
      <c r="AC1074" s="3" t="s">
        <v>6</v>
      </c>
    </row>
    <row r="1075" spans="2:29" ht="92.4" x14ac:dyDescent="0.25">
      <c r="B1075">
        <v>2016</v>
      </c>
      <c r="C1075" s="1">
        <v>21756</v>
      </c>
      <c r="D1075" s="2" t="s">
        <v>0</v>
      </c>
      <c r="E1075" s="2" t="s">
        <v>1</v>
      </c>
      <c r="F1075" s="2" t="s">
        <v>2</v>
      </c>
      <c r="G1075" s="3" t="s">
        <v>3</v>
      </c>
      <c r="H1075" s="4">
        <v>57</v>
      </c>
      <c r="I1075" s="2" t="s">
        <v>4</v>
      </c>
      <c r="J1075" t="str">
        <f>IF((ISNUMBER(SEARCH({"Cash"},[1]Sheet1!$I1075))),"Avg","AboveAvg")</f>
        <v>Avg</v>
      </c>
      <c r="K1075" t="str">
        <f t="shared" si="16"/>
        <v>N</v>
      </c>
      <c r="L1075" s="2" t="s">
        <v>8</v>
      </c>
      <c r="P1075" t="str">
        <f>IF(OR(ISNUMBER(SEARCH({"BP","Hyper"},$Z1075))),"Y","N")</f>
        <v>N</v>
      </c>
      <c r="T1075" s="5" t="s">
        <v>1</v>
      </c>
      <c r="U1075" s="5" t="s">
        <v>1</v>
      </c>
      <c r="Y1075" s="6" t="s">
        <v>9</v>
      </c>
      <c r="Z1075" s="7" t="s">
        <v>1</v>
      </c>
      <c r="AA1075" t="str">
        <f>IF(OR(ISNUMBER(SEARCH({"Diabetes","Diabetic"},$Z1075))),"Y","N")</f>
        <v>N</v>
      </c>
      <c r="AC1075" s="3" t="s">
        <v>6</v>
      </c>
    </row>
    <row r="1076" spans="2:29" ht="330" x14ac:dyDescent="0.25">
      <c r="B1076">
        <v>2016</v>
      </c>
      <c r="C1076" s="1">
        <v>22426</v>
      </c>
      <c r="D1076" s="2" t="s">
        <v>0</v>
      </c>
      <c r="E1076" s="2" t="s">
        <v>1</v>
      </c>
      <c r="F1076" s="2" t="s">
        <v>7</v>
      </c>
      <c r="G1076" s="3" t="s">
        <v>3</v>
      </c>
      <c r="H1076" s="4">
        <v>55</v>
      </c>
      <c r="I1076" s="2" t="s">
        <v>4</v>
      </c>
      <c r="J1076" t="str">
        <f>IF((ISNUMBER(SEARCH({"Cash"},[1]Sheet1!$I1076))),"Avg","AboveAvg")</f>
        <v>AboveAvg</v>
      </c>
      <c r="K1076" t="str">
        <f t="shared" si="16"/>
        <v>N</v>
      </c>
      <c r="L1076" s="2" t="s">
        <v>1</v>
      </c>
      <c r="P1076" t="str">
        <f>IF(OR(ISNUMBER(SEARCH({"BP","Hyper"},$Z1076))),"Y","N")</f>
        <v>Y</v>
      </c>
      <c r="T1076" s="5" t="s">
        <v>1</v>
      </c>
      <c r="U1076" s="5" t="s">
        <v>1</v>
      </c>
      <c r="Y1076" s="6" t="s">
        <v>5</v>
      </c>
      <c r="Z1076" s="7" t="s">
        <v>555</v>
      </c>
      <c r="AA1076" t="str">
        <f>IF(OR(ISNUMBER(SEARCH({"Diabetes","Diabetic"},$Z1076))),"Y","N")</f>
        <v>N</v>
      </c>
      <c r="AC1076" s="3" t="s">
        <v>6</v>
      </c>
    </row>
    <row r="1077" spans="2:29" ht="409.6" x14ac:dyDescent="0.25">
      <c r="B1077">
        <v>2016</v>
      </c>
      <c r="C1077" s="1">
        <v>23506</v>
      </c>
      <c r="D1077" s="2" t="s">
        <v>0</v>
      </c>
      <c r="E1077" s="2" t="s">
        <v>1</v>
      </c>
      <c r="F1077" s="2" t="s">
        <v>7</v>
      </c>
      <c r="G1077" s="3" t="s">
        <v>3</v>
      </c>
      <c r="H1077" s="4">
        <v>52</v>
      </c>
      <c r="I1077" s="2" t="s">
        <v>10</v>
      </c>
      <c r="J1077" t="str">
        <f>IF((ISNUMBER(SEARCH({"Cash"},[1]Sheet1!$I1077))),"Avg","AboveAvg")</f>
        <v>Avg</v>
      </c>
      <c r="K1077" t="str">
        <f t="shared" si="16"/>
        <v>N</v>
      </c>
      <c r="L1077" s="2" t="s">
        <v>34</v>
      </c>
      <c r="P1077" t="str">
        <f>IF(OR(ISNUMBER(SEARCH({"BP","Hyper"},$Z1077))),"Y","N")</f>
        <v>N</v>
      </c>
      <c r="T1077" s="5" t="s">
        <v>1</v>
      </c>
      <c r="U1077" s="5" t="s">
        <v>1</v>
      </c>
      <c r="Y1077" s="6" t="s">
        <v>22</v>
      </c>
      <c r="Z1077" s="7" t="s">
        <v>556</v>
      </c>
      <c r="AA1077" t="str">
        <f>IF(OR(ISNUMBER(SEARCH({"Diabetes","Diabetic"},$Z1077))),"Y","N")</f>
        <v>N</v>
      </c>
      <c r="AC1077" s="3" t="s">
        <v>6</v>
      </c>
    </row>
    <row r="1078" spans="2:29" ht="132" x14ac:dyDescent="0.25">
      <c r="B1078">
        <v>2016</v>
      </c>
      <c r="C1078" s="1">
        <v>17782</v>
      </c>
      <c r="D1078" s="2" t="s">
        <v>0</v>
      </c>
      <c r="E1078" s="2" t="s">
        <v>1</v>
      </c>
      <c r="F1078" s="2" t="s">
        <v>2</v>
      </c>
      <c r="G1078" s="3" t="s">
        <v>3</v>
      </c>
      <c r="H1078" s="4">
        <v>67</v>
      </c>
      <c r="I1078" s="2" t="s">
        <v>10</v>
      </c>
      <c r="J1078" t="str">
        <f>IF((ISNUMBER(SEARCH({"Cash"},[1]Sheet1!$I1078))),"Avg","AboveAvg")</f>
        <v>Avg</v>
      </c>
      <c r="K1078" t="str">
        <f t="shared" si="16"/>
        <v>N</v>
      </c>
      <c r="L1078" s="2" t="s">
        <v>1</v>
      </c>
      <c r="P1078" t="str">
        <f>IF(OR(ISNUMBER(SEARCH({"BP","Hyper"},$Z1078))),"Y","N")</f>
        <v>N</v>
      </c>
      <c r="T1078" s="5" t="s">
        <v>1</v>
      </c>
      <c r="U1078" s="5" t="s">
        <v>1</v>
      </c>
      <c r="Y1078" s="6" t="s">
        <v>5</v>
      </c>
      <c r="Z1078" s="7" t="s">
        <v>557</v>
      </c>
      <c r="AA1078" t="str">
        <f>IF(OR(ISNUMBER(SEARCH({"Diabetes","Diabetic"},$Z1078))),"Y","N")</f>
        <v>N</v>
      </c>
      <c r="AC1078" s="3" t="s">
        <v>6</v>
      </c>
    </row>
    <row r="1079" spans="2:29" ht="92.4" x14ac:dyDescent="0.25">
      <c r="B1079">
        <v>2016</v>
      </c>
      <c r="C1079" s="1">
        <v>23173</v>
      </c>
      <c r="D1079" s="2" t="s">
        <v>0</v>
      </c>
      <c r="E1079" s="2" t="s">
        <v>1</v>
      </c>
      <c r="F1079" s="2" t="s">
        <v>2</v>
      </c>
      <c r="G1079" s="3" t="s">
        <v>3</v>
      </c>
      <c r="H1079" s="4">
        <v>53</v>
      </c>
      <c r="I1079" s="2" t="s">
        <v>10</v>
      </c>
      <c r="J1079" t="str">
        <f>IF((ISNUMBER(SEARCH({"Cash"},[1]Sheet1!$I1079))),"Avg","AboveAvg")</f>
        <v>Avg</v>
      </c>
      <c r="K1079" t="str">
        <f t="shared" si="16"/>
        <v>N</v>
      </c>
      <c r="L1079" s="2" t="s">
        <v>34</v>
      </c>
      <c r="P1079" t="str">
        <f>IF(OR(ISNUMBER(SEARCH({"BP","Hyper"},$Z1079))),"Y","N")</f>
        <v>N</v>
      </c>
      <c r="T1079" s="5" t="s">
        <v>1</v>
      </c>
      <c r="U1079" s="5" t="s">
        <v>1</v>
      </c>
      <c r="Y1079" s="6" t="s">
        <v>9</v>
      </c>
      <c r="Z1079" s="7" t="s">
        <v>1</v>
      </c>
      <c r="AA1079" t="str">
        <f>IF(OR(ISNUMBER(SEARCH({"Diabetes","Diabetic"},$Z1079))),"Y","N")</f>
        <v>N</v>
      </c>
      <c r="AC1079" s="3" t="s">
        <v>6</v>
      </c>
    </row>
    <row r="1080" spans="2:29" ht="26.4" x14ac:dyDescent="0.25">
      <c r="B1080">
        <v>2016</v>
      </c>
      <c r="C1080" s="1">
        <v>19567</v>
      </c>
      <c r="D1080" s="2" t="s">
        <v>0</v>
      </c>
      <c r="E1080" s="2" t="s">
        <v>1</v>
      </c>
      <c r="F1080" s="2" t="s">
        <v>7</v>
      </c>
      <c r="G1080" s="3" t="s">
        <v>3</v>
      </c>
      <c r="H1080" s="4">
        <v>63</v>
      </c>
      <c r="I1080" s="2" t="s">
        <v>4</v>
      </c>
      <c r="J1080" t="str">
        <f>IF((ISNUMBER(SEARCH({"Cash"},[1]Sheet1!$I1080))),"Avg","AboveAvg")</f>
        <v>AboveAvg</v>
      </c>
      <c r="K1080" t="str">
        <f t="shared" si="16"/>
        <v>N</v>
      </c>
      <c r="L1080" s="2" t="s">
        <v>1</v>
      </c>
      <c r="P1080" t="str">
        <f>IF(OR(ISNUMBER(SEARCH({"BP","Hyper"},$Z1080))),"Y","N")</f>
        <v>N</v>
      </c>
      <c r="T1080" s="5" t="s">
        <v>1</v>
      </c>
      <c r="U1080" s="5" t="s">
        <v>1</v>
      </c>
      <c r="Y1080" s="6" t="s">
        <v>5</v>
      </c>
      <c r="Z1080" s="7" t="s">
        <v>1</v>
      </c>
      <c r="AA1080" t="str">
        <f>IF(OR(ISNUMBER(SEARCH({"Diabetes","Diabetic"},$Z1080))),"Y","N")</f>
        <v>N</v>
      </c>
      <c r="AC1080" s="3" t="s">
        <v>6</v>
      </c>
    </row>
    <row r="1081" spans="2:29" ht="303.60000000000002" x14ac:dyDescent="0.25">
      <c r="B1081">
        <v>2016</v>
      </c>
      <c r="C1081" s="1">
        <v>28230</v>
      </c>
      <c r="D1081" s="2" t="s">
        <v>0</v>
      </c>
      <c r="E1081" s="2" t="s">
        <v>1</v>
      </c>
      <c r="F1081" s="2" t="s">
        <v>2</v>
      </c>
      <c r="G1081" s="3" t="s">
        <v>3</v>
      </c>
      <c r="H1081" s="4">
        <v>39</v>
      </c>
      <c r="I1081" s="2" t="s">
        <v>4</v>
      </c>
      <c r="J1081" t="str">
        <f>IF((ISNUMBER(SEARCH({"Cash"},[1]Sheet1!$I1081))),"Avg","AboveAvg")</f>
        <v>Avg</v>
      </c>
      <c r="K1081" t="str">
        <f t="shared" si="16"/>
        <v>N</v>
      </c>
      <c r="L1081" s="2" t="s">
        <v>1</v>
      </c>
      <c r="P1081" t="str">
        <f>IF(OR(ISNUMBER(SEARCH({"BP","Hyper"},$Z1081))),"Y","N")</f>
        <v>Y</v>
      </c>
      <c r="T1081" s="5" t="s">
        <v>1</v>
      </c>
      <c r="U1081" s="5" t="s">
        <v>1</v>
      </c>
      <c r="Y1081" s="6" t="s">
        <v>5</v>
      </c>
      <c r="Z1081" s="7" t="s">
        <v>558</v>
      </c>
      <c r="AA1081" t="str">
        <f>IF(OR(ISNUMBER(SEARCH({"Diabetes","Diabetic"},$Z1081))),"Y","N")</f>
        <v>N</v>
      </c>
      <c r="AC1081" s="3" t="s">
        <v>6</v>
      </c>
    </row>
    <row r="1082" spans="2:29" ht="26.4" x14ac:dyDescent="0.25">
      <c r="B1082">
        <v>2016</v>
      </c>
      <c r="C1082" s="1">
        <v>17632</v>
      </c>
      <c r="D1082" s="2" t="s">
        <v>0</v>
      </c>
      <c r="E1082" s="2" t="s">
        <v>1</v>
      </c>
      <c r="F1082" s="2" t="s">
        <v>2</v>
      </c>
      <c r="G1082" s="3" t="s">
        <v>3</v>
      </c>
      <c r="H1082" s="4">
        <v>68</v>
      </c>
      <c r="I1082" s="2" t="s">
        <v>10</v>
      </c>
      <c r="J1082" t="str">
        <f>IF((ISNUMBER(SEARCH({"Cash"},[1]Sheet1!$I1082))),"Avg","AboveAvg")</f>
        <v>Avg</v>
      </c>
      <c r="K1082" t="str">
        <f t="shared" si="16"/>
        <v>N</v>
      </c>
      <c r="L1082" s="2" t="s">
        <v>1</v>
      </c>
      <c r="P1082" t="str">
        <f>IF(OR(ISNUMBER(SEARCH({"BP","Hyper"},$Z1082))),"Y","N")</f>
        <v>N</v>
      </c>
      <c r="T1082" s="5" t="s">
        <v>1</v>
      </c>
      <c r="U1082" s="5" t="s">
        <v>1</v>
      </c>
      <c r="Y1082" s="6" t="s">
        <v>5</v>
      </c>
      <c r="Z1082" s="7" t="s">
        <v>1</v>
      </c>
      <c r="AA1082" t="str">
        <f>IF(OR(ISNUMBER(SEARCH({"Diabetes","Diabetic"},$Z1082))),"Y","N")</f>
        <v>N</v>
      </c>
      <c r="AC1082" s="3" t="s">
        <v>6</v>
      </c>
    </row>
    <row r="1083" spans="2:29" ht="26.4" x14ac:dyDescent="0.25">
      <c r="B1083">
        <v>2016</v>
      </c>
      <c r="C1083" s="1">
        <v>28731</v>
      </c>
      <c r="D1083" s="2" t="s">
        <v>0</v>
      </c>
      <c r="E1083" s="2" t="s">
        <v>1</v>
      </c>
      <c r="F1083" s="2" t="s">
        <v>2</v>
      </c>
      <c r="G1083" s="3" t="s">
        <v>3</v>
      </c>
      <c r="H1083" s="4">
        <v>38</v>
      </c>
      <c r="I1083" s="2" t="s">
        <v>4</v>
      </c>
      <c r="J1083" t="str">
        <f>IF((ISNUMBER(SEARCH({"Cash"},[1]Sheet1!$I1083))),"Avg","AboveAvg")</f>
        <v>Avg</v>
      </c>
      <c r="K1083" t="str">
        <f t="shared" si="16"/>
        <v>N</v>
      </c>
      <c r="L1083" s="2" t="s">
        <v>1</v>
      </c>
      <c r="P1083" t="str">
        <f>IF(OR(ISNUMBER(SEARCH({"BP","Hyper"},$Z1083))),"Y","N")</f>
        <v>N</v>
      </c>
      <c r="T1083" s="5" t="s">
        <v>1</v>
      </c>
      <c r="U1083" s="5" t="s">
        <v>1</v>
      </c>
      <c r="Y1083" s="6" t="s">
        <v>5</v>
      </c>
      <c r="Z1083" s="7" t="s">
        <v>1</v>
      </c>
      <c r="AA1083" t="str">
        <f>IF(OR(ISNUMBER(SEARCH({"Diabetes","Diabetic"},$Z1083))),"Y","N")</f>
        <v>N</v>
      </c>
      <c r="AC1083" s="3" t="s">
        <v>6</v>
      </c>
    </row>
    <row r="1084" spans="2:29" ht="92.4" x14ac:dyDescent="0.25">
      <c r="B1084">
        <v>2016</v>
      </c>
      <c r="C1084" s="1">
        <v>19666</v>
      </c>
      <c r="D1084" s="2" t="s">
        <v>0</v>
      </c>
      <c r="E1084" s="2" t="s">
        <v>1</v>
      </c>
      <c r="F1084" s="2" t="s">
        <v>2</v>
      </c>
      <c r="G1084" s="3" t="s">
        <v>3</v>
      </c>
      <c r="H1084" s="4">
        <v>63</v>
      </c>
      <c r="I1084" s="2" t="s">
        <v>10</v>
      </c>
      <c r="J1084" t="str">
        <f>IF((ISNUMBER(SEARCH({"Cash"},[1]Sheet1!$I1084))),"Avg","AboveAvg")</f>
        <v>Avg</v>
      </c>
      <c r="K1084" t="str">
        <f t="shared" si="16"/>
        <v>N</v>
      </c>
      <c r="L1084" s="2" t="s">
        <v>34</v>
      </c>
      <c r="P1084" t="str">
        <f>IF(OR(ISNUMBER(SEARCH({"BP","Hyper"},$Z1084))),"Y","N")</f>
        <v>N</v>
      </c>
      <c r="T1084" s="5" t="s">
        <v>1</v>
      </c>
      <c r="U1084" s="5" t="s">
        <v>1</v>
      </c>
      <c r="Y1084" s="6" t="s">
        <v>9</v>
      </c>
      <c r="Z1084" s="7" t="s">
        <v>1</v>
      </c>
      <c r="AA1084" t="str">
        <f>IF(OR(ISNUMBER(SEARCH({"Diabetes","Diabetic"},$Z1084))),"Y","N")</f>
        <v>N</v>
      </c>
      <c r="AC1084" s="3" t="s">
        <v>6</v>
      </c>
    </row>
    <row r="1085" spans="2:29" ht="26.4" x14ac:dyDescent="0.25">
      <c r="B1085">
        <v>2016</v>
      </c>
      <c r="C1085" s="1">
        <v>19877</v>
      </c>
      <c r="D1085" s="2" t="s">
        <v>0</v>
      </c>
      <c r="E1085" s="2" t="s">
        <v>1</v>
      </c>
      <c r="F1085" s="2" t="s">
        <v>7</v>
      </c>
      <c r="G1085" s="3" t="s">
        <v>3</v>
      </c>
      <c r="H1085" s="4">
        <v>62</v>
      </c>
      <c r="I1085" s="2" t="s">
        <v>4</v>
      </c>
      <c r="J1085" t="str">
        <f>IF((ISNUMBER(SEARCH({"Cash"},[1]Sheet1!$I1085))),"Avg","AboveAvg")</f>
        <v>AboveAvg</v>
      </c>
      <c r="K1085" t="str">
        <f t="shared" si="16"/>
        <v>N</v>
      </c>
      <c r="L1085" s="2" t="s">
        <v>1</v>
      </c>
      <c r="P1085" t="str">
        <f>IF(OR(ISNUMBER(SEARCH({"BP","Hyper"},$Z1085))),"Y","N")</f>
        <v>N</v>
      </c>
      <c r="T1085" s="5" t="s">
        <v>1</v>
      </c>
      <c r="U1085" s="5" t="s">
        <v>1</v>
      </c>
      <c r="Y1085" s="6" t="s">
        <v>5</v>
      </c>
      <c r="Z1085" s="7" t="s">
        <v>1</v>
      </c>
      <c r="AA1085" t="str">
        <f>IF(OR(ISNUMBER(SEARCH({"Diabetes","Diabetic"},$Z1085))),"Y","N")</f>
        <v>N</v>
      </c>
      <c r="AC1085" s="3" t="s">
        <v>6</v>
      </c>
    </row>
    <row r="1086" spans="2:29" ht="409.6" x14ac:dyDescent="0.25">
      <c r="B1086">
        <v>2016</v>
      </c>
      <c r="C1086" s="1">
        <v>16717</v>
      </c>
      <c r="D1086" s="2" t="s">
        <v>0</v>
      </c>
      <c r="E1086" s="2" t="s">
        <v>1</v>
      </c>
      <c r="F1086" s="2" t="s">
        <v>2</v>
      </c>
      <c r="G1086" s="3" t="s">
        <v>3</v>
      </c>
      <c r="H1086" s="4">
        <v>71</v>
      </c>
      <c r="I1086" s="2" t="s">
        <v>4</v>
      </c>
      <c r="J1086" t="str">
        <f>IF((ISNUMBER(SEARCH({"Cash"},[1]Sheet1!$I1086))),"Avg","AboveAvg")</f>
        <v>AboveAvg</v>
      </c>
      <c r="K1086" t="str">
        <f t="shared" si="16"/>
        <v>Y</v>
      </c>
      <c r="L1086" s="2" t="s">
        <v>1</v>
      </c>
      <c r="P1086" t="str">
        <f>IF(OR(ISNUMBER(SEARCH({"BP","Hyper"},$Z1086))),"Y","N")</f>
        <v>Y</v>
      </c>
      <c r="T1086" s="5" t="s">
        <v>1</v>
      </c>
      <c r="U1086" s="5" t="s">
        <v>1</v>
      </c>
      <c r="Y1086" s="6" t="s">
        <v>5</v>
      </c>
      <c r="Z1086" s="7" t="s">
        <v>559</v>
      </c>
      <c r="AA1086" t="str">
        <f>IF(OR(ISNUMBER(SEARCH({"Diabetes","Diabetic"},$Z1086))),"Y","N")</f>
        <v>Y</v>
      </c>
      <c r="AC1086" s="3" t="s">
        <v>6</v>
      </c>
    </row>
    <row r="1087" spans="2:29" ht="409.6" x14ac:dyDescent="0.25">
      <c r="B1087">
        <v>2016</v>
      </c>
      <c r="C1087" s="1">
        <v>15257</v>
      </c>
      <c r="D1087" s="2" t="s">
        <v>0</v>
      </c>
      <c r="E1087" s="2" t="s">
        <v>1</v>
      </c>
      <c r="F1087" s="2" t="s">
        <v>2</v>
      </c>
      <c r="G1087" s="3" t="s">
        <v>3</v>
      </c>
      <c r="H1087" s="4">
        <v>75</v>
      </c>
      <c r="I1087" s="2" t="s">
        <v>4</v>
      </c>
      <c r="J1087" t="str">
        <f>IF((ISNUMBER(SEARCH({"Cash"},[1]Sheet1!$I1087))),"Avg","AboveAvg")</f>
        <v>Avg</v>
      </c>
      <c r="K1087" t="str">
        <f t="shared" si="16"/>
        <v>Y</v>
      </c>
      <c r="L1087" s="2" t="s">
        <v>1</v>
      </c>
      <c r="P1087" t="str">
        <f>IF(OR(ISNUMBER(SEARCH({"BP","Hyper"},$Z1087))),"Y","N")</f>
        <v>Y</v>
      </c>
      <c r="T1087" s="5" t="s">
        <v>1</v>
      </c>
      <c r="U1087" s="5" t="s">
        <v>1</v>
      </c>
      <c r="Y1087" s="6" t="s">
        <v>5</v>
      </c>
      <c r="Z1087" s="7" t="s">
        <v>560</v>
      </c>
      <c r="AA1087" t="str">
        <f>IF(OR(ISNUMBER(SEARCH({"Diabetes","Diabetic"},$Z1087))),"Y","N")</f>
        <v>Y</v>
      </c>
      <c r="AC1087" s="3" t="s">
        <v>6</v>
      </c>
    </row>
    <row r="1088" spans="2:29" ht="26.4" x14ac:dyDescent="0.25">
      <c r="B1088">
        <v>2016</v>
      </c>
      <c r="C1088" s="1">
        <v>29411</v>
      </c>
      <c r="D1088" s="2" t="s">
        <v>0</v>
      </c>
      <c r="E1088" s="2" t="s">
        <v>1</v>
      </c>
      <c r="F1088" s="2" t="s">
        <v>2</v>
      </c>
      <c r="G1088" s="3" t="s">
        <v>3</v>
      </c>
      <c r="H1088" s="4">
        <v>36</v>
      </c>
      <c r="I1088" s="2" t="s">
        <v>4</v>
      </c>
      <c r="J1088" t="str">
        <f>IF((ISNUMBER(SEARCH({"Cash"},[1]Sheet1!$I1088))),"Avg","AboveAvg")</f>
        <v>AboveAvg</v>
      </c>
      <c r="K1088" t="str">
        <f t="shared" si="16"/>
        <v>N</v>
      </c>
      <c r="L1088" s="2" t="s">
        <v>1</v>
      </c>
      <c r="P1088" t="str">
        <f>IF(OR(ISNUMBER(SEARCH({"BP","Hyper"},$Z1088))),"Y","N")</f>
        <v>N</v>
      </c>
      <c r="T1088" s="5" t="s">
        <v>1</v>
      </c>
      <c r="U1088" s="5" t="s">
        <v>1</v>
      </c>
      <c r="Y1088" s="6" t="s">
        <v>5</v>
      </c>
      <c r="Z1088" s="7" t="s">
        <v>1</v>
      </c>
      <c r="AA1088" t="str">
        <f>IF(OR(ISNUMBER(SEARCH({"Diabetes","Diabetic"},$Z1088))),"Y","N")</f>
        <v>N</v>
      </c>
      <c r="AC1088" s="3" t="s">
        <v>6</v>
      </c>
    </row>
    <row r="1089" spans="2:29" ht="92.4" x14ac:dyDescent="0.25">
      <c r="B1089">
        <v>2016</v>
      </c>
      <c r="C1089" s="1">
        <v>18540</v>
      </c>
      <c r="D1089" s="2" t="s">
        <v>0</v>
      </c>
      <c r="E1089" s="2" t="s">
        <v>1</v>
      </c>
      <c r="F1089" s="2" t="s">
        <v>7</v>
      </c>
      <c r="G1089" s="3" t="s">
        <v>3</v>
      </c>
      <c r="H1089" s="4">
        <v>66</v>
      </c>
      <c r="I1089" s="2" t="s">
        <v>10</v>
      </c>
      <c r="J1089" t="str">
        <f>IF((ISNUMBER(SEARCH({"Cash"},[1]Sheet1!$I1089))),"Avg","AboveAvg")</f>
        <v>AboveAvg</v>
      </c>
      <c r="K1089" t="str">
        <f t="shared" ref="K1089:K1152" si="17">$AA1089</f>
        <v>N</v>
      </c>
      <c r="L1089" s="2" t="s">
        <v>18</v>
      </c>
      <c r="P1089" t="str">
        <f>IF(OR(ISNUMBER(SEARCH({"BP","Hyper"},$Z1089))),"Y","N")</f>
        <v>N</v>
      </c>
      <c r="T1089" s="5" t="s">
        <v>1</v>
      </c>
      <c r="U1089" s="5" t="s">
        <v>1</v>
      </c>
      <c r="Y1089" s="6" t="s">
        <v>9</v>
      </c>
      <c r="Z1089" s="7" t="s">
        <v>1</v>
      </c>
      <c r="AA1089" t="str">
        <f>IF(OR(ISNUMBER(SEARCH({"Diabetes","Diabetic"},$Z1089))),"Y","N")</f>
        <v>N</v>
      </c>
      <c r="AC1089" s="3" t="s">
        <v>6</v>
      </c>
    </row>
    <row r="1090" spans="2:29" ht="343.2" x14ac:dyDescent="0.25">
      <c r="B1090">
        <v>2016</v>
      </c>
      <c r="C1090" s="1">
        <v>14172</v>
      </c>
      <c r="D1090" s="2" t="s">
        <v>0</v>
      </c>
      <c r="E1090" s="2" t="s">
        <v>1</v>
      </c>
      <c r="F1090" s="2" t="s">
        <v>7</v>
      </c>
      <c r="G1090" s="3" t="s">
        <v>3</v>
      </c>
      <c r="H1090" s="4">
        <v>78</v>
      </c>
      <c r="I1090" s="2" t="s">
        <v>4</v>
      </c>
      <c r="J1090" t="str">
        <f>IF((ISNUMBER(SEARCH({"Cash"},[1]Sheet1!$I1090))),"Avg","AboveAvg")</f>
        <v>Avg</v>
      </c>
      <c r="K1090" t="str">
        <f t="shared" si="17"/>
        <v>N</v>
      </c>
      <c r="L1090" s="2" t="s">
        <v>1</v>
      </c>
      <c r="P1090" t="str">
        <f>IF(OR(ISNUMBER(SEARCH({"BP","Hyper"},$Z1090))),"Y","N")</f>
        <v>Y</v>
      </c>
      <c r="T1090" s="5" t="s">
        <v>1</v>
      </c>
      <c r="U1090" s="5" t="s">
        <v>1</v>
      </c>
      <c r="Y1090" s="6" t="s">
        <v>5</v>
      </c>
      <c r="Z1090" s="7" t="s">
        <v>561</v>
      </c>
      <c r="AA1090" t="str">
        <f>IF(OR(ISNUMBER(SEARCH({"Diabetes","Diabetic"},$Z1090))),"Y","N")</f>
        <v>N</v>
      </c>
      <c r="AC1090" s="3" t="s">
        <v>6</v>
      </c>
    </row>
    <row r="1091" spans="2:29" ht="26.4" x14ac:dyDescent="0.25">
      <c r="B1091">
        <v>2016</v>
      </c>
      <c r="C1091" s="1">
        <v>26007</v>
      </c>
      <c r="D1091" s="2" t="s">
        <v>0</v>
      </c>
      <c r="E1091" s="2" t="s">
        <v>1</v>
      </c>
      <c r="F1091" s="2" t="s">
        <v>2</v>
      </c>
      <c r="G1091" s="3" t="s">
        <v>3</v>
      </c>
      <c r="H1091" s="4">
        <v>45</v>
      </c>
      <c r="I1091" s="2" t="s">
        <v>4</v>
      </c>
      <c r="J1091" t="str">
        <f>IF((ISNUMBER(SEARCH({"Cash"},[1]Sheet1!$I1091))),"Avg","AboveAvg")</f>
        <v>AboveAvg</v>
      </c>
      <c r="K1091" t="str">
        <f t="shared" si="17"/>
        <v>N</v>
      </c>
      <c r="L1091" s="2" t="s">
        <v>1</v>
      </c>
      <c r="P1091" t="str">
        <f>IF(OR(ISNUMBER(SEARCH({"BP","Hyper"},$Z1091))),"Y","N")</f>
        <v>N</v>
      </c>
      <c r="T1091" s="5" t="s">
        <v>1</v>
      </c>
      <c r="U1091" s="5" t="s">
        <v>1</v>
      </c>
      <c r="Y1091" s="6" t="s">
        <v>5</v>
      </c>
      <c r="Z1091" s="7" t="s">
        <v>1</v>
      </c>
      <c r="AA1091" t="str">
        <f>IF(OR(ISNUMBER(SEARCH({"Diabetes","Diabetic"},$Z1091))),"Y","N")</f>
        <v>N</v>
      </c>
      <c r="AC1091" s="3" t="s">
        <v>6</v>
      </c>
    </row>
    <row r="1092" spans="2:29" ht="92.4" x14ac:dyDescent="0.25">
      <c r="B1092">
        <v>2016</v>
      </c>
      <c r="C1092" s="1">
        <v>19639</v>
      </c>
      <c r="D1092" s="2" t="s">
        <v>0</v>
      </c>
      <c r="E1092" s="2" t="s">
        <v>1</v>
      </c>
      <c r="F1092" s="2" t="s">
        <v>2</v>
      </c>
      <c r="G1092" s="3" t="s">
        <v>3</v>
      </c>
      <c r="H1092" s="4">
        <v>63</v>
      </c>
      <c r="I1092" s="2" t="s">
        <v>4</v>
      </c>
      <c r="J1092" t="str">
        <f>IF((ISNUMBER(SEARCH({"Cash"},[1]Sheet1!$I1092))),"Avg","AboveAvg")</f>
        <v>AboveAvg</v>
      </c>
      <c r="K1092" t="str">
        <f t="shared" si="17"/>
        <v>N</v>
      </c>
      <c r="L1092" s="2" t="s">
        <v>34</v>
      </c>
      <c r="P1092" t="str">
        <f>IF(OR(ISNUMBER(SEARCH({"BP","Hyper"},$Z1092))),"Y","N")</f>
        <v>N</v>
      </c>
      <c r="T1092" s="5" t="s">
        <v>1</v>
      </c>
      <c r="U1092" s="5" t="s">
        <v>1</v>
      </c>
      <c r="Y1092" s="6" t="s">
        <v>9</v>
      </c>
      <c r="Z1092" s="7" t="s">
        <v>1</v>
      </c>
      <c r="AA1092" t="str">
        <f>IF(OR(ISNUMBER(SEARCH({"Diabetes","Diabetic"},$Z1092))),"Y","N")</f>
        <v>N</v>
      </c>
      <c r="AC1092" s="3" t="s">
        <v>6</v>
      </c>
    </row>
    <row r="1093" spans="2:29" ht="26.4" x14ac:dyDescent="0.25">
      <c r="B1093">
        <v>2016</v>
      </c>
      <c r="C1093" s="1">
        <v>22943</v>
      </c>
      <c r="D1093" s="2" t="s">
        <v>0</v>
      </c>
      <c r="E1093" s="2" t="s">
        <v>1</v>
      </c>
      <c r="F1093" s="2" t="s">
        <v>2</v>
      </c>
      <c r="G1093" s="3" t="s">
        <v>3</v>
      </c>
      <c r="H1093" s="4">
        <v>54</v>
      </c>
      <c r="I1093" s="2" t="s">
        <v>10</v>
      </c>
      <c r="J1093" t="str">
        <f>IF((ISNUMBER(SEARCH({"Cash"},[1]Sheet1!$I1093))),"Avg","AboveAvg")</f>
        <v>Avg</v>
      </c>
      <c r="K1093" t="str">
        <f t="shared" si="17"/>
        <v>N</v>
      </c>
      <c r="L1093" s="2" t="s">
        <v>1</v>
      </c>
      <c r="P1093" t="str">
        <f>IF(OR(ISNUMBER(SEARCH({"BP","Hyper"},$Z1093))),"Y","N")</f>
        <v>N</v>
      </c>
      <c r="T1093" s="5" t="s">
        <v>1</v>
      </c>
      <c r="U1093" s="5" t="s">
        <v>1</v>
      </c>
      <c r="Y1093" s="6" t="s">
        <v>5</v>
      </c>
      <c r="Z1093" s="7" t="s">
        <v>1</v>
      </c>
      <c r="AA1093" t="str">
        <f>IF(OR(ISNUMBER(SEARCH({"Diabetes","Diabetic"},$Z1093))),"Y","N")</f>
        <v>N</v>
      </c>
      <c r="AC1093" s="3" t="s">
        <v>6</v>
      </c>
    </row>
    <row r="1094" spans="2:29" ht="158.4" x14ac:dyDescent="0.25">
      <c r="B1094">
        <v>2016</v>
      </c>
      <c r="C1094" s="1">
        <v>12810</v>
      </c>
      <c r="D1094" s="2" t="s">
        <v>0</v>
      </c>
      <c r="E1094" s="2" t="s">
        <v>1</v>
      </c>
      <c r="F1094" s="2" t="s">
        <v>7</v>
      </c>
      <c r="G1094" s="3" t="s">
        <v>3</v>
      </c>
      <c r="H1094" s="4">
        <v>81</v>
      </c>
      <c r="I1094" s="2" t="s">
        <v>4</v>
      </c>
      <c r="J1094" t="str">
        <f>IF((ISNUMBER(SEARCH({"Cash"},[1]Sheet1!$I1094))),"Avg","AboveAvg")</f>
        <v>Avg</v>
      </c>
      <c r="K1094" t="str">
        <f t="shared" si="17"/>
        <v>Y</v>
      </c>
      <c r="L1094" s="2" t="s">
        <v>1</v>
      </c>
      <c r="P1094" t="str">
        <f>IF(OR(ISNUMBER(SEARCH({"BP","Hyper"},$Z1094))),"Y","N")</f>
        <v>N</v>
      </c>
      <c r="T1094" s="5" t="s">
        <v>1</v>
      </c>
      <c r="U1094" s="5" t="s">
        <v>1</v>
      </c>
      <c r="Y1094" s="6" t="s">
        <v>5</v>
      </c>
      <c r="Z1094" s="7" t="s">
        <v>562</v>
      </c>
      <c r="AA1094" t="str">
        <f>IF(OR(ISNUMBER(SEARCH({"Diabetes","Diabetic"},$Z1094))),"Y","N")</f>
        <v>Y</v>
      </c>
      <c r="AC1094" s="3" t="s">
        <v>6</v>
      </c>
    </row>
    <row r="1095" spans="2:29" ht="356.4" x14ac:dyDescent="0.25">
      <c r="B1095">
        <v>2016</v>
      </c>
      <c r="C1095" s="1">
        <v>18463</v>
      </c>
      <c r="D1095" s="2" t="s">
        <v>0</v>
      </c>
      <c r="E1095" s="2" t="s">
        <v>1</v>
      </c>
      <c r="F1095" s="2" t="s">
        <v>2</v>
      </c>
      <c r="G1095" s="3" t="s">
        <v>3</v>
      </c>
      <c r="H1095" s="4">
        <v>66</v>
      </c>
      <c r="I1095" s="2" t="s">
        <v>4</v>
      </c>
      <c r="J1095" t="str">
        <f>IF((ISNUMBER(SEARCH({"Cash"},[1]Sheet1!$I1095))),"Avg","AboveAvg")</f>
        <v>AboveAvg</v>
      </c>
      <c r="K1095" t="str">
        <f t="shared" si="17"/>
        <v>N</v>
      </c>
      <c r="L1095" s="2" t="s">
        <v>1</v>
      </c>
      <c r="P1095" t="str">
        <f>IF(OR(ISNUMBER(SEARCH({"BP","Hyper"},$Z1095))),"Y","N")</f>
        <v>Y</v>
      </c>
      <c r="T1095" s="5" t="s">
        <v>1</v>
      </c>
      <c r="U1095" s="5" t="s">
        <v>1</v>
      </c>
      <c r="Y1095" s="6" t="s">
        <v>5</v>
      </c>
      <c r="Z1095" s="7" t="s">
        <v>563</v>
      </c>
      <c r="AA1095" t="str">
        <f>IF(OR(ISNUMBER(SEARCH({"Diabetes","Diabetic"},$Z1095))),"Y","N")</f>
        <v>N</v>
      </c>
      <c r="AC1095" s="3" t="s">
        <v>6</v>
      </c>
    </row>
    <row r="1096" spans="2:29" ht="382.8" x14ac:dyDescent="0.25">
      <c r="B1096">
        <v>2016</v>
      </c>
      <c r="C1096" s="1">
        <v>16904</v>
      </c>
      <c r="D1096" s="2" t="s">
        <v>0</v>
      </c>
      <c r="E1096" s="2" t="s">
        <v>1</v>
      </c>
      <c r="F1096" s="2" t="s">
        <v>2</v>
      </c>
      <c r="G1096" s="3" t="s">
        <v>3</v>
      </c>
      <c r="H1096" s="4">
        <v>70</v>
      </c>
      <c r="I1096" s="2" t="s">
        <v>10</v>
      </c>
      <c r="J1096" t="str">
        <f>IF((ISNUMBER(SEARCH({"Cash"},[1]Sheet1!$I1096))),"Avg","AboveAvg")</f>
        <v>AboveAvg</v>
      </c>
      <c r="K1096" t="str">
        <f t="shared" si="17"/>
        <v>N</v>
      </c>
      <c r="L1096" s="2" t="s">
        <v>8</v>
      </c>
      <c r="P1096" t="str">
        <f>IF(OR(ISNUMBER(SEARCH({"BP","Hyper"},$Z1096))),"Y","N")</f>
        <v>Y</v>
      </c>
      <c r="T1096" s="5" t="s">
        <v>1</v>
      </c>
      <c r="U1096" s="5" t="s">
        <v>1</v>
      </c>
      <c r="Y1096" s="6" t="s">
        <v>5</v>
      </c>
      <c r="Z1096" s="7" t="s">
        <v>564</v>
      </c>
      <c r="AA1096" t="str">
        <f>IF(OR(ISNUMBER(SEARCH({"Diabetes","Diabetic"},$Z1096))),"Y","N")</f>
        <v>N</v>
      </c>
      <c r="AC1096" s="3" t="s">
        <v>6</v>
      </c>
    </row>
    <row r="1097" spans="2:29" ht="409.6" x14ac:dyDescent="0.25">
      <c r="B1097">
        <v>2016</v>
      </c>
      <c r="C1097" s="1">
        <v>22664</v>
      </c>
      <c r="D1097" s="2" t="s">
        <v>0</v>
      </c>
      <c r="E1097" s="2" t="s">
        <v>1</v>
      </c>
      <c r="F1097" s="2" t="s">
        <v>2</v>
      </c>
      <c r="G1097" s="3" t="s">
        <v>3</v>
      </c>
      <c r="H1097" s="4">
        <v>54</v>
      </c>
      <c r="I1097" s="2" t="s">
        <v>10</v>
      </c>
      <c r="J1097" t="str">
        <f>IF((ISNUMBER(SEARCH({"Cash"},[1]Sheet1!$I1097))),"Avg","AboveAvg")</f>
        <v>Avg</v>
      </c>
      <c r="K1097" t="str">
        <f t="shared" si="17"/>
        <v>Y</v>
      </c>
      <c r="L1097" s="2" t="s">
        <v>8</v>
      </c>
      <c r="P1097" t="str">
        <f>IF(OR(ISNUMBER(SEARCH({"BP","Hyper"},$Z1097))),"Y","N")</f>
        <v>Y</v>
      </c>
      <c r="T1097" s="5" t="s">
        <v>1</v>
      </c>
      <c r="U1097" s="5" t="s">
        <v>1</v>
      </c>
      <c r="Y1097" s="6" t="s">
        <v>5</v>
      </c>
      <c r="Z1097" s="7" t="s">
        <v>565</v>
      </c>
      <c r="AA1097" t="str">
        <f>IF(OR(ISNUMBER(SEARCH({"Diabetes","Diabetic"},$Z1097))),"Y","N")</f>
        <v>Y</v>
      </c>
      <c r="AC1097" s="3" t="s">
        <v>6</v>
      </c>
    </row>
    <row r="1098" spans="2:29" ht="330" x14ac:dyDescent="0.25">
      <c r="B1098">
        <v>2016</v>
      </c>
      <c r="C1098" s="1">
        <v>18916</v>
      </c>
      <c r="D1098" s="2" t="s">
        <v>0</v>
      </c>
      <c r="E1098" s="2" t="s">
        <v>1</v>
      </c>
      <c r="F1098" s="2" t="s">
        <v>7</v>
      </c>
      <c r="G1098" s="3" t="s">
        <v>3</v>
      </c>
      <c r="H1098" s="4">
        <v>65</v>
      </c>
      <c r="I1098" s="2" t="s">
        <v>4</v>
      </c>
      <c r="J1098" t="str">
        <f>IF((ISNUMBER(SEARCH({"Cash"},[1]Sheet1!$I1098))),"Avg","AboveAvg")</f>
        <v>Avg</v>
      </c>
      <c r="K1098" t="str">
        <f t="shared" si="17"/>
        <v>N</v>
      </c>
      <c r="L1098" s="2" t="s">
        <v>1</v>
      </c>
      <c r="P1098" t="str">
        <f>IF(OR(ISNUMBER(SEARCH({"BP","Hyper"},$Z1098))),"Y","N")</f>
        <v>Y</v>
      </c>
      <c r="T1098" s="5" t="s">
        <v>1</v>
      </c>
      <c r="U1098" s="5" t="s">
        <v>1</v>
      </c>
      <c r="Y1098" s="6" t="s">
        <v>5</v>
      </c>
      <c r="Z1098" s="7" t="s">
        <v>566</v>
      </c>
      <c r="AA1098" t="str">
        <f>IF(OR(ISNUMBER(SEARCH({"Diabetes","Diabetic"},$Z1098))),"Y","N")</f>
        <v>N</v>
      </c>
      <c r="AC1098" s="3" t="s">
        <v>6</v>
      </c>
    </row>
    <row r="1099" spans="2:29" ht="26.4" x14ac:dyDescent="0.25">
      <c r="B1099">
        <v>2016</v>
      </c>
      <c r="C1099" s="1">
        <v>22047</v>
      </c>
      <c r="D1099" s="2" t="s">
        <v>0</v>
      </c>
      <c r="E1099" s="2" t="s">
        <v>1</v>
      </c>
      <c r="F1099" s="2" t="s">
        <v>7</v>
      </c>
      <c r="G1099" s="3" t="s">
        <v>3</v>
      </c>
      <c r="H1099" s="4">
        <v>56</v>
      </c>
      <c r="I1099" s="2" t="s">
        <v>10</v>
      </c>
      <c r="J1099" t="str">
        <f>IF((ISNUMBER(SEARCH({"Cash"},[1]Sheet1!$I1099))),"Avg","AboveAvg")</f>
        <v>Avg</v>
      </c>
      <c r="K1099" t="str">
        <f t="shared" si="17"/>
        <v>N</v>
      </c>
      <c r="L1099" s="2" t="s">
        <v>34</v>
      </c>
      <c r="P1099" t="str">
        <f>IF(OR(ISNUMBER(SEARCH({"BP","Hyper"},$Z1099))),"Y","N")</f>
        <v>N</v>
      </c>
      <c r="T1099" s="5" t="s">
        <v>1</v>
      </c>
      <c r="U1099" s="5" t="s">
        <v>1</v>
      </c>
      <c r="Y1099" s="6" t="s">
        <v>5</v>
      </c>
      <c r="Z1099" s="7" t="s">
        <v>1</v>
      </c>
      <c r="AA1099" t="str">
        <f>IF(OR(ISNUMBER(SEARCH({"Diabetes","Diabetic"},$Z1099))),"Y","N")</f>
        <v>N</v>
      </c>
      <c r="AC1099" s="3" t="s">
        <v>6</v>
      </c>
    </row>
    <row r="1100" spans="2:29" ht="132" x14ac:dyDescent="0.25">
      <c r="B1100">
        <v>2016</v>
      </c>
      <c r="C1100" s="1">
        <v>25788</v>
      </c>
      <c r="D1100" s="2" t="s">
        <v>0</v>
      </c>
      <c r="E1100" s="2" t="s">
        <v>1</v>
      </c>
      <c r="F1100" s="2" t="s">
        <v>2</v>
      </c>
      <c r="G1100" s="3" t="s">
        <v>3</v>
      </c>
      <c r="H1100" s="4">
        <v>46</v>
      </c>
      <c r="I1100" s="2" t="s">
        <v>4</v>
      </c>
      <c r="J1100" t="str">
        <f>IF((ISNUMBER(SEARCH({"Cash"},[1]Sheet1!$I1100))),"Avg","AboveAvg")</f>
        <v>Avg</v>
      </c>
      <c r="K1100" t="str">
        <f t="shared" si="17"/>
        <v>N</v>
      </c>
      <c r="L1100" s="2" t="s">
        <v>1</v>
      </c>
      <c r="P1100" t="str">
        <f>IF(OR(ISNUMBER(SEARCH({"BP","Hyper"},$Z1100))),"Y","N")</f>
        <v>N</v>
      </c>
      <c r="T1100" s="5" t="s">
        <v>1</v>
      </c>
      <c r="U1100" s="5" t="s">
        <v>1</v>
      </c>
      <c r="Y1100" s="6" t="s">
        <v>5</v>
      </c>
      <c r="Z1100" s="7" t="s">
        <v>567</v>
      </c>
      <c r="AA1100" t="str">
        <f>IF(OR(ISNUMBER(SEARCH({"Diabetes","Diabetic"},$Z1100))),"Y","N")</f>
        <v>N</v>
      </c>
      <c r="AC1100" s="3" t="s">
        <v>6</v>
      </c>
    </row>
    <row r="1101" spans="2:29" ht="409.6" x14ac:dyDescent="0.25">
      <c r="B1101">
        <v>2016</v>
      </c>
      <c r="C1101" s="1">
        <v>25711</v>
      </c>
      <c r="D1101" s="2" t="s">
        <v>0</v>
      </c>
      <c r="E1101" s="2" t="s">
        <v>1</v>
      </c>
      <c r="F1101" s="2" t="s">
        <v>7</v>
      </c>
      <c r="G1101" s="3" t="s">
        <v>3</v>
      </c>
      <c r="H1101" s="4">
        <v>46</v>
      </c>
      <c r="I1101" s="2" t="s">
        <v>4</v>
      </c>
      <c r="J1101" t="str">
        <f>IF((ISNUMBER(SEARCH({"Cash"},[1]Sheet1!$I1101))),"Avg","AboveAvg")</f>
        <v>AboveAvg</v>
      </c>
      <c r="K1101" t="str">
        <f t="shared" si="17"/>
        <v>N</v>
      </c>
      <c r="L1101" s="2" t="s">
        <v>1</v>
      </c>
      <c r="P1101" t="str">
        <f>IF(OR(ISNUMBER(SEARCH({"BP","Hyper"},$Z1101))),"Y","N")</f>
        <v>Y</v>
      </c>
      <c r="T1101" s="5" t="s">
        <v>1</v>
      </c>
      <c r="U1101" s="5" t="s">
        <v>1</v>
      </c>
      <c r="Y1101" s="6" t="s">
        <v>5</v>
      </c>
      <c r="Z1101" s="7" t="s">
        <v>568</v>
      </c>
      <c r="AA1101" t="str">
        <f>IF(OR(ISNUMBER(SEARCH({"Diabetes","Diabetic"},$Z1101))),"Y","N")</f>
        <v>N</v>
      </c>
      <c r="AC1101" s="3" t="s">
        <v>6</v>
      </c>
    </row>
    <row r="1102" spans="2:29" ht="26.4" x14ac:dyDescent="0.25">
      <c r="B1102">
        <v>2016</v>
      </c>
      <c r="C1102" s="1">
        <v>14122</v>
      </c>
      <c r="D1102" s="2" t="s">
        <v>0</v>
      </c>
      <c r="E1102" s="2" t="s">
        <v>1</v>
      </c>
      <c r="F1102" s="2" t="s">
        <v>7</v>
      </c>
      <c r="G1102" s="3" t="s">
        <v>3</v>
      </c>
      <c r="H1102" s="4">
        <v>78</v>
      </c>
      <c r="I1102" s="2" t="s">
        <v>4</v>
      </c>
      <c r="J1102" t="str">
        <f>IF((ISNUMBER(SEARCH({"Cash"},[1]Sheet1!$I1102))),"Avg","AboveAvg")</f>
        <v>Avg</v>
      </c>
      <c r="K1102" t="str">
        <f t="shared" si="17"/>
        <v>N</v>
      </c>
      <c r="L1102" s="2" t="s">
        <v>1</v>
      </c>
      <c r="P1102" t="str">
        <f>IF(OR(ISNUMBER(SEARCH({"BP","Hyper"},$Z1102))),"Y","N")</f>
        <v>N</v>
      </c>
      <c r="T1102" s="5" t="s">
        <v>1</v>
      </c>
      <c r="U1102" s="5" t="s">
        <v>1</v>
      </c>
      <c r="Y1102" s="6" t="s">
        <v>5</v>
      </c>
      <c r="Z1102" s="7" t="s">
        <v>1</v>
      </c>
      <c r="AA1102" t="str">
        <f>IF(OR(ISNUMBER(SEARCH({"Diabetes","Diabetic"},$Z1102))),"Y","N")</f>
        <v>N</v>
      </c>
      <c r="AC1102" s="3" t="s">
        <v>6</v>
      </c>
    </row>
    <row r="1103" spans="2:29" ht="26.4" x14ac:dyDescent="0.25">
      <c r="B1103">
        <v>2016</v>
      </c>
      <c r="C1103" s="1">
        <v>20768</v>
      </c>
      <c r="D1103" s="2" t="s">
        <v>0</v>
      </c>
      <c r="E1103" s="2" t="s">
        <v>1</v>
      </c>
      <c r="F1103" s="2" t="s">
        <v>2</v>
      </c>
      <c r="G1103" s="3" t="s">
        <v>3</v>
      </c>
      <c r="H1103" s="4">
        <v>59</v>
      </c>
      <c r="I1103" s="2" t="s">
        <v>4</v>
      </c>
      <c r="J1103" t="str">
        <f>IF((ISNUMBER(SEARCH({"Cash"},[1]Sheet1!$I1103))),"Avg","AboveAvg")</f>
        <v>Avg</v>
      </c>
      <c r="K1103" t="str">
        <f t="shared" si="17"/>
        <v>N</v>
      </c>
      <c r="L1103" s="2" t="s">
        <v>1</v>
      </c>
      <c r="P1103" t="str">
        <f>IF(OR(ISNUMBER(SEARCH({"BP","Hyper"},$Z1103))),"Y","N")</f>
        <v>N</v>
      </c>
      <c r="T1103" s="5" t="s">
        <v>1</v>
      </c>
      <c r="U1103" s="5" t="s">
        <v>1</v>
      </c>
      <c r="Y1103" s="6" t="s">
        <v>5</v>
      </c>
      <c r="Z1103" s="7" t="s">
        <v>1</v>
      </c>
      <c r="AA1103" t="str">
        <f>IF(OR(ISNUMBER(SEARCH({"Diabetes","Diabetic"},$Z1103))),"Y","N")</f>
        <v>N</v>
      </c>
      <c r="AC1103" s="3" t="s">
        <v>6</v>
      </c>
    </row>
    <row r="1104" spans="2:29" ht="92.4" x14ac:dyDescent="0.25">
      <c r="B1104">
        <v>2016</v>
      </c>
      <c r="C1104" s="1">
        <v>16528</v>
      </c>
      <c r="D1104" s="2" t="s">
        <v>0</v>
      </c>
      <c r="E1104" s="2" t="s">
        <v>1</v>
      </c>
      <c r="F1104" s="2" t="s">
        <v>2</v>
      </c>
      <c r="G1104" s="3" t="s">
        <v>3</v>
      </c>
      <c r="H1104" s="4">
        <v>71</v>
      </c>
      <c r="I1104" s="2" t="s">
        <v>10</v>
      </c>
      <c r="J1104" t="str">
        <f>IF((ISNUMBER(SEARCH({"Cash"},[1]Sheet1!$I1104))),"Avg","AboveAvg")</f>
        <v>Avg</v>
      </c>
      <c r="K1104" t="str">
        <f t="shared" si="17"/>
        <v>N</v>
      </c>
      <c r="L1104" s="2" t="s">
        <v>34</v>
      </c>
      <c r="P1104" t="str">
        <f>IF(OR(ISNUMBER(SEARCH({"BP","Hyper"},$Z1104))),"Y","N")</f>
        <v>N</v>
      </c>
      <c r="T1104" s="5" t="s">
        <v>1</v>
      </c>
      <c r="U1104" s="5" t="s">
        <v>1</v>
      </c>
      <c r="Y1104" s="6" t="s">
        <v>9</v>
      </c>
      <c r="Z1104" s="7" t="s">
        <v>1</v>
      </c>
      <c r="AA1104" t="str">
        <f>IF(OR(ISNUMBER(SEARCH({"Diabetes","Diabetic"},$Z1104))),"Y","N")</f>
        <v>N</v>
      </c>
      <c r="AC1104" s="3" t="s">
        <v>6</v>
      </c>
    </row>
    <row r="1105" spans="2:29" ht="409.6" x14ac:dyDescent="0.25">
      <c r="B1105">
        <v>2016</v>
      </c>
      <c r="C1105" s="1">
        <v>23682</v>
      </c>
      <c r="D1105" s="2" t="s">
        <v>0</v>
      </c>
      <c r="E1105" s="2" t="s">
        <v>1</v>
      </c>
      <c r="F1105" s="2" t="s">
        <v>2</v>
      </c>
      <c r="G1105" s="3" t="s">
        <v>3</v>
      </c>
      <c r="H1105" s="4">
        <v>52</v>
      </c>
      <c r="I1105" s="2" t="s">
        <v>4</v>
      </c>
      <c r="J1105" t="str">
        <f>IF((ISNUMBER(SEARCH({"Cash"},[1]Sheet1!$I1105))),"Avg","AboveAvg")</f>
        <v>AboveAvg</v>
      </c>
      <c r="K1105" t="str">
        <f t="shared" si="17"/>
        <v>N</v>
      </c>
      <c r="L1105" s="2" t="s">
        <v>18</v>
      </c>
      <c r="P1105" t="str">
        <f>IF(OR(ISNUMBER(SEARCH({"BP","Hyper"},$Z1105))),"Y","N")</f>
        <v>N</v>
      </c>
      <c r="T1105" s="5" t="s">
        <v>1</v>
      </c>
      <c r="U1105" s="5" t="s">
        <v>1</v>
      </c>
      <c r="Y1105" s="6" t="s">
        <v>22</v>
      </c>
      <c r="Z1105" s="7" t="s">
        <v>569</v>
      </c>
      <c r="AA1105" t="str">
        <f>IF(OR(ISNUMBER(SEARCH({"Diabetes","Diabetic"},$Z1105))),"Y","N")</f>
        <v>N</v>
      </c>
      <c r="AC1105" s="3" t="s">
        <v>6</v>
      </c>
    </row>
    <row r="1106" spans="2:29" ht="92.4" x14ac:dyDescent="0.25">
      <c r="B1106">
        <v>2016</v>
      </c>
      <c r="C1106" s="1">
        <v>20740</v>
      </c>
      <c r="D1106" s="2" t="s">
        <v>0</v>
      </c>
      <c r="E1106" s="2" t="s">
        <v>1</v>
      </c>
      <c r="F1106" s="2" t="s">
        <v>7</v>
      </c>
      <c r="G1106" s="3" t="s">
        <v>3</v>
      </c>
      <c r="H1106" s="4">
        <v>60</v>
      </c>
      <c r="I1106" s="2" t="s">
        <v>10</v>
      </c>
      <c r="J1106" t="str">
        <f>IF((ISNUMBER(SEARCH({"Cash"},[1]Sheet1!$I1106))),"Avg","AboveAvg")</f>
        <v>Avg</v>
      </c>
      <c r="K1106" t="str">
        <f t="shared" si="17"/>
        <v>N</v>
      </c>
      <c r="L1106" s="2" t="s">
        <v>34</v>
      </c>
      <c r="P1106" t="str">
        <f>IF(OR(ISNUMBER(SEARCH({"BP","Hyper"},$Z1106))),"Y","N")</f>
        <v>N</v>
      </c>
      <c r="T1106" s="5" t="s">
        <v>1</v>
      </c>
      <c r="U1106" s="5" t="s">
        <v>1</v>
      </c>
      <c r="Y1106" s="6" t="s">
        <v>9</v>
      </c>
      <c r="Z1106" s="7" t="s">
        <v>1</v>
      </c>
      <c r="AA1106" t="str">
        <f>IF(OR(ISNUMBER(SEARCH({"Diabetes","Diabetic"},$Z1106))),"Y","N")</f>
        <v>N</v>
      </c>
      <c r="AC1106" s="3" t="s">
        <v>6</v>
      </c>
    </row>
    <row r="1107" spans="2:29" ht="26.4" x14ac:dyDescent="0.25">
      <c r="B1107">
        <v>2016</v>
      </c>
      <c r="C1107" s="1">
        <v>29626</v>
      </c>
      <c r="D1107" s="2" t="s">
        <v>0</v>
      </c>
      <c r="E1107" s="2" t="s">
        <v>1</v>
      </c>
      <c r="F1107" s="2" t="s">
        <v>7</v>
      </c>
      <c r="G1107" s="3" t="s">
        <v>3</v>
      </c>
      <c r="H1107" s="4">
        <v>35</v>
      </c>
      <c r="I1107" s="2" t="s">
        <v>4</v>
      </c>
      <c r="J1107" t="str">
        <f>IF((ISNUMBER(SEARCH({"Cash"},[1]Sheet1!$I1107))),"Avg","AboveAvg")</f>
        <v>AboveAvg</v>
      </c>
      <c r="K1107" t="str">
        <f t="shared" si="17"/>
        <v>N</v>
      </c>
      <c r="L1107" s="2" t="s">
        <v>1</v>
      </c>
      <c r="P1107" t="str">
        <f>IF(OR(ISNUMBER(SEARCH({"BP","Hyper"},$Z1107))),"Y","N")</f>
        <v>N</v>
      </c>
      <c r="T1107" s="5" t="s">
        <v>1</v>
      </c>
      <c r="U1107" s="5" t="s">
        <v>1</v>
      </c>
      <c r="Y1107" s="6" t="s">
        <v>5</v>
      </c>
      <c r="Z1107" s="7" t="s">
        <v>1</v>
      </c>
      <c r="AA1107" t="str">
        <f>IF(OR(ISNUMBER(SEARCH({"Diabetes","Diabetic"},$Z1107))),"Y","N")</f>
        <v>N</v>
      </c>
      <c r="AC1107" s="3" t="s">
        <v>6</v>
      </c>
    </row>
    <row r="1108" spans="2:29" ht="356.4" x14ac:dyDescent="0.25">
      <c r="B1108">
        <v>2016</v>
      </c>
      <c r="C1108" s="1">
        <v>18196</v>
      </c>
      <c r="D1108" s="2" t="s">
        <v>0</v>
      </c>
      <c r="E1108" s="2" t="s">
        <v>1</v>
      </c>
      <c r="F1108" s="2" t="s">
        <v>2</v>
      </c>
      <c r="G1108" s="3" t="s">
        <v>3</v>
      </c>
      <c r="H1108" s="4">
        <v>66</v>
      </c>
      <c r="I1108" s="2" t="s">
        <v>4</v>
      </c>
      <c r="J1108" t="str">
        <f>IF((ISNUMBER(SEARCH({"Cash"},[1]Sheet1!$I1108))),"Avg","AboveAvg")</f>
        <v>AboveAvg</v>
      </c>
      <c r="K1108" t="str">
        <f t="shared" si="17"/>
        <v>N</v>
      </c>
      <c r="L1108" s="2" t="s">
        <v>1</v>
      </c>
      <c r="P1108" t="str">
        <f>IF(OR(ISNUMBER(SEARCH({"BP","Hyper"},$Z1108))),"Y","N")</f>
        <v>Y</v>
      </c>
      <c r="T1108" s="5" t="s">
        <v>1</v>
      </c>
      <c r="U1108" s="5" t="s">
        <v>1</v>
      </c>
      <c r="Y1108" s="6" t="s">
        <v>5</v>
      </c>
      <c r="Z1108" s="7" t="s">
        <v>570</v>
      </c>
      <c r="AA1108" t="str">
        <f>IF(OR(ISNUMBER(SEARCH({"Diabetes","Diabetic"},$Z1108))),"Y","N")</f>
        <v>N</v>
      </c>
      <c r="AC1108" s="3" t="s">
        <v>6</v>
      </c>
    </row>
    <row r="1109" spans="2:29" ht="26.4" x14ac:dyDescent="0.25">
      <c r="B1109">
        <v>2016</v>
      </c>
      <c r="C1109" s="1">
        <v>18692</v>
      </c>
      <c r="D1109" s="2" t="s">
        <v>0</v>
      </c>
      <c r="E1109" s="2" t="s">
        <v>1</v>
      </c>
      <c r="F1109" s="2" t="s">
        <v>7</v>
      </c>
      <c r="G1109" s="3" t="s">
        <v>3</v>
      </c>
      <c r="H1109" s="4">
        <v>65</v>
      </c>
      <c r="I1109" s="2" t="s">
        <v>4</v>
      </c>
      <c r="J1109" t="str">
        <f>IF((ISNUMBER(SEARCH({"Cash"},[1]Sheet1!$I1109))),"Avg","AboveAvg")</f>
        <v>AboveAvg</v>
      </c>
      <c r="K1109" t="str">
        <f t="shared" si="17"/>
        <v>N</v>
      </c>
      <c r="L1109" s="2" t="s">
        <v>1</v>
      </c>
      <c r="P1109" t="str">
        <f>IF(OR(ISNUMBER(SEARCH({"BP","Hyper"},$Z1109))),"Y","N")</f>
        <v>N</v>
      </c>
      <c r="T1109" s="5" t="s">
        <v>1</v>
      </c>
      <c r="U1109" s="5" t="s">
        <v>1</v>
      </c>
      <c r="Y1109" s="6" t="s">
        <v>5</v>
      </c>
      <c r="Z1109" s="7" t="s">
        <v>1</v>
      </c>
      <c r="AA1109" t="str">
        <f>IF(OR(ISNUMBER(SEARCH({"Diabetes","Diabetic"},$Z1109))),"Y","N")</f>
        <v>N</v>
      </c>
      <c r="AC1109" s="3" t="s">
        <v>6</v>
      </c>
    </row>
    <row r="1110" spans="2:29" ht="409.6" x14ac:dyDescent="0.25">
      <c r="B1110">
        <v>2016</v>
      </c>
      <c r="C1110" s="1">
        <v>18424</v>
      </c>
      <c r="D1110" s="2" t="s">
        <v>0</v>
      </c>
      <c r="E1110" s="2" t="s">
        <v>1</v>
      </c>
      <c r="F1110" s="2" t="s">
        <v>2</v>
      </c>
      <c r="G1110" s="3" t="s">
        <v>3</v>
      </c>
      <c r="H1110" s="4">
        <v>66</v>
      </c>
      <c r="I1110" s="2" t="s">
        <v>10</v>
      </c>
      <c r="J1110" t="str">
        <f>IF((ISNUMBER(SEARCH({"Cash"},[1]Sheet1!$I1110))),"Avg","AboveAvg")</f>
        <v>AboveAvg</v>
      </c>
      <c r="K1110" t="str">
        <f t="shared" si="17"/>
        <v>Y</v>
      </c>
      <c r="L1110" s="2" t="s">
        <v>1</v>
      </c>
      <c r="P1110" t="str">
        <f>IF(OR(ISNUMBER(SEARCH({"BP","Hyper"},$Z1110))),"Y","N")</f>
        <v>Y</v>
      </c>
      <c r="T1110" s="5" t="s">
        <v>1</v>
      </c>
      <c r="U1110" s="5" t="s">
        <v>1</v>
      </c>
      <c r="Y1110" s="6" t="s">
        <v>5</v>
      </c>
      <c r="Z1110" s="7" t="s">
        <v>571</v>
      </c>
      <c r="AA1110" t="str">
        <f>IF(OR(ISNUMBER(SEARCH({"Diabetes","Diabetic"},$Z1110))),"Y","N")</f>
        <v>Y</v>
      </c>
      <c r="AC1110" s="3" t="s">
        <v>6</v>
      </c>
    </row>
    <row r="1111" spans="2:29" ht="26.4" x14ac:dyDescent="0.25">
      <c r="B1111">
        <v>2016</v>
      </c>
      <c r="C1111" s="1">
        <v>16754</v>
      </c>
      <c r="D1111" s="2" t="s">
        <v>126</v>
      </c>
      <c r="E1111" s="2" t="s">
        <v>1</v>
      </c>
      <c r="F1111" s="2" t="s">
        <v>7</v>
      </c>
      <c r="G1111" s="3" t="s">
        <v>3</v>
      </c>
      <c r="H1111" s="4">
        <v>70</v>
      </c>
      <c r="I1111" s="2" t="s">
        <v>10</v>
      </c>
      <c r="J1111" t="str">
        <f>IF((ISNUMBER(SEARCH({"Cash"},[1]Sheet1!$I1111))),"Avg","AboveAvg")</f>
        <v>Avg</v>
      </c>
      <c r="K1111" t="str">
        <f t="shared" si="17"/>
        <v>N</v>
      </c>
      <c r="L1111" s="2" t="s">
        <v>1</v>
      </c>
      <c r="P1111" t="str">
        <f>IF(OR(ISNUMBER(SEARCH({"BP","Hyper"},$Z1111))),"Y","N")</f>
        <v>N</v>
      </c>
      <c r="T1111" s="5" t="s">
        <v>1</v>
      </c>
      <c r="U1111" s="5" t="s">
        <v>1</v>
      </c>
      <c r="Y1111" s="6" t="s">
        <v>5</v>
      </c>
      <c r="Z1111" s="7" t="s">
        <v>1</v>
      </c>
      <c r="AA1111" t="str">
        <f>IF(OR(ISNUMBER(SEARCH({"Diabetes","Diabetic"},$Z1111))),"Y","N")</f>
        <v>N</v>
      </c>
      <c r="AC1111" s="3" t="s">
        <v>6</v>
      </c>
    </row>
    <row r="1112" spans="2:29" ht="92.4" x14ac:dyDescent="0.25">
      <c r="B1112">
        <v>2016</v>
      </c>
      <c r="C1112" s="1">
        <v>19245</v>
      </c>
      <c r="D1112" s="2" t="s">
        <v>0</v>
      </c>
      <c r="E1112" s="2" t="s">
        <v>1</v>
      </c>
      <c r="F1112" s="2" t="s">
        <v>2</v>
      </c>
      <c r="G1112" s="3" t="s">
        <v>3</v>
      </c>
      <c r="H1112" s="4">
        <v>64</v>
      </c>
      <c r="I1112" s="2" t="s">
        <v>10</v>
      </c>
      <c r="J1112" t="str">
        <f>IF((ISNUMBER(SEARCH({"Cash"},[1]Sheet1!$I1112))),"Avg","AboveAvg")</f>
        <v>Avg</v>
      </c>
      <c r="K1112" t="str">
        <f t="shared" si="17"/>
        <v>N</v>
      </c>
      <c r="L1112" s="2" t="s">
        <v>34</v>
      </c>
      <c r="P1112" t="str">
        <f>IF(OR(ISNUMBER(SEARCH({"BP","Hyper"},$Z1112))),"Y","N")</f>
        <v>N</v>
      </c>
      <c r="T1112" s="5" t="s">
        <v>1</v>
      </c>
      <c r="U1112" s="5" t="s">
        <v>1</v>
      </c>
      <c r="Y1112" s="6" t="s">
        <v>9</v>
      </c>
      <c r="Z1112" s="7" t="s">
        <v>1</v>
      </c>
      <c r="AA1112" t="str">
        <f>IF(OR(ISNUMBER(SEARCH({"Diabetes","Diabetic"},$Z1112))),"Y","N")</f>
        <v>N</v>
      </c>
      <c r="AC1112" s="3" t="s">
        <v>6</v>
      </c>
    </row>
    <row r="1113" spans="2:29" ht="409.6" x14ac:dyDescent="0.25">
      <c r="B1113">
        <v>2016</v>
      </c>
      <c r="C1113" s="1">
        <v>18899</v>
      </c>
      <c r="D1113" s="2" t="s">
        <v>0</v>
      </c>
      <c r="E1113" s="2" t="s">
        <v>1</v>
      </c>
      <c r="F1113" s="2" t="s">
        <v>2</v>
      </c>
      <c r="G1113" s="3" t="s">
        <v>3</v>
      </c>
      <c r="H1113" s="4">
        <v>65</v>
      </c>
      <c r="I1113" s="2" t="s">
        <v>10</v>
      </c>
      <c r="J1113" t="str">
        <f>IF((ISNUMBER(SEARCH({"Cash"},[1]Sheet1!$I1113))),"Avg","AboveAvg")</f>
        <v>AboveAvg</v>
      </c>
      <c r="K1113" t="str">
        <f t="shared" si="17"/>
        <v>Y</v>
      </c>
      <c r="L1113" s="2" t="s">
        <v>1</v>
      </c>
      <c r="P1113" t="str">
        <f>IF(OR(ISNUMBER(SEARCH({"BP","Hyper"},$Z1113))),"Y","N")</f>
        <v>Y</v>
      </c>
      <c r="T1113" s="5" t="s">
        <v>1</v>
      </c>
      <c r="U1113" s="5" t="s">
        <v>1</v>
      </c>
      <c r="Y1113" s="6" t="s">
        <v>5</v>
      </c>
      <c r="Z1113" s="7" t="s">
        <v>572</v>
      </c>
      <c r="AA1113" t="str">
        <f>IF(OR(ISNUMBER(SEARCH({"Diabetes","Diabetic"},$Z1113))),"Y","N")</f>
        <v>Y</v>
      </c>
      <c r="AC1113" s="3" t="s">
        <v>6</v>
      </c>
    </row>
    <row r="1114" spans="2:29" ht="26.4" x14ac:dyDescent="0.25">
      <c r="B1114">
        <v>2016</v>
      </c>
      <c r="C1114" s="1">
        <v>22557</v>
      </c>
      <c r="D1114" s="2" t="s">
        <v>0</v>
      </c>
      <c r="E1114" s="2" t="s">
        <v>1</v>
      </c>
      <c r="F1114" s="2" t="s">
        <v>2</v>
      </c>
      <c r="G1114" s="3" t="s">
        <v>3</v>
      </c>
      <c r="H1114" s="4">
        <v>55</v>
      </c>
      <c r="I1114" s="2" t="s">
        <v>4</v>
      </c>
      <c r="J1114" t="str">
        <f>IF((ISNUMBER(SEARCH({"Cash"},[1]Sheet1!$I1114))),"Avg","AboveAvg")</f>
        <v>Avg</v>
      </c>
      <c r="K1114" t="str">
        <f t="shared" si="17"/>
        <v>N</v>
      </c>
      <c r="L1114" s="2" t="s">
        <v>1</v>
      </c>
      <c r="P1114" t="str">
        <f>IF(OR(ISNUMBER(SEARCH({"BP","Hyper"},$Z1114))),"Y","N")</f>
        <v>N</v>
      </c>
      <c r="T1114" s="5" t="s">
        <v>1</v>
      </c>
      <c r="U1114" s="5" t="s">
        <v>1</v>
      </c>
      <c r="Y1114" s="6" t="s">
        <v>5</v>
      </c>
      <c r="Z1114" s="7" t="s">
        <v>1</v>
      </c>
      <c r="AA1114" t="str">
        <f>IF(OR(ISNUMBER(SEARCH({"Diabetes","Diabetic"},$Z1114))),"Y","N")</f>
        <v>N</v>
      </c>
      <c r="AC1114" s="3" t="s">
        <v>6</v>
      </c>
    </row>
    <row r="1115" spans="2:29" ht="52.8" x14ac:dyDescent="0.25">
      <c r="B1115">
        <v>2016</v>
      </c>
      <c r="C1115" s="1">
        <v>21491</v>
      </c>
      <c r="D1115" s="2" t="s">
        <v>0</v>
      </c>
      <c r="E1115" s="2" t="s">
        <v>1</v>
      </c>
      <c r="F1115" s="2" t="s">
        <v>2</v>
      </c>
      <c r="G1115" s="3" t="s">
        <v>3</v>
      </c>
      <c r="H1115" s="4">
        <v>58</v>
      </c>
      <c r="I1115" s="2" t="s">
        <v>10</v>
      </c>
      <c r="J1115" t="str">
        <f>IF((ISNUMBER(SEARCH({"Cash"},[1]Sheet1!$I1115))),"Avg","AboveAvg")</f>
        <v>Avg</v>
      </c>
      <c r="K1115" t="str">
        <f t="shared" si="17"/>
        <v>N</v>
      </c>
      <c r="L1115" s="2" t="s">
        <v>1</v>
      </c>
      <c r="P1115" t="str">
        <f>IF(OR(ISNUMBER(SEARCH({"BP","Hyper"},$Z1115))),"Y","N")</f>
        <v>Y</v>
      </c>
      <c r="T1115" s="5" t="s">
        <v>1</v>
      </c>
      <c r="U1115" s="5" t="s">
        <v>1</v>
      </c>
      <c r="Y1115" s="6" t="s">
        <v>5</v>
      </c>
      <c r="Z1115" s="7" t="s">
        <v>87</v>
      </c>
      <c r="AA1115" t="str">
        <f>IF(OR(ISNUMBER(SEARCH({"Diabetes","Diabetic"},$Z1115))),"Y","N")</f>
        <v>N</v>
      </c>
      <c r="AC1115" s="3" t="s">
        <v>6</v>
      </c>
    </row>
    <row r="1116" spans="2:29" ht="409.6" x14ac:dyDescent="0.25">
      <c r="B1116">
        <v>2016</v>
      </c>
      <c r="C1116" s="1">
        <v>22165</v>
      </c>
      <c r="D1116" s="2" t="s">
        <v>0</v>
      </c>
      <c r="E1116" s="2" t="s">
        <v>1</v>
      </c>
      <c r="F1116" s="2" t="s">
        <v>2</v>
      </c>
      <c r="G1116" s="3" t="s">
        <v>3</v>
      </c>
      <c r="H1116" s="4">
        <v>56</v>
      </c>
      <c r="I1116" s="2" t="s">
        <v>10</v>
      </c>
      <c r="J1116" t="str">
        <f>IF((ISNUMBER(SEARCH({"Cash"},[1]Sheet1!$I1116))),"Avg","AboveAvg")</f>
        <v>AboveAvg</v>
      </c>
      <c r="K1116" t="str">
        <f t="shared" si="17"/>
        <v>N</v>
      </c>
      <c r="L1116" s="2" t="s">
        <v>1</v>
      </c>
      <c r="P1116" t="str">
        <f>IF(OR(ISNUMBER(SEARCH({"BP","Hyper"},$Z1116))),"Y","N")</f>
        <v>Y</v>
      </c>
      <c r="T1116" s="5" t="s">
        <v>1</v>
      </c>
      <c r="U1116" s="5" t="s">
        <v>1</v>
      </c>
      <c r="Y1116" s="6" t="s">
        <v>5</v>
      </c>
      <c r="Z1116" s="7" t="s">
        <v>573</v>
      </c>
      <c r="AA1116" t="str">
        <f>IF(OR(ISNUMBER(SEARCH({"Diabetes","Diabetic"},$Z1116))),"Y","N")</f>
        <v>N</v>
      </c>
      <c r="AC1116" s="3" t="s">
        <v>6</v>
      </c>
    </row>
    <row r="1117" spans="2:29" ht="132" x14ac:dyDescent="0.25">
      <c r="B1117">
        <v>2016</v>
      </c>
      <c r="C1117" s="1">
        <v>22871</v>
      </c>
      <c r="D1117" s="2" t="s">
        <v>0</v>
      </c>
      <c r="E1117" s="2" t="s">
        <v>1</v>
      </c>
      <c r="F1117" s="2" t="s">
        <v>2</v>
      </c>
      <c r="G1117" s="3" t="s">
        <v>3</v>
      </c>
      <c r="H1117" s="4">
        <v>53</v>
      </c>
      <c r="I1117" s="2" t="s">
        <v>10</v>
      </c>
      <c r="J1117" t="str">
        <f>IF((ISNUMBER(SEARCH({"Cash"},[1]Sheet1!$I1117))),"Avg","AboveAvg")</f>
        <v>AboveAvg</v>
      </c>
      <c r="K1117" t="str">
        <f t="shared" si="17"/>
        <v>N</v>
      </c>
      <c r="L1117" s="2" t="s">
        <v>18</v>
      </c>
      <c r="P1117" t="str">
        <f>IF(OR(ISNUMBER(SEARCH({"BP","Hyper"},$Z1117))),"Y","N")</f>
        <v>N</v>
      </c>
      <c r="T1117" s="5" t="s">
        <v>1</v>
      </c>
      <c r="U1117" s="5" t="s">
        <v>1</v>
      </c>
      <c r="Y1117" s="6" t="s">
        <v>5</v>
      </c>
      <c r="Z1117" s="7" t="s">
        <v>574</v>
      </c>
      <c r="AA1117" t="str">
        <f>IF(OR(ISNUMBER(SEARCH({"Diabetes","Diabetic"},$Z1117))),"Y","N")</f>
        <v>N</v>
      </c>
      <c r="AC1117" s="3" t="s">
        <v>6</v>
      </c>
    </row>
    <row r="1118" spans="2:29" ht="92.4" x14ac:dyDescent="0.25">
      <c r="B1118">
        <v>2016</v>
      </c>
      <c r="C1118" s="1">
        <v>16924</v>
      </c>
      <c r="D1118" s="2" t="s">
        <v>0</v>
      </c>
      <c r="E1118" s="2" t="s">
        <v>1</v>
      </c>
      <c r="F1118" s="2" t="s">
        <v>2</v>
      </c>
      <c r="G1118" s="3" t="s">
        <v>3</v>
      </c>
      <c r="H1118" s="4">
        <v>70</v>
      </c>
      <c r="I1118" s="2" t="s">
        <v>4</v>
      </c>
      <c r="J1118" t="str">
        <f>IF((ISNUMBER(SEARCH({"Cash"},[1]Sheet1!$I1118))),"Avg","AboveAvg")</f>
        <v>Avg</v>
      </c>
      <c r="K1118" t="str">
        <f t="shared" si="17"/>
        <v>N</v>
      </c>
      <c r="L1118" s="2" t="s">
        <v>34</v>
      </c>
      <c r="P1118" t="str">
        <f>IF(OR(ISNUMBER(SEARCH({"BP","Hyper"},$Z1118))),"Y","N")</f>
        <v>N</v>
      </c>
      <c r="T1118" s="5" t="s">
        <v>1</v>
      </c>
      <c r="U1118" s="5" t="s">
        <v>1</v>
      </c>
      <c r="Y1118" s="6" t="s">
        <v>9</v>
      </c>
      <c r="Z1118" s="7" t="s">
        <v>1</v>
      </c>
      <c r="AA1118" t="str">
        <f>IF(OR(ISNUMBER(SEARCH({"Diabetes","Diabetic"},$Z1118))),"Y","N")</f>
        <v>N</v>
      </c>
      <c r="AC1118" s="3" t="s">
        <v>6</v>
      </c>
    </row>
    <row r="1119" spans="2:29" ht="132" x14ac:dyDescent="0.25">
      <c r="B1119">
        <v>2016</v>
      </c>
      <c r="C1119" s="1">
        <v>14873</v>
      </c>
      <c r="D1119" s="2" t="s">
        <v>0</v>
      </c>
      <c r="E1119" s="2" t="s">
        <v>1</v>
      </c>
      <c r="F1119" s="2" t="s">
        <v>2</v>
      </c>
      <c r="G1119" s="3" t="s">
        <v>3</v>
      </c>
      <c r="H1119" s="4">
        <v>75</v>
      </c>
      <c r="I1119" s="2" t="s">
        <v>4</v>
      </c>
      <c r="J1119" t="str">
        <f>IF((ISNUMBER(SEARCH({"Cash"},[1]Sheet1!$I1119))),"Avg","AboveAvg")</f>
        <v>AboveAvg</v>
      </c>
      <c r="K1119" t="str">
        <f t="shared" si="17"/>
        <v>Y</v>
      </c>
      <c r="L1119" s="2" t="s">
        <v>1</v>
      </c>
      <c r="P1119" t="str">
        <f>IF(OR(ISNUMBER(SEARCH({"BP","Hyper"},$Z1119))),"Y","N")</f>
        <v>Y</v>
      </c>
      <c r="T1119" s="5" t="s">
        <v>1</v>
      </c>
      <c r="U1119" s="5" t="s">
        <v>1</v>
      </c>
      <c r="Y1119" s="6" t="s">
        <v>5</v>
      </c>
      <c r="Z1119" s="7" t="s">
        <v>575</v>
      </c>
      <c r="AA1119" t="str">
        <f>IF(OR(ISNUMBER(SEARCH({"Diabetes","Diabetic"},$Z1119))),"Y","N")</f>
        <v>Y</v>
      </c>
      <c r="AC1119" s="3" t="s">
        <v>6</v>
      </c>
    </row>
    <row r="1120" spans="2:29" ht="211.2" x14ac:dyDescent="0.25">
      <c r="B1120">
        <v>2016</v>
      </c>
      <c r="C1120" s="1">
        <v>36164</v>
      </c>
      <c r="D1120" s="2" t="s">
        <v>0</v>
      </c>
      <c r="E1120" s="2" t="s">
        <v>1</v>
      </c>
      <c r="F1120" s="2" t="s">
        <v>7</v>
      </c>
      <c r="G1120" s="3" t="s">
        <v>3</v>
      </c>
      <c r="H1120" s="4">
        <v>17</v>
      </c>
      <c r="I1120" s="2" t="s">
        <v>4</v>
      </c>
      <c r="J1120" t="str">
        <f>IF((ISNUMBER(SEARCH({"Cash"},[1]Sheet1!$I1120))),"Avg","AboveAvg")</f>
        <v>AboveAvg</v>
      </c>
      <c r="K1120" t="str">
        <f t="shared" si="17"/>
        <v>N</v>
      </c>
      <c r="L1120" s="2" t="s">
        <v>1</v>
      </c>
      <c r="P1120" t="str">
        <f>IF(OR(ISNUMBER(SEARCH({"BP","Hyper"},$Z1120))),"Y","N")</f>
        <v>N</v>
      </c>
      <c r="T1120" s="5" t="s">
        <v>1</v>
      </c>
      <c r="U1120" s="5" t="s">
        <v>1</v>
      </c>
      <c r="Y1120" s="6" t="s">
        <v>5</v>
      </c>
      <c r="Z1120" s="7" t="s">
        <v>576</v>
      </c>
      <c r="AA1120" t="str">
        <f>IF(OR(ISNUMBER(SEARCH({"Diabetes","Diabetic"},$Z1120))),"Y","N")</f>
        <v>N</v>
      </c>
      <c r="AC1120" s="3" t="s">
        <v>6</v>
      </c>
    </row>
    <row r="1121" spans="2:29" ht="39.6" x14ac:dyDescent="0.25">
      <c r="B1121">
        <v>2016</v>
      </c>
      <c r="C1121" s="1">
        <v>17291</v>
      </c>
      <c r="D1121" s="2" t="s">
        <v>0</v>
      </c>
      <c r="E1121" s="2" t="s">
        <v>1</v>
      </c>
      <c r="F1121" s="2" t="s">
        <v>2</v>
      </c>
      <c r="G1121" s="3" t="s">
        <v>3</v>
      </c>
      <c r="H1121" s="4">
        <v>69</v>
      </c>
      <c r="I1121" s="2" t="s">
        <v>10</v>
      </c>
      <c r="J1121" t="str">
        <f>IF((ISNUMBER(SEARCH({"Cash"},[1]Sheet1!$I1121))),"Avg","AboveAvg")</f>
        <v>Avg</v>
      </c>
      <c r="K1121" t="str">
        <f t="shared" si="17"/>
        <v>N</v>
      </c>
      <c r="L1121" s="2" t="s">
        <v>8</v>
      </c>
      <c r="P1121" t="str">
        <f>IF(OR(ISNUMBER(SEARCH({"BP","Hyper"},$Z1121))),"Y","N")</f>
        <v>Y</v>
      </c>
      <c r="T1121" s="5" t="s">
        <v>1</v>
      </c>
      <c r="U1121" s="5" t="s">
        <v>1</v>
      </c>
      <c r="Y1121" s="6" t="s">
        <v>5</v>
      </c>
      <c r="Z1121" s="7" t="s">
        <v>577</v>
      </c>
      <c r="AA1121" t="str">
        <f>IF(OR(ISNUMBER(SEARCH({"Diabetes","Diabetic"},$Z1121))),"Y","N")</f>
        <v>N</v>
      </c>
      <c r="AC1121" s="3" t="s">
        <v>6</v>
      </c>
    </row>
    <row r="1122" spans="2:29" ht="184.8" x14ac:dyDescent="0.25">
      <c r="B1122">
        <v>2016</v>
      </c>
      <c r="C1122" s="1">
        <v>13447</v>
      </c>
      <c r="D1122" s="2" t="s">
        <v>0</v>
      </c>
      <c r="E1122" s="2" t="s">
        <v>1</v>
      </c>
      <c r="F1122" s="2" t="s">
        <v>2</v>
      </c>
      <c r="G1122" s="3" t="s">
        <v>3</v>
      </c>
      <c r="H1122" s="4">
        <v>79</v>
      </c>
      <c r="I1122" s="2" t="s">
        <v>4</v>
      </c>
      <c r="J1122" t="str">
        <f>IF((ISNUMBER(SEARCH({"Cash"},[1]Sheet1!$I1122))),"Avg","AboveAvg")</f>
        <v>Avg</v>
      </c>
      <c r="K1122" t="str">
        <f t="shared" si="17"/>
        <v>N</v>
      </c>
      <c r="L1122" s="2" t="s">
        <v>1</v>
      </c>
      <c r="P1122" t="str">
        <f>IF(OR(ISNUMBER(SEARCH({"BP","Hyper"},$Z1122))),"Y","N")</f>
        <v>N</v>
      </c>
      <c r="T1122" s="5" t="s">
        <v>1</v>
      </c>
      <c r="U1122" s="5" t="s">
        <v>1</v>
      </c>
      <c r="Y1122" s="6" t="s">
        <v>5</v>
      </c>
      <c r="Z1122" s="7" t="s">
        <v>578</v>
      </c>
      <c r="AA1122" t="str">
        <f>IF(OR(ISNUMBER(SEARCH({"Diabetes","Diabetic"},$Z1122))),"Y","N")</f>
        <v>N</v>
      </c>
      <c r="AC1122" s="3" t="s">
        <v>6</v>
      </c>
    </row>
    <row r="1123" spans="2:29" ht="409.6" x14ac:dyDescent="0.25">
      <c r="B1123">
        <v>2016</v>
      </c>
      <c r="C1123" s="1">
        <v>23481</v>
      </c>
      <c r="D1123" s="2" t="s">
        <v>0</v>
      </c>
      <c r="E1123" s="2" t="s">
        <v>1</v>
      </c>
      <c r="F1123" s="2" t="s">
        <v>7</v>
      </c>
      <c r="G1123" s="3" t="s">
        <v>3</v>
      </c>
      <c r="H1123" s="4">
        <v>52</v>
      </c>
      <c r="I1123" s="2" t="s">
        <v>4</v>
      </c>
      <c r="J1123" t="str">
        <f>IF((ISNUMBER(SEARCH({"Cash"},[1]Sheet1!$I1123))),"Avg","AboveAvg")</f>
        <v>Avg</v>
      </c>
      <c r="K1123" t="str">
        <f t="shared" si="17"/>
        <v>N</v>
      </c>
      <c r="L1123" s="2" t="s">
        <v>1</v>
      </c>
      <c r="P1123" t="str">
        <f>IF(OR(ISNUMBER(SEARCH({"BP","Hyper"},$Z1123))),"Y","N")</f>
        <v>Y</v>
      </c>
      <c r="T1123" s="5" t="s">
        <v>1</v>
      </c>
      <c r="U1123" s="5" t="s">
        <v>1</v>
      </c>
      <c r="Y1123" s="6" t="s">
        <v>5</v>
      </c>
      <c r="Z1123" s="7" t="s">
        <v>579</v>
      </c>
      <c r="AA1123" t="str">
        <f>IF(OR(ISNUMBER(SEARCH({"Diabetes","Diabetic"},$Z1123))),"Y","N")</f>
        <v>N</v>
      </c>
      <c r="AC1123" s="3" t="s">
        <v>6</v>
      </c>
    </row>
    <row r="1124" spans="2:29" ht="92.4" x14ac:dyDescent="0.25">
      <c r="B1124">
        <v>2016</v>
      </c>
      <c r="C1124" s="1">
        <v>22004</v>
      </c>
      <c r="D1124" s="2" t="s">
        <v>0</v>
      </c>
      <c r="E1124" s="2" t="s">
        <v>1</v>
      </c>
      <c r="F1124" s="2" t="s">
        <v>2</v>
      </c>
      <c r="G1124" s="3" t="s">
        <v>3</v>
      </c>
      <c r="H1124" s="4">
        <v>56</v>
      </c>
      <c r="I1124" s="2" t="s">
        <v>4</v>
      </c>
      <c r="J1124" t="str">
        <f>IF((ISNUMBER(SEARCH({"Cash"},[1]Sheet1!$I1124))),"Avg","AboveAvg")</f>
        <v>Avg</v>
      </c>
      <c r="K1124" t="str">
        <f t="shared" si="17"/>
        <v>N</v>
      </c>
      <c r="L1124" s="2" t="s">
        <v>18</v>
      </c>
      <c r="P1124" t="str">
        <f>IF(OR(ISNUMBER(SEARCH({"BP","Hyper"},$Z1124))),"Y","N")</f>
        <v>N</v>
      </c>
      <c r="T1124" s="5" t="s">
        <v>1</v>
      </c>
      <c r="U1124" s="5" t="s">
        <v>1</v>
      </c>
      <c r="Y1124" s="6" t="s">
        <v>9</v>
      </c>
      <c r="Z1124" s="7" t="s">
        <v>1</v>
      </c>
      <c r="AA1124" t="str">
        <f>IF(OR(ISNUMBER(SEARCH({"Diabetes","Diabetic"},$Z1124))),"Y","N")</f>
        <v>N</v>
      </c>
      <c r="AC1124" s="3" t="s">
        <v>6</v>
      </c>
    </row>
    <row r="1125" spans="2:29" ht="92.4" x14ac:dyDescent="0.25">
      <c r="B1125">
        <v>2016</v>
      </c>
      <c r="C1125" s="1">
        <v>16593</v>
      </c>
      <c r="D1125" s="2" t="s">
        <v>0</v>
      </c>
      <c r="E1125" s="2" t="s">
        <v>1</v>
      </c>
      <c r="F1125" s="2" t="s">
        <v>2</v>
      </c>
      <c r="G1125" s="3" t="s">
        <v>3</v>
      </c>
      <c r="H1125" s="4">
        <v>70</v>
      </c>
      <c r="I1125" s="2" t="s">
        <v>10</v>
      </c>
      <c r="J1125" t="str">
        <f>IF((ISNUMBER(SEARCH({"Cash"},[1]Sheet1!$I1125))),"Avg","AboveAvg")</f>
        <v>Avg</v>
      </c>
      <c r="K1125" t="str">
        <f t="shared" si="17"/>
        <v>N</v>
      </c>
      <c r="L1125" s="2" t="s">
        <v>8</v>
      </c>
      <c r="P1125" t="str">
        <f>IF(OR(ISNUMBER(SEARCH({"BP","Hyper"},$Z1125))),"Y","N")</f>
        <v>N</v>
      </c>
      <c r="T1125" s="5" t="s">
        <v>1</v>
      </c>
      <c r="U1125" s="5" t="s">
        <v>1</v>
      </c>
      <c r="Y1125" s="6" t="s">
        <v>9</v>
      </c>
      <c r="Z1125" s="7" t="s">
        <v>1</v>
      </c>
      <c r="AA1125" t="str">
        <f>IF(OR(ISNUMBER(SEARCH({"Diabetes","Diabetic"},$Z1125))),"Y","N")</f>
        <v>N</v>
      </c>
      <c r="AC1125" s="3" t="s">
        <v>6</v>
      </c>
    </row>
    <row r="1126" spans="2:29" ht="92.4" x14ac:dyDescent="0.25">
      <c r="B1126">
        <v>2016</v>
      </c>
      <c r="C1126" s="1">
        <v>17899</v>
      </c>
      <c r="D1126" s="2" t="s">
        <v>0</v>
      </c>
      <c r="E1126" s="2" t="s">
        <v>1</v>
      </c>
      <c r="F1126" s="2" t="s">
        <v>2</v>
      </c>
      <c r="G1126" s="3" t="s">
        <v>3</v>
      </c>
      <c r="H1126" s="4">
        <v>67</v>
      </c>
      <c r="I1126" s="2" t="s">
        <v>4</v>
      </c>
      <c r="J1126" t="str">
        <f>IF((ISNUMBER(SEARCH({"Cash"},[1]Sheet1!$I1126))),"Avg","AboveAvg")</f>
        <v>AboveAvg</v>
      </c>
      <c r="K1126" t="str">
        <f t="shared" si="17"/>
        <v>N</v>
      </c>
      <c r="L1126" s="2" t="s">
        <v>34</v>
      </c>
      <c r="P1126" t="str">
        <f>IF(OR(ISNUMBER(SEARCH({"BP","Hyper"},$Z1126))),"Y","N")</f>
        <v>N</v>
      </c>
      <c r="T1126" s="5" t="s">
        <v>1</v>
      </c>
      <c r="U1126" s="5" t="s">
        <v>1</v>
      </c>
      <c r="Y1126" s="6" t="s">
        <v>9</v>
      </c>
      <c r="Z1126" s="7" t="s">
        <v>1</v>
      </c>
      <c r="AA1126" t="str">
        <f>IF(OR(ISNUMBER(SEARCH({"Diabetes","Diabetic"},$Z1126))),"Y","N")</f>
        <v>N</v>
      </c>
      <c r="AC1126" s="3" t="s">
        <v>6</v>
      </c>
    </row>
    <row r="1127" spans="2:29" ht="26.4" x14ac:dyDescent="0.25">
      <c r="B1127">
        <v>2016</v>
      </c>
      <c r="C1127" s="1">
        <v>26295</v>
      </c>
      <c r="D1127" s="2" t="s">
        <v>0</v>
      </c>
      <c r="E1127" s="2" t="s">
        <v>1</v>
      </c>
      <c r="F1127" s="2" t="s">
        <v>2</v>
      </c>
      <c r="G1127" s="3" t="s">
        <v>3</v>
      </c>
      <c r="H1127" s="4">
        <v>44</v>
      </c>
      <c r="I1127" s="2" t="s">
        <v>4</v>
      </c>
      <c r="J1127" t="str">
        <f>IF((ISNUMBER(SEARCH({"Cash"},[1]Sheet1!$I1127))),"Avg","AboveAvg")</f>
        <v>Avg</v>
      </c>
      <c r="K1127" t="str">
        <f t="shared" si="17"/>
        <v>N</v>
      </c>
      <c r="L1127" s="2" t="s">
        <v>1</v>
      </c>
      <c r="P1127" t="str">
        <f>IF(OR(ISNUMBER(SEARCH({"BP","Hyper"},$Z1127))),"Y","N")</f>
        <v>N</v>
      </c>
      <c r="T1127" s="5" t="s">
        <v>1</v>
      </c>
      <c r="U1127" s="5" t="s">
        <v>1</v>
      </c>
      <c r="Y1127" s="6" t="s">
        <v>5</v>
      </c>
      <c r="Z1127" s="7" t="s">
        <v>1</v>
      </c>
      <c r="AA1127" t="str">
        <f>IF(OR(ISNUMBER(SEARCH({"Diabetes","Diabetic"},$Z1127))),"Y","N")</f>
        <v>N</v>
      </c>
      <c r="AC1127" s="3" t="s">
        <v>6</v>
      </c>
    </row>
    <row r="1128" spans="2:29" ht="409.6" x14ac:dyDescent="0.25">
      <c r="B1128">
        <v>2016</v>
      </c>
      <c r="C1128" s="1">
        <v>24242</v>
      </c>
      <c r="D1128" s="2" t="s">
        <v>0</v>
      </c>
      <c r="E1128" s="2" t="s">
        <v>1</v>
      </c>
      <c r="F1128" s="2" t="s">
        <v>2</v>
      </c>
      <c r="G1128" s="3" t="s">
        <v>3</v>
      </c>
      <c r="H1128" s="4">
        <v>50</v>
      </c>
      <c r="I1128" s="2" t="s">
        <v>10</v>
      </c>
      <c r="J1128" t="str">
        <f>IF((ISNUMBER(SEARCH({"Cash"},[1]Sheet1!$I1128))),"Avg","AboveAvg")</f>
        <v>AboveAvg</v>
      </c>
      <c r="K1128" t="str">
        <f t="shared" si="17"/>
        <v>N</v>
      </c>
      <c r="L1128" s="2" t="s">
        <v>1</v>
      </c>
      <c r="P1128" t="str">
        <f>IF(OR(ISNUMBER(SEARCH({"BP","Hyper"},$Z1128))),"Y","N")</f>
        <v>N</v>
      </c>
      <c r="T1128" s="5" t="s">
        <v>1</v>
      </c>
      <c r="U1128" s="5" t="s">
        <v>1</v>
      </c>
      <c r="Y1128" s="6" t="s">
        <v>5</v>
      </c>
      <c r="Z1128" s="7" t="s">
        <v>580</v>
      </c>
      <c r="AA1128" t="str">
        <f>IF(OR(ISNUMBER(SEARCH({"Diabetes","Diabetic"},$Z1128))),"Y","N")</f>
        <v>N</v>
      </c>
      <c r="AC1128" s="3" t="s">
        <v>6</v>
      </c>
    </row>
    <row r="1129" spans="2:29" ht="26.4" x14ac:dyDescent="0.25">
      <c r="B1129">
        <v>2016</v>
      </c>
      <c r="C1129" s="1">
        <v>16723</v>
      </c>
      <c r="D1129" s="2" t="s">
        <v>0</v>
      </c>
      <c r="E1129" s="2" t="s">
        <v>1</v>
      </c>
      <c r="F1129" s="2" t="s">
        <v>2</v>
      </c>
      <c r="G1129" s="3" t="s">
        <v>3</v>
      </c>
      <c r="H1129" s="4">
        <v>70</v>
      </c>
      <c r="I1129" s="2" t="s">
        <v>4</v>
      </c>
      <c r="J1129" t="str">
        <f>IF((ISNUMBER(SEARCH({"Cash"},[1]Sheet1!$I1129))),"Avg","AboveAvg")</f>
        <v>AboveAvg</v>
      </c>
      <c r="K1129" t="str">
        <f t="shared" si="17"/>
        <v>N</v>
      </c>
      <c r="L1129" s="2" t="s">
        <v>1</v>
      </c>
      <c r="P1129" t="str">
        <f>IF(OR(ISNUMBER(SEARCH({"BP","Hyper"},$Z1129))),"Y","N")</f>
        <v>N</v>
      </c>
      <c r="T1129" s="5" t="s">
        <v>1</v>
      </c>
      <c r="U1129" s="5" t="s">
        <v>1</v>
      </c>
      <c r="Y1129" s="6" t="s">
        <v>5</v>
      </c>
      <c r="Z1129" s="7" t="s">
        <v>1</v>
      </c>
      <c r="AA1129" t="str">
        <f>IF(OR(ISNUMBER(SEARCH({"Diabetes","Diabetic"},$Z1129))),"Y","N")</f>
        <v>N</v>
      </c>
      <c r="AC1129" s="3" t="s">
        <v>6</v>
      </c>
    </row>
    <row r="1130" spans="2:29" ht="26.4" x14ac:dyDescent="0.25">
      <c r="B1130">
        <v>2016</v>
      </c>
      <c r="C1130" s="1">
        <v>25552</v>
      </c>
      <c r="D1130" s="2" t="s">
        <v>0</v>
      </c>
      <c r="E1130" s="2" t="s">
        <v>1</v>
      </c>
      <c r="F1130" s="2" t="s">
        <v>2</v>
      </c>
      <c r="G1130" s="3" t="s">
        <v>3</v>
      </c>
      <c r="H1130" s="4">
        <v>46</v>
      </c>
      <c r="I1130" s="2" t="s">
        <v>4</v>
      </c>
      <c r="J1130" t="str">
        <f>IF((ISNUMBER(SEARCH({"Cash"},[1]Sheet1!$I1130))),"Avg","AboveAvg")</f>
        <v>AboveAvg</v>
      </c>
      <c r="K1130" t="str">
        <f t="shared" si="17"/>
        <v>N</v>
      </c>
      <c r="L1130" s="2" t="s">
        <v>18</v>
      </c>
      <c r="P1130" t="str">
        <f>IF(OR(ISNUMBER(SEARCH({"BP","Hyper"},$Z1130))),"Y","N")</f>
        <v>N</v>
      </c>
      <c r="T1130" s="5" t="s">
        <v>1</v>
      </c>
      <c r="U1130" s="5" t="s">
        <v>1</v>
      </c>
      <c r="Y1130" s="6" t="s">
        <v>5</v>
      </c>
      <c r="Z1130" s="7" t="s">
        <v>1</v>
      </c>
      <c r="AA1130" t="str">
        <f>IF(OR(ISNUMBER(SEARCH({"Diabetes","Diabetic"},$Z1130))),"Y","N")</f>
        <v>N</v>
      </c>
      <c r="AC1130" s="3" t="s">
        <v>6</v>
      </c>
    </row>
    <row r="1131" spans="2:29" ht="409.6" x14ac:dyDescent="0.25">
      <c r="B1131">
        <v>2016</v>
      </c>
      <c r="C1131" s="1">
        <v>24404</v>
      </c>
      <c r="D1131" s="2" t="s">
        <v>0</v>
      </c>
      <c r="E1131" s="2" t="s">
        <v>1</v>
      </c>
      <c r="F1131" s="2" t="s">
        <v>7</v>
      </c>
      <c r="G1131" s="3" t="s">
        <v>3</v>
      </c>
      <c r="H1131" s="4">
        <v>49</v>
      </c>
      <c r="I1131" s="2" t="s">
        <v>4</v>
      </c>
      <c r="J1131" t="str">
        <f>IF((ISNUMBER(SEARCH({"Cash"},[1]Sheet1!$I1131))),"Avg","AboveAvg")</f>
        <v>AboveAvg</v>
      </c>
      <c r="K1131" t="str">
        <f t="shared" si="17"/>
        <v>N</v>
      </c>
      <c r="L1131" s="2" t="s">
        <v>1</v>
      </c>
      <c r="P1131" t="str">
        <f>IF(OR(ISNUMBER(SEARCH({"BP","Hyper"},$Z1131))),"Y","N")</f>
        <v>Y</v>
      </c>
      <c r="T1131" s="5" t="s">
        <v>1</v>
      </c>
      <c r="U1131" s="5" t="s">
        <v>1</v>
      </c>
      <c r="Y1131" s="6" t="s">
        <v>5</v>
      </c>
      <c r="Z1131" s="7" t="s">
        <v>581</v>
      </c>
      <c r="AA1131" t="str">
        <f>IF(OR(ISNUMBER(SEARCH({"Diabetes","Diabetic"},$Z1131))),"Y","N")</f>
        <v>N</v>
      </c>
      <c r="AC1131" s="3" t="s">
        <v>6</v>
      </c>
    </row>
    <row r="1132" spans="2:29" ht="92.4" x14ac:dyDescent="0.25">
      <c r="B1132">
        <v>2016</v>
      </c>
      <c r="C1132" s="1">
        <v>15888</v>
      </c>
      <c r="D1132" s="2" t="s">
        <v>0</v>
      </c>
      <c r="E1132" s="2" t="s">
        <v>1</v>
      </c>
      <c r="F1132" s="2" t="s">
        <v>2</v>
      </c>
      <c r="G1132" s="3" t="s">
        <v>3</v>
      </c>
      <c r="H1132" s="4">
        <v>73</v>
      </c>
      <c r="I1132" s="2" t="s">
        <v>4</v>
      </c>
      <c r="J1132" t="str">
        <f>IF((ISNUMBER(SEARCH({"Cash"},[1]Sheet1!$I1132))),"Avg","AboveAvg")</f>
        <v>Avg</v>
      </c>
      <c r="K1132" t="str">
        <f t="shared" si="17"/>
        <v>N</v>
      </c>
      <c r="L1132" s="2" t="s">
        <v>34</v>
      </c>
      <c r="P1132" t="str">
        <f>IF(OR(ISNUMBER(SEARCH({"BP","Hyper"},$Z1132))),"Y","N")</f>
        <v>N</v>
      </c>
      <c r="T1132" s="5" t="s">
        <v>1</v>
      </c>
      <c r="U1132" s="5" t="s">
        <v>1</v>
      </c>
      <c r="Y1132" s="6" t="s">
        <v>9</v>
      </c>
      <c r="Z1132" s="7" t="s">
        <v>1</v>
      </c>
      <c r="AA1132" t="str">
        <f>IF(OR(ISNUMBER(SEARCH({"Diabetes","Diabetic"},$Z1132))),"Y","N")</f>
        <v>N</v>
      </c>
      <c r="AC1132" s="3" t="s">
        <v>6</v>
      </c>
    </row>
    <row r="1133" spans="2:29" ht="277.2" x14ac:dyDescent="0.25">
      <c r="B1133">
        <v>2016</v>
      </c>
      <c r="C1133" s="1">
        <v>16004</v>
      </c>
      <c r="D1133" s="2" t="s">
        <v>0</v>
      </c>
      <c r="E1133" s="2" t="s">
        <v>1</v>
      </c>
      <c r="F1133" s="2" t="s">
        <v>2</v>
      </c>
      <c r="G1133" s="3" t="s">
        <v>3</v>
      </c>
      <c r="H1133" s="4">
        <v>73</v>
      </c>
      <c r="I1133" s="2" t="s">
        <v>4</v>
      </c>
      <c r="J1133" t="str">
        <f>IF((ISNUMBER(SEARCH({"Cash"},[1]Sheet1!$I1133))),"Avg","AboveAvg")</f>
        <v>AboveAvg</v>
      </c>
      <c r="K1133" t="str">
        <f t="shared" si="17"/>
        <v>N</v>
      </c>
      <c r="L1133" s="2" t="s">
        <v>1</v>
      </c>
      <c r="P1133" t="str">
        <f>IF(OR(ISNUMBER(SEARCH({"BP","Hyper"},$Z1133))),"Y","N")</f>
        <v>N</v>
      </c>
      <c r="T1133" s="5" t="s">
        <v>1</v>
      </c>
      <c r="U1133" s="5" t="s">
        <v>1</v>
      </c>
      <c r="Y1133" s="6" t="s">
        <v>5</v>
      </c>
      <c r="Z1133" s="7" t="s">
        <v>582</v>
      </c>
      <c r="AA1133" t="str">
        <f>IF(OR(ISNUMBER(SEARCH({"Diabetes","Diabetic"},$Z1133))),"Y","N")</f>
        <v>N</v>
      </c>
      <c r="AC1133" s="3" t="s">
        <v>6</v>
      </c>
    </row>
    <row r="1134" spans="2:29" ht="92.4" x14ac:dyDescent="0.25">
      <c r="B1134">
        <v>2016</v>
      </c>
      <c r="C1134" s="1">
        <v>17413</v>
      </c>
      <c r="D1134" s="2" t="s">
        <v>0</v>
      </c>
      <c r="E1134" s="2" t="s">
        <v>1</v>
      </c>
      <c r="F1134" s="2" t="s">
        <v>2</v>
      </c>
      <c r="G1134" s="3" t="s">
        <v>3</v>
      </c>
      <c r="H1134" s="4">
        <v>69</v>
      </c>
      <c r="I1134" s="2" t="s">
        <v>4</v>
      </c>
      <c r="J1134" t="str">
        <f>IF((ISNUMBER(SEARCH({"Cash"},[1]Sheet1!$I1134))),"Avg","AboveAvg")</f>
        <v>AboveAvg</v>
      </c>
      <c r="K1134" t="str">
        <f t="shared" si="17"/>
        <v>N</v>
      </c>
      <c r="L1134" s="2" t="s">
        <v>18</v>
      </c>
      <c r="P1134" t="str">
        <f>IF(OR(ISNUMBER(SEARCH({"BP","Hyper"},$Z1134))),"Y","N")</f>
        <v>N</v>
      </c>
      <c r="T1134" s="5" t="s">
        <v>1</v>
      </c>
      <c r="U1134" s="5" t="s">
        <v>1</v>
      </c>
      <c r="Y1134" s="6" t="s">
        <v>9</v>
      </c>
      <c r="Z1134" s="7" t="s">
        <v>1</v>
      </c>
      <c r="AA1134" t="str">
        <f>IF(OR(ISNUMBER(SEARCH({"Diabetes","Diabetic"},$Z1134))),"Y","N")</f>
        <v>N</v>
      </c>
      <c r="AC1134" s="3" t="s">
        <v>6</v>
      </c>
    </row>
    <row r="1135" spans="2:29" ht="330" x14ac:dyDescent="0.25">
      <c r="B1135">
        <v>2016</v>
      </c>
      <c r="C1135" s="1">
        <v>25680</v>
      </c>
      <c r="D1135" s="2" t="s">
        <v>0</v>
      </c>
      <c r="E1135" s="2" t="s">
        <v>1</v>
      </c>
      <c r="F1135" s="2" t="s">
        <v>2</v>
      </c>
      <c r="G1135" s="3" t="s">
        <v>3</v>
      </c>
      <c r="H1135" s="4">
        <v>46</v>
      </c>
      <c r="I1135" s="2" t="s">
        <v>10</v>
      </c>
      <c r="J1135" t="str">
        <f>IF((ISNUMBER(SEARCH({"Cash"},[1]Sheet1!$I1135))),"Avg","AboveAvg")</f>
        <v>AboveAvg</v>
      </c>
      <c r="K1135" t="str">
        <f t="shared" si="17"/>
        <v>N</v>
      </c>
      <c r="L1135" s="2" t="s">
        <v>1</v>
      </c>
      <c r="P1135" t="str">
        <f>IF(OR(ISNUMBER(SEARCH({"BP","Hyper"},$Z1135))),"Y","N")</f>
        <v>Y</v>
      </c>
      <c r="T1135" s="5" t="s">
        <v>1</v>
      </c>
      <c r="U1135" s="5" t="s">
        <v>1</v>
      </c>
      <c r="Y1135" s="6" t="s">
        <v>5</v>
      </c>
      <c r="Z1135" s="7" t="s">
        <v>583</v>
      </c>
      <c r="AA1135" t="str">
        <f>IF(OR(ISNUMBER(SEARCH({"Diabetes","Diabetic"},$Z1135))),"Y","N")</f>
        <v>N</v>
      </c>
      <c r="AC1135" s="3" t="s">
        <v>6</v>
      </c>
    </row>
    <row r="1136" spans="2:29" ht="26.4" x14ac:dyDescent="0.25">
      <c r="B1136">
        <v>2016</v>
      </c>
      <c r="C1136" s="1">
        <v>22805</v>
      </c>
      <c r="D1136" s="2" t="s">
        <v>0</v>
      </c>
      <c r="E1136" s="2" t="s">
        <v>1</v>
      </c>
      <c r="F1136" s="2" t="s">
        <v>7</v>
      </c>
      <c r="G1136" s="3" t="s">
        <v>3</v>
      </c>
      <c r="H1136" s="4">
        <v>54</v>
      </c>
      <c r="I1136" s="2" t="s">
        <v>10</v>
      </c>
      <c r="J1136" t="str">
        <f>IF((ISNUMBER(SEARCH({"Cash"},[1]Sheet1!$I1136))),"Avg","AboveAvg")</f>
        <v>AboveAvg</v>
      </c>
      <c r="K1136" t="str">
        <f t="shared" si="17"/>
        <v>N</v>
      </c>
      <c r="L1136" s="2" t="s">
        <v>1</v>
      </c>
      <c r="P1136" t="str">
        <f>IF(OR(ISNUMBER(SEARCH({"BP","Hyper"},$Z1136))),"Y","N")</f>
        <v>N</v>
      </c>
      <c r="T1136" s="5" t="s">
        <v>1</v>
      </c>
      <c r="U1136" s="5" t="s">
        <v>1</v>
      </c>
      <c r="Y1136" s="6" t="s">
        <v>5</v>
      </c>
      <c r="Z1136" s="7" t="s">
        <v>1</v>
      </c>
      <c r="AA1136" t="str">
        <f>IF(OR(ISNUMBER(SEARCH({"Diabetes","Diabetic"},$Z1136))),"Y","N")</f>
        <v>N</v>
      </c>
      <c r="AC1136" s="3" t="s">
        <v>6</v>
      </c>
    </row>
    <row r="1137" spans="2:29" ht="26.4" x14ac:dyDescent="0.25">
      <c r="B1137">
        <v>2016</v>
      </c>
      <c r="C1137" s="1">
        <v>18734</v>
      </c>
      <c r="D1137" s="2" t="s">
        <v>0</v>
      </c>
      <c r="E1137" s="2" t="s">
        <v>1</v>
      </c>
      <c r="F1137" s="2" t="s">
        <v>2</v>
      </c>
      <c r="G1137" s="3" t="s">
        <v>3</v>
      </c>
      <c r="H1137" s="4">
        <v>65</v>
      </c>
      <c r="I1137" s="2" t="s">
        <v>4</v>
      </c>
      <c r="J1137" t="str">
        <f>IF((ISNUMBER(SEARCH({"Cash"},[1]Sheet1!$I1137))),"Avg","AboveAvg")</f>
        <v>Avg</v>
      </c>
      <c r="K1137" t="str">
        <f t="shared" si="17"/>
        <v>N</v>
      </c>
      <c r="L1137" s="2" t="s">
        <v>1</v>
      </c>
      <c r="P1137" t="str">
        <f>IF(OR(ISNUMBER(SEARCH({"BP","Hyper"},$Z1137))),"Y","N")</f>
        <v>N</v>
      </c>
      <c r="T1137" s="5" t="s">
        <v>1</v>
      </c>
      <c r="U1137" s="5" t="s">
        <v>1</v>
      </c>
      <c r="Y1137" s="6" t="s">
        <v>5</v>
      </c>
      <c r="Z1137" s="7" t="s">
        <v>1</v>
      </c>
      <c r="AA1137" t="str">
        <f>IF(OR(ISNUMBER(SEARCH({"Diabetes","Diabetic"},$Z1137))),"Y","N")</f>
        <v>N</v>
      </c>
      <c r="AC1137" s="3" t="s">
        <v>6</v>
      </c>
    </row>
    <row r="1138" spans="2:29" ht="26.4" x14ac:dyDescent="0.25">
      <c r="B1138">
        <v>2016</v>
      </c>
      <c r="C1138" s="1">
        <v>28835</v>
      </c>
      <c r="D1138" s="2" t="s">
        <v>0</v>
      </c>
      <c r="E1138" s="2" t="s">
        <v>1</v>
      </c>
      <c r="F1138" s="2" t="s">
        <v>2</v>
      </c>
      <c r="G1138" s="3" t="s">
        <v>3</v>
      </c>
      <c r="H1138" s="4">
        <v>37</v>
      </c>
      <c r="I1138" s="2" t="s">
        <v>10</v>
      </c>
      <c r="J1138" t="str">
        <f>IF((ISNUMBER(SEARCH({"Cash"},[1]Sheet1!$I1138))),"Avg","AboveAvg")</f>
        <v>AboveAvg</v>
      </c>
      <c r="K1138" t="str">
        <f t="shared" si="17"/>
        <v>N</v>
      </c>
      <c r="L1138" s="2" t="s">
        <v>1</v>
      </c>
      <c r="P1138" t="str">
        <f>IF(OR(ISNUMBER(SEARCH({"BP","Hyper"},$Z1138))),"Y","N")</f>
        <v>N</v>
      </c>
      <c r="T1138" s="5" t="s">
        <v>1</v>
      </c>
      <c r="U1138" s="5" t="s">
        <v>1</v>
      </c>
      <c r="Y1138" s="6" t="s">
        <v>5</v>
      </c>
      <c r="Z1138" s="7" t="s">
        <v>1</v>
      </c>
      <c r="AA1138" t="str">
        <f>IF(OR(ISNUMBER(SEARCH({"Diabetes","Diabetic"},$Z1138))),"Y","N")</f>
        <v>N</v>
      </c>
      <c r="AC1138" s="3" t="s">
        <v>6</v>
      </c>
    </row>
    <row r="1139" spans="2:29" ht="26.4" x14ac:dyDescent="0.25">
      <c r="B1139">
        <v>2016</v>
      </c>
      <c r="C1139" s="1">
        <v>14425</v>
      </c>
      <c r="D1139" s="2" t="s">
        <v>0</v>
      </c>
      <c r="E1139" s="2" t="s">
        <v>1</v>
      </c>
      <c r="F1139" s="2" t="s">
        <v>2</v>
      </c>
      <c r="G1139" s="3" t="s">
        <v>3</v>
      </c>
      <c r="H1139" s="4">
        <v>77</v>
      </c>
      <c r="I1139" s="2" t="s">
        <v>10</v>
      </c>
      <c r="J1139" t="str">
        <f>IF((ISNUMBER(SEARCH({"Cash"},[1]Sheet1!$I1139))),"Avg","AboveAvg")</f>
        <v>Avg</v>
      </c>
      <c r="K1139" t="str">
        <f t="shared" si="17"/>
        <v>N</v>
      </c>
      <c r="L1139" s="2" t="s">
        <v>1</v>
      </c>
      <c r="P1139" t="str">
        <f>IF(OR(ISNUMBER(SEARCH({"BP","Hyper"},$Z1139))),"Y","N")</f>
        <v>N</v>
      </c>
      <c r="T1139" s="5" t="s">
        <v>1</v>
      </c>
      <c r="U1139" s="5" t="s">
        <v>1</v>
      </c>
      <c r="Y1139" s="6" t="s">
        <v>5</v>
      </c>
      <c r="Z1139" s="7" t="s">
        <v>1</v>
      </c>
      <c r="AA1139" t="str">
        <f>IF(OR(ISNUMBER(SEARCH({"Diabetes","Diabetic"},$Z1139))),"Y","N")</f>
        <v>N</v>
      </c>
      <c r="AC1139" s="3" t="s">
        <v>6</v>
      </c>
    </row>
    <row r="1140" spans="2:29" ht="39.6" x14ac:dyDescent="0.25">
      <c r="B1140">
        <v>2016</v>
      </c>
      <c r="C1140" s="1">
        <v>25037</v>
      </c>
      <c r="D1140" s="2" t="s">
        <v>0</v>
      </c>
      <c r="E1140" s="2" t="s">
        <v>1</v>
      </c>
      <c r="F1140" s="2" t="s">
        <v>2</v>
      </c>
      <c r="G1140" s="3" t="s">
        <v>3</v>
      </c>
      <c r="H1140" s="4">
        <v>48</v>
      </c>
      <c r="I1140" s="2" t="s">
        <v>4</v>
      </c>
      <c r="J1140" t="str">
        <f>IF((ISNUMBER(SEARCH({"Cash"},[1]Sheet1!$I1140))),"Avg","AboveAvg")</f>
        <v>AboveAvg</v>
      </c>
      <c r="K1140" t="str">
        <f t="shared" si="17"/>
        <v>N</v>
      </c>
      <c r="L1140" s="2" t="s">
        <v>1</v>
      </c>
      <c r="P1140" t="str">
        <f>IF(OR(ISNUMBER(SEARCH({"BP","Hyper"},$Z1140))),"Y","N")</f>
        <v>N</v>
      </c>
      <c r="T1140" s="5" t="s">
        <v>1</v>
      </c>
      <c r="U1140" s="5" t="s">
        <v>1</v>
      </c>
      <c r="Y1140" s="6" t="s">
        <v>5</v>
      </c>
      <c r="Z1140" s="7" t="s">
        <v>584</v>
      </c>
      <c r="AA1140" t="str">
        <f>IF(OR(ISNUMBER(SEARCH({"Diabetes","Diabetic"},$Z1140))),"Y","N")</f>
        <v>N</v>
      </c>
      <c r="AC1140" s="3" t="s">
        <v>6</v>
      </c>
    </row>
    <row r="1141" spans="2:29" ht="356.4" x14ac:dyDescent="0.25">
      <c r="B1141">
        <v>2016</v>
      </c>
      <c r="C1141" s="1">
        <v>19103</v>
      </c>
      <c r="D1141" s="2" t="s">
        <v>0</v>
      </c>
      <c r="E1141" s="2" t="s">
        <v>1</v>
      </c>
      <c r="F1141" s="2" t="s">
        <v>2</v>
      </c>
      <c r="G1141" s="3" t="s">
        <v>3</v>
      </c>
      <c r="H1141" s="4">
        <v>64</v>
      </c>
      <c r="I1141" s="2" t="s">
        <v>4</v>
      </c>
      <c r="J1141" t="str">
        <f>IF((ISNUMBER(SEARCH({"Cash"},[1]Sheet1!$I1141))),"Avg","AboveAvg")</f>
        <v>AboveAvg</v>
      </c>
      <c r="K1141" t="str">
        <f t="shared" si="17"/>
        <v>N</v>
      </c>
      <c r="L1141" s="2" t="s">
        <v>1</v>
      </c>
      <c r="P1141" t="str">
        <f>IF(OR(ISNUMBER(SEARCH({"BP","Hyper"},$Z1141))),"Y","N")</f>
        <v>Y</v>
      </c>
      <c r="T1141" s="5" t="s">
        <v>1</v>
      </c>
      <c r="U1141" s="5" t="s">
        <v>1</v>
      </c>
      <c r="Y1141" s="6" t="s">
        <v>5</v>
      </c>
      <c r="Z1141" s="7" t="s">
        <v>585</v>
      </c>
      <c r="AA1141" t="str">
        <f>IF(OR(ISNUMBER(SEARCH({"Diabetes","Diabetic"},$Z1141))),"Y","N")</f>
        <v>N</v>
      </c>
      <c r="AC1141" s="3" t="s">
        <v>6</v>
      </c>
    </row>
    <row r="1142" spans="2:29" ht="409.6" x14ac:dyDescent="0.25">
      <c r="B1142">
        <v>2016</v>
      </c>
      <c r="C1142" s="1">
        <v>22324</v>
      </c>
      <c r="D1142" s="2" t="s">
        <v>126</v>
      </c>
      <c r="E1142" s="2" t="s">
        <v>1</v>
      </c>
      <c r="F1142" s="2" t="s">
        <v>7</v>
      </c>
      <c r="G1142" s="3" t="s">
        <v>3</v>
      </c>
      <c r="H1142" s="4">
        <v>55</v>
      </c>
      <c r="I1142" s="2" t="s">
        <v>10</v>
      </c>
      <c r="J1142" t="str">
        <f>IF((ISNUMBER(SEARCH({"Cash"},[1]Sheet1!$I1142))),"Avg","AboveAvg")</f>
        <v>Avg</v>
      </c>
      <c r="K1142" t="str">
        <f t="shared" si="17"/>
        <v>Y</v>
      </c>
      <c r="L1142" s="2" t="s">
        <v>8</v>
      </c>
      <c r="P1142" t="str">
        <f>IF(OR(ISNUMBER(SEARCH({"BP","Hyper"},$Z1142))),"Y","N")</f>
        <v>N</v>
      </c>
      <c r="T1142" s="5" t="s">
        <v>1</v>
      </c>
      <c r="U1142" s="5" t="s">
        <v>1</v>
      </c>
      <c r="Y1142" s="6" t="s">
        <v>5</v>
      </c>
      <c r="Z1142" s="7" t="s">
        <v>586</v>
      </c>
      <c r="AA1142" t="str">
        <f>IF(OR(ISNUMBER(SEARCH({"Diabetes","Diabetic"},$Z1142))),"Y","N")</f>
        <v>Y</v>
      </c>
      <c r="AC1142" s="3" t="s">
        <v>6</v>
      </c>
    </row>
    <row r="1143" spans="2:29" ht="26.4" x14ac:dyDescent="0.25">
      <c r="B1143">
        <v>2016</v>
      </c>
      <c r="C1143" s="1">
        <v>28850</v>
      </c>
      <c r="D1143" s="2" t="s">
        <v>0</v>
      </c>
      <c r="E1143" s="2" t="s">
        <v>1</v>
      </c>
      <c r="F1143" s="2" t="s">
        <v>2</v>
      </c>
      <c r="G1143" s="3" t="s">
        <v>3</v>
      </c>
      <c r="H1143" s="4">
        <v>37</v>
      </c>
      <c r="I1143" s="2" t="s">
        <v>4</v>
      </c>
      <c r="J1143" t="str">
        <f>IF((ISNUMBER(SEARCH({"Cash"},[1]Sheet1!$I1143))),"Avg","AboveAvg")</f>
        <v>Avg</v>
      </c>
      <c r="K1143" t="str">
        <f t="shared" si="17"/>
        <v>N</v>
      </c>
      <c r="L1143" s="2" t="s">
        <v>1</v>
      </c>
      <c r="P1143" t="str">
        <f>IF(OR(ISNUMBER(SEARCH({"BP","Hyper"},$Z1143))),"Y","N")</f>
        <v>N</v>
      </c>
      <c r="T1143" s="5" t="s">
        <v>1</v>
      </c>
      <c r="U1143" s="5" t="s">
        <v>1</v>
      </c>
      <c r="Y1143" s="6" t="s">
        <v>5</v>
      </c>
      <c r="Z1143" s="7" t="s">
        <v>1</v>
      </c>
      <c r="AA1143" t="str">
        <f>IF(OR(ISNUMBER(SEARCH({"Diabetes","Diabetic"},$Z1143))),"Y","N")</f>
        <v>N</v>
      </c>
      <c r="AC1143" s="3" t="s">
        <v>6</v>
      </c>
    </row>
    <row r="1144" spans="2:29" ht="26.4" x14ac:dyDescent="0.25">
      <c r="B1144">
        <v>2016</v>
      </c>
      <c r="C1144" s="1">
        <v>16283</v>
      </c>
      <c r="D1144" s="2" t="s">
        <v>0</v>
      </c>
      <c r="E1144" s="2" t="s">
        <v>1</v>
      </c>
      <c r="F1144" s="2" t="s">
        <v>7</v>
      </c>
      <c r="G1144" s="3" t="s">
        <v>3</v>
      </c>
      <c r="H1144" s="4">
        <v>72</v>
      </c>
      <c r="I1144" s="2" t="s">
        <v>10</v>
      </c>
      <c r="J1144" t="str">
        <f>IF((ISNUMBER(SEARCH({"Cash"},[1]Sheet1!$I1144))),"Avg","AboveAvg")</f>
        <v>AboveAvg</v>
      </c>
      <c r="K1144" t="str">
        <f t="shared" si="17"/>
        <v>N</v>
      </c>
      <c r="L1144" s="2" t="s">
        <v>1</v>
      </c>
      <c r="P1144" t="str">
        <f>IF(OR(ISNUMBER(SEARCH({"BP","Hyper"},$Z1144))),"Y","N")</f>
        <v>N</v>
      </c>
      <c r="T1144" s="5" t="s">
        <v>1</v>
      </c>
      <c r="U1144" s="5" t="s">
        <v>1</v>
      </c>
      <c r="Y1144" s="6" t="s">
        <v>5</v>
      </c>
      <c r="Z1144" s="7" t="s">
        <v>1</v>
      </c>
      <c r="AA1144" t="str">
        <f>IF(OR(ISNUMBER(SEARCH({"Diabetes","Diabetic"},$Z1144))),"Y","N")</f>
        <v>N</v>
      </c>
      <c r="AC1144" s="3" t="s">
        <v>6</v>
      </c>
    </row>
    <row r="1145" spans="2:29" ht="26.4" x14ac:dyDescent="0.25">
      <c r="B1145">
        <v>2016</v>
      </c>
      <c r="C1145" s="1">
        <v>18203</v>
      </c>
      <c r="D1145" s="2" t="s">
        <v>0</v>
      </c>
      <c r="E1145" s="2" t="s">
        <v>1</v>
      </c>
      <c r="F1145" s="2" t="s">
        <v>7</v>
      </c>
      <c r="G1145" s="3" t="s">
        <v>3</v>
      </c>
      <c r="H1145" s="4">
        <v>67</v>
      </c>
      <c r="I1145" s="2" t="s">
        <v>4</v>
      </c>
      <c r="J1145" t="str">
        <f>IF((ISNUMBER(SEARCH({"Cash"},[1]Sheet1!$I1145))),"Avg","AboveAvg")</f>
        <v>Avg</v>
      </c>
      <c r="K1145" t="str">
        <f t="shared" si="17"/>
        <v>N</v>
      </c>
      <c r="L1145" s="2" t="s">
        <v>1</v>
      </c>
      <c r="P1145" t="str">
        <f>IF(OR(ISNUMBER(SEARCH({"BP","Hyper"},$Z1145))),"Y","N")</f>
        <v>N</v>
      </c>
      <c r="T1145" s="5" t="s">
        <v>1</v>
      </c>
      <c r="U1145" s="5" t="s">
        <v>1</v>
      </c>
      <c r="Y1145" s="6" t="s">
        <v>5</v>
      </c>
      <c r="Z1145" s="7" t="s">
        <v>1</v>
      </c>
      <c r="AA1145" t="str">
        <f>IF(OR(ISNUMBER(SEARCH({"Diabetes","Diabetic"},$Z1145))),"Y","N")</f>
        <v>N</v>
      </c>
      <c r="AC1145" s="3" t="s">
        <v>6</v>
      </c>
    </row>
    <row r="1146" spans="2:29" ht="409.6" x14ac:dyDescent="0.25">
      <c r="B1146">
        <v>2016</v>
      </c>
      <c r="C1146" s="1">
        <v>28095</v>
      </c>
      <c r="D1146" s="2" t="s">
        <v>0</v>
      </c>
      <c r="E1146" s="2" t="s">
        <v>1</v>
      </c>
      <c r="F1146" s="2" t="s">
        <v>7</v>
      </c>
      <c r="G1146" s="3" t="s">
        <v>3</v>
      </c>
      <c r="H1146" s="4">
        <v>39</v>
      </c>
      <c r="I1146" s="2" t="s">
        <v>10</v>
      </c>
      <c r="J1146" t="str">
        <f>IF((ISNUMBER(SEARCH({"Cash"},[1]Sheet1!$I1146))),"Avg","AboveAvg")</f>
        <v>Avg</v>
      </c>
      <c r="K1146" t="str">
        <f t="shared" si="17"/>
        <v>Y</v>
      </c>
      <c r="L1146" s="2" t="s">
        <v>1</v>
      </c>
      <c r="P1146" t="str">
        <f>IF(OR(ISNUMBER(SEARCH({"BP","Hyper"},$Z1146))),"Y","N")</f>
        <v>Y</v>
      </c>
      <c r="T1146" s="5" t="s">
        <v>1</v>
      </c>
      <c r="U1146" s="5" t="s">
        <v>1</v>
      </c>
      <c r="Y1146" s="6" t="s">
        <v>5</v>
      </c>
      <c r="Z1146" s="7" t="s">
        <v>587</v>
      </c>
      <c r="AA1146" t="str">
        <f>IF(OR(ISNUMBER(SEARCH({"Diabetes","Diabetic"},$Z1146))),"Y","N")</f>
        <v>Y</v>
      </c>
      <c r="AC1146" s="3" t="s">
        <v>6</v>
      </c>
    </row>
    <row r="1147" spans="2:29" ht="92.4" x14ac:dyDescent="0.25">
      <c r="B1147">
        <v>2016</v>
      </c>
      <c r="C1147" s="1">
        <v>26516</v>
      </c>
      <c r="D1147" s="2" t="s">
        <v>126</v>
      </c>
      <c r="E1147" s="2" t="s">
        <v>1</v>
      </c>
      <c r="F1147" s="2" t="s">
        <v>2</v>
      </c>
      <c r="G1147" s="3" t="s">
        <v>3</v>
      </c>
      <c r="H1147" s="4">
        <v>44</v>
      </c>
      <c r="I1147" s="2" t="s">
        <v>4</v>
      </c>
      <c r="J1147" t="str">
        <f>IF((ISNUMBER(SEARCH({"Cash"},[1]Sheet1!$I1147))),"Avg","AboveAvg")</f>
        <v>AboveAvg</v>
      </c>
      <c r="K1147" t="str">
        <f t="shared" si="17"/>
        <v>N</v>
      </c>
      <c r="L1147" s="2" t="s">
        <v>8</v>
      </c>
      <c r="P1147" t="str">
        <f>IF(OR(ISNUMBER(SEARCH({"BP","Hyper"},$Z1147))),"Y","N")</f>
        <v>N</v>
      </c>
      <c r="T1147" s="5" t="s">
        <v>1</v>
      </c>
      <c r="U1147" s="5" t="s">
        <v>1</v>
      </c>
      <c r="Y1147" s="6" t="s">
        <v>9</v>
      </c>
      <c r="Z1147" s="7" t="s">
        <v>1</v>
      </c>
      <c r="AA1147" t="str">
        <f>IF(OR(ISNUMBER(SEARCH({"Diabetes","Diabetic"},$Z1147))),"Y","N")</f>
        <v>N</v>
      </c>
      <c r="AC1147" s="3" t="s">
        <v>6</v>
      </c>
    </row>
    <row r="1148" spans="2:29" ht="26.4" x14ac:dyDescent="0.25">
      <c r="B1148">
        <v>2016</v>
      </c>
      <c r="C1148" s="1">
        <v>26347</v>
      </c>
      <c r="D1148" s="2" t="s">
        <v>0</v>
      </c>
      <c r="E1148" s="2" t="s">
        <v>1</v>
      </c>
      <c r="F1148" s="2" t="s">
        <v>7</v>
      </c>
      <c r="G1148" s="3" t="s">
        <v>3</v>
      </c>
      <c r="H1148" s="4">
        <v>44</v>
      </c>
      <c r="I1148" s="2" t="s">
        <v>4</v>
      </c>
      <c r="J1148" t="str">
        <f>IF((ISNUMBER(SEARCH({"Cash"},[1]Sheet1!$I1148))),"Avg","AboveAvg")</f>
        <v>AboveAvg</v>
      </c>
      <c r="K1148" t="str">
        <f t="shared" si="17"/>
        <v>N</v>
      </c>
      <c r="L1148" s="2" t="s">
        <v>1</v>
      </c>
      <c r="P1148" t="str">
        <f>IF(OR(ISNUMBER(SEARCH({"BP","Hyper"},$Z1148))),"Y","N")</f>
        <v>N</v>
      </c>
      <c r="T1148" s="5" t="s">
        <v>1</v>
      </c>
      <c r="U1148" s="5" t="s">
        <v>1</v>
      </c>
      <c r="Y1148" s="6" t="s">
        <v>5</v>
      </c>
      <c r="Z1148" s="7" t="s">
        <v>1</v>
      </c>
      <c r="AA1148" t="str">
        <f>IF(OR(ISNUMBER(SEARCH({"Diabetes","Diabetic"},$Z1148))),"Y","N")</f>
        <v>N</v>
      </c>
      <c r="AC1148" s="3" t="s">
        <v>6</v>
      </c>
    </row>
    <row r="1149" spans="2:29" ht="26.4" x14ac:dyDescent="0.25">
      <c r="B1149">
        <v>2016</v>
      </c>
      <c r="C1149" s="1">
        <v>18863</v>
      </c>
      <c r="D1149" s="2" t="s">
        <v>0</v>
      </c>
      <c r="E1149" s="2" t="s">
        <v>1</v>
      </c>
      <c r="F1149" s="2" t="s">
        <v>2</v>
      </c>
      <c r="G1149" s="3" t="s">
        <v>3</v>
      </c>
      <c r="H1149" s="4">
        <v>65</v>
      </c>
      <c r="I1149" s="2" t="s">
        <v>10</v>
      </c>
      <c r="J1149" t="str">
        <f>IF((ISNUMBER(SEARCH({"Cash"},[1]Sheet1!$I1149))),"Avg","AboveAvg")</f>
        <v>Avg</v>
      </c>
      <c r="K1149" t="str">
        <f t="shared" si="17"/>
        <v>N</v>
      </c>
      <c r="L1149" s="2" t="s">
        <v>1</v>
      </c>
      <c r="P1149" t="str">
        <f>IF(OR(ISNUMBER(SEARCH({"BP","Hyper"},$Z1149))),"Y","N")</f>
        <v>N</v>
      </c>
      <c r="T1149" s="5" t="s">
        <v>1</v>
      </c>
      <c r="U1149" s="5" t="s">
        <v>1</v>
      </c>
      <c r="Y1149" s="6" t="s">
        <v>5</v>
      </c>
      <c r="Z1149" s="7" t="s">
        <v>1</v>
      </c>
      <c r="AA1149" t="str">
        <f>IF(OR(ISNUMBER(SEARCH({"Diabetes","Diabetic"},$Z1149))),"Y","N")</f>
        <v>N</v>
      </c>
      <c r="AC1149" s="3" t="s">
        <v>6</v>
      </c>
    </row>
    <row r="1150" spans="2:29" ht="264" x14ac:dyDescent="0.25">
      <c r="B1150">
        <v>2016</v>
      </c>
      <c r="C1150" s="1">
        <v>17760</v>
      </c>
      <c r="D1150" s="2" t="s">
        <v>0</v>
      </c>
      <c r="E1150" s="2" t="s">
        <v>1</v>
      </c>
      <c r="F1150" s="2" t="s">
        <v>2</v>
      </c>
      <c r="G1150" s="3" t="s">
        <v>3</v>
      </c>
      <c r="H1150" s="4">
        <v>68</v>
      </c>
      <c r="I1150" s="2" t="s">
        <v>10</v>
      </c>
      <c r="J1150" t="str">
        <f>IF((ISNUMBER(SEARCH({"Cash"},[1]Sheet1!$I1150))),"Avg","AboveAvg")</f>
        <v>AboveAvg</v>
      </c>
      <c r="K1150" t="str">
        <f t="shared" si="17"/>
        <v>N</v>
      </c>
      <c r="L1150" s="2" t="s">
        <v>1</v>
      </c>
      <c r="P1150" t="str">
        <f>IF(OR(ISNUMBER(SEARCH({"BP","Hyper"},$Z1150))),"Y","N")</f>
        <v>Y</v>
      </c>
      <c r="T1150" s="5" t="s">
        <v>1</v>
      </c>
      <c r="U1150" s="5" t="s">
        <v>1</v>
      </c>
      <c r="Y1150" s="6" t="s">
        <v>5</v>
      </c>
      <c r="Z1150" s="7" t="s">
        <v>588</v>
      </c>
      <c r="AA1150" t="str">
        <f>IF(OR(ISNUMBER(SEARCH({"Diabetes","Diabetic"},$Z1150))),"Y","N")</f>
        <v>N</v>
      </c>
      <c r="AC1150" s="3" t="s">
        <v>6</v>
      </c>
    </row>
    <row r="1151" spans="2:29" ht="277.2" x14ac:dyDescent="0.25">
      <c r="B1151">
        <v>2016</v>
      </c>
      <c r="C1151" s="1">
        <v>23453</v>
      </c>
      <c r="D1151" s="2" t="s">
        <v>0</v>
      </c>
      <c r="E1151" s="2" t="s">
        <v>1</v>
      </c>
      <c r="F1151" s="2" t="s">
        <v>2</v>
      </c>
      <c r="G1151" s="3" t="s">
        <v>3</v>
      </c>
      <c r="H1151" s="4">
        <v>52</v>
      </c>
      <c r="I1151" s="2" t="s">
        <v>4</v>
      </c>
      <c r="J1151" t="str">
        <f>IF((ISNUMBER(SEARCH({"Cash"},[1]Sheet1!$I1151))),"Avg","AboveAvg")</f>
        <v>Avg</v>
      </c>
      <c r="K1151" t="str">
        <f t="shared" si="17"/>
        <v>N</v>
      </c>
      <c r="L1151" s="2" t="s">
        <v>34</v>
      </c>
      <c r="P1151" t="str">
        <f>IF(OR(ISNUMBER(SEARCH({"BP","Hyper"},$Z1151))),"Y","N")</f>
        <v>Y</v>
      </c>
      <c r="T1151" s="5" t="s">
        <v>1</v>
      </c>
      <c r="U1151" s="5" t="s">
        <v>1</v>
      </c>
      <c r="Y1151" s="6" t="s">
        <v>5</v>
      </c>
      <c r="Z1151" s="7" t="s">
        <v>589</v>
      </c>
      <c r="AA1151" t="str">
        <f>IF(OR(ISNUMBER(SEARCH({"Diabetes","Diabetic"},$Z1151))),"Y","N")</f>
        <v>N</v>
      </c>
      <c r="AC1151" s="3" t="s">
        <v>6</v>
      </c>
    </row>
    <row r="1152" spans="2:29" ht="92.4" x14ac:dyDescent="0.25">
      <c r="B1152">
        <v>2016</v>
      </c>
      <c r="C1152" s="1">
        <v>26928</v>
      </c>
      <c r="D1152" s="2" t="s">
        <v>0</v>
      </c>
      <c r="E1152" s="2" t="s">
        <v>1</v>
      </c>
      <c r="F1152" s="2" t="s">
        <v>2</v>
      </c>
      <c r="G1152" s="3" t="s">
        <v>3</v>
      </c>
      <c r="H1152" s="4">
        <v>42</v>
      </c>
      <c r="I1152" s="2" t="s">
        <v>10</v>
      </c>
      <c r="J1152" t="str">
        <f>IF((ISNUMBER(SEARCH({"Cash"},[1]Sheet1!$I1152))),"Avg","AboveAvg")</f>
        <v>AboveAvg</v>
      </c>
      <c r="K1152" t="str">
        <f t="shared" si="17"/>
        <v>N</v>
      </c>
      <c r="L1152" s="2" t="s">
        <v>8</v>
      </c>
      <c r="P1152" t="str">
        <f>IF(OR(ISNUMBER(SEARCH({"BP","Hyper"},$Z1152))),"Y","N")</f>
        <v>N</v>
      </c>
      <c r="T1152" s="5" t="s">
        <v>1</v>
      </c>
      <c r="U1152" s="5" t="s">
        <v>1</v>
      </c>
      <c r="Y1152" s="6" t="s">
        <v>9</v>
      </c>
      <c r="Z1152" s="7" t="s">
        <v>1</v>
      </c>
      <c r="AA1152" t="str">
        <f>IF(OR(ISNUMBER(SEARCH({"Diabetes","Diabetic"},$Z1152))),"Y","N")</f>
        <v>N</v>
      </c>
      <c r="AC1152" s="3" t="s">
        <v>6</v>
      </c>
    </row>
    <row r="1153" spans="2:29" ht="26.4" x14ac:dyDescent="0.25">
      <c r="B1153">
        <v>2016</v>
      </c>
      <c r="C1153" s="1">
        <v>18830</v>
      </c>
      <c r="D1153" s="2" t="s">
        <v>0</v>
      </c>
      <c r="E1153" s="2" t="s">
        <v>1</v>
      </c>
      <c r="F1153" s="2" t="s">
        <v>2</v>
      </c>
      <c r="G1153" s="3" t="s">
        <v>3</v>
      </c>
      <c r="H1153" s="4">
        <v>65</v>
      </c>
      <c r="I1153" s="2" t="s">
        <v>4</v>
      </c>
      <c r="J1153" t="str">
        <f>IF((ISNUMBER(SEARCH({"Cash"},[1]Sheet1!$I1153))),"Avg","AboveAvg")</f>
        <v>AboveAvg</v>
      </c>
      <c r="K1153" t="str">
        <f t="shared" ref="K1153:K1216" si="18">$AA1153</f>
        <v>N</v>
      </c>
      <c r="L1153" s="2" t="s">
        <v>1</v>
      </c>
      <c r="P1153" t="str">
        <f>IF(OR(ISNUMBER(SEARCH({"BP","Hyper"},$Z1153))),"Y","N")</f>
        <v>N</v>
      </c>
      <c r="T1153" s="5" t="s">
        <v>1</v>
      </c>
      <c r="U1153" s="5" t="s">
        <v>1</v>
      </c>
      <c r="Y1153" s="6" t="s">
        <v>5</v>
      </c>
      <c r="Z1153" s="7" t="s">
        <v>1</v>
      </c>
      <c r="AA1153" t="str">
        <f>IF(OR(ISNUMBER(SEARCH({"Diabetes","Diabetic"},$Z1153))),"Y","N")</f>
        <v>N</v>
      </c>
      <c r="AC1153" s="3" t="s">
        <v>6</v>
      </c>
    </row>
    <row r="1154" spans="2:29" ht="39.6" x14ac:dyDescent="0.25">
      <c r="B1154">
        <v>2016</v>
      </c>
      <c r="C1154" s="1">
        <v>26156</v>
      </c>
      <c r="D1154" s="2" t="s">
        <v>0</v>
      </c>
      <c r="E1154" s="2" t="s">
        <v>1</v>
      </c>
      <c r="F1154" s="2" t="s">
        <v>2</v>
      </c>
      <c r="G1154" s="3" t="s">
        <v>3</v>
      </c>
      <c r="H1154" s="4">
        <v>44</v>
      </c>
      <c r="I1154" s="2" t="s">
        <v>4</v>
      </c>
      <c r="J1154" t="str">
        <f>IF((ISNUMBER(SEARCH({"Cash"},[1]Sheet1!$I1154))),"Avg","AboveAvg")</f>
        <v>AboveAvg</v>
      </c>
      <c r="K1154" t="str">
        <f t="shared" si="18"/>
        <v>N</v>
      </c>
      <c r="L1154" s="2" t="s">
        <v>1</v>
      </c>
      <c r="P1154" t="str">
        <f>IF(OR(ISNUMBER(SEARCH({"BP","Hyper"},$Z1154))),"Y","N")</f>
        <v>N</v>
      </c>
      <c r="T1154" s="5" t="s">
        <v>1</v>
      </c>
      <c r="U1154" s="5" t="s">
        <v>1</v>
      </c>
      <c r="Y1154" s="6" t="s">
        <v>5</v>
      </c>
      <c r="Z1154" s="7" t="s">
        <v>347</v>
      </c>
      <c r="AA1154" t="str">
        <f>IF(OR(ISNUMBER(SEARCH({"Diabetes","Diabetic"},$Z1154))),"Y","N")</f>
        <v>N</v>
      </c>
      <c r="AC1154" s="3" t="s">
        <v>6</v>
      </c>
    </row>
    <row r="1155" spans="2:29" ht="369.6" x14ac:dyDescent="0.25">
      <c r="B1155">
        <v>2016</v>
      </c>
      <c r="C1155" s="1">
        <v>22138</v>
      </c>
      <c r="D1155" s="2" t="s">
        <v>0</v>
      </c>
      <c r="E1155" s="2" t="s">
        <v>1</v>
      </c>
      <c r="F1155" s="2" t="s">
        <v>2</v>
      </c>
      <c r="G1155" s="3" t="s">
        <v>3</v>
      </c>
      <c r="H1155" s="4">
        <v>56</v>
      </c>
      <c r="I1155" s="2" t="s">
        <v>10</v>
      </c>
      <c r="J1155" t="str">
        <f>IF((ISNUMBER(SEARCH({"Cash"},[1]Sheet1!$I1155))),"Avg","AboveAvg")</f>
        <v>AboveAvg</v>
      </c>
      <c r="K1155" t="str">
        <f t="shared" si="18"/>
        <v>N</v>
      </c>
      <c r="L1155" s="2" t="s">
        <v>1</v>
      </c>
      <c r="P1155" t="str">
        <f>IF(OR(ISNUMBER(SEARCH({"BP","Hyper"},$Z1155))),"Y","N")</f>
        <v>Y</v>
      </c>
      <c r="T1155" s="5" t="s">
        <v>1</v>
      </c>
      <c r="U1155" s="5" t="s">
        <v>1</v>
      </c>
      <c r="Y1155" s="6" t="s">
        <v>5</v>
      </c>
      <c r="Z1155" s="7" t="s">
        <v>590</v>
      </c>
      <c r="AA1155" t="str">
        <f>IF(OR(ISNUMBER(SEARCH({"Diabetes","Diabetic"},$Z1155))),"Y","N")</f>
        <v>N</v>
      </c>
      <c r="AC1155" s="3" t="s">
        <v>6</v>
      </c>
    </row>
    <row r="1156" spans="2:29" ht="92.4" x14ac:dyDescent="0.25">
      <c r="B1156">
        <v>2016</v>
      </c>
      <c r="C1156" s="1">
        <v>20354</v>
      </c>
      <c r="D1156" s="2" t="s">
        <v>0</v>
      </c>
      <c r="E1156" s="2" t="s">
        <v>1</v>
      </c>
      <c r="F1156" s="2" t="s">
        <v>7</v>
      </c>
      <c r="G1156" s="3" t="s">
        <v>3</v>
      </c>
      <c r="H1156" s="4">
        <v>61</v>
      </c>
      <c r="I1156" s="2" t="s">
        <v>4</v>
      </c>
      <c r="J1156" t="str">
        <f>IF((ISNUMBER(SEARCH({"Cash"},[1]Sheet1!$I1156))),"Avg","AboveAvg")</f>
        <v>AboveAvg</v>
      </c>
      <c r="K1156" t="str">
        <f t="shared" si="18"/>
        <v>N</v>
      </c>
      <c r="L1156" s="2" t="s">
        <v>18</v>
      </c>
      <c r="P1156" t="str">
        <f>IF(OR(ISNUMBER(SEARCH({"BP","Hyper"},$Z1156))),"Y","N")</f>
        <v>N</v>
      </c>
      <c r="T1156" s="5" t="s">
        <v>1</v>
      </c>
      <c r="U1156" s="5" t="s">
        <v>1</v>
      </c>
      <c r="Y1156" s="6" t="s">
        <v>9</v>
      </c>
      <c r="Z1156" s="7" t="s">
        <v>1</v>
      </c>
      <c r="AA1156" t="str">
        <f>IF(OR(ISNUMBER(SEARCH({"Diabetes","Diabetic"},$Z1156))),"Y","N")</f>
        <v>N</v>
      </c>
      <c r="AC1156" s="3" t="s">
        <v>6</v>
      </c>
    </row>
    <row r="1157" spans="2:29" ht="92.4" x14ac:dyDescent="0.25">
      <c r="B1157">
        <v>2016</v>
      </c>
      <c r="C1157" s="1">
        <v>18758</v>
      </c>
      <c r="D1157" s="2" t="s">
        <v>0</v>
      </c>
      <c r="E1157" s="2" t="s">
        <v>1</v>
      </c>
      <c r="F1157" s="2" t="s">
        <v>7</v>
      </c>
      <c r="G1157" s="3" t="s">
        <v>3</v>
      </c>
      <c r="H1157" s="4">
        <v>65</v>
      </c>
      <c r="I1157" s="2" t="s">
        <v>10</v>
      </c>
      <c r="J1157" t="str">
        <f>IF((ISNUMBER(SEARCH({"Cash"},[1]Sheet1!$I1157))),"Avg","AboveAvg")</f>
        <v>Avg</v>
      </c>
      <c r="K1157" t="str">
        <f t="shared" si="18"/>
        <v>N</v>
      </c>
      <c r="L1157" s="2" t="s">
        <v>210</v>
      </c>
      <c r="P1157" t="str">
        <f>IF(OR(ISNUMBER(SEARCH({"BP","Hyper"},$Z1157))),"Y","N")</f>
        <v>N</v>
      </c>
      <c r="T1157" s="5" t="s">
        <v>1</v>
      </c>
      <c r="U1157" s="5" t="s">
        <v>1</v>
      </c>
      <c r="Y1157" s="6" t="s">
        <v>9</v>
      </c>
      <c r="Z1157" s="7" t="s">
        <v>1</v>
      </c>
      <c r="AA1157" t="str">
        <f>IF(OR(ISNUMBER(SEARCH({"Diabetes","Diabetic"},$Z1157))),"Y","N")</f>
        <v>N</v>
      </c>
      <c r="AC1157" s="3" t="s">
        <v>6</v>
      </c>
    </row>
    <row r="1158" spans="2:29" ht="26.4" x14ac:dyDescent="0.25">
      <c r="B1158">
        <v>2016</v>
      </c>
      <c r="C1158" s="1">
        <v>13890</v>
      </c>
      <c r="D1158" s="2" t="s">
        <v>0</v>
      </c>
      <c r="E1158" s="2" t="s">
        <v>1</v>
      </c>
      <c r="F1158" s="2" t="s">
        <v>2</v>
      </c>
      <c r="G1158" s="3" t="s">
        <v>3</v>
      </c>
      <c r="H1158" s="4">
        <v>78</v>
      </c>
      <c r="I1158" s="2" t="s">
        <v>4</v>
      </c>
      <c r="J1158" t="str">
        <f>IF((ISNUMBER(SEARCH({"Cash"},[1]Sheet1!$I1158))),"Avg","AboveAvg")</f>
        <v>Avg</v>
      </c>
      <c r="K1158" t="str">
        <f t="shared" si="18"/>
        <v>N</v>
      </c>
      <c r="L1158" s="2" t="s">
        <v>1</v>
      </c>
      <c r="P1158" t="str">
        <f>IF(OR(ISNUMBER(SEARCH({"BP","Hyper"},$Z1158))),"Y","N")</f>
        <v>N</v>
      </c>
      <c r="T1158" s="5" t="s">
        <v>1</v>
      </c>
      <c r="U1158" s="5" t="s">
        <v>1</v>
      </c>
      <c r="Y1158" s="6" t="s">
        <v>5</v>
      </c>
      <c r="Z1158" s="7" t="s">
        <v>1</v>
      </c>
      <c r="AA1158" t="str">
        <f>IF(OR(ISNUMBER(SEARCH({"Diabetes","Diabetic"},$Z1158))),"Y","N")</f>
        <v>N</v>
      </c>
      <c r="AC1158" s="3" t="s">
        <v>6</v>
      </c>
    </row>
    <row r="1159" spans="2:29" ht="26.4" x14ac:dyDescent="0.25">
      <c r="B1159">
        <v>2016</v>
      </c>
      <c r="C1159" s="1">
        <v>20874</v>
      </c>
      <c r="D1159" s="2" t="s">
        <v>0</v>
      </c>
      <c r="E1159" s="2" t="s">
        <v>1</v>
      </c>
      <c r="F1159" s="2" t="s">
        <v>2</v>
      </c>
      <c r="G1159" s="3" t="s">
        <v>3</v>
      </c>
      <c r="H1159" s="4">
        <v>59</v>
      </c>
      <c r="I1159" s="2" t="s">
        <v>4</v>
      </c>
      <c r="J1159" t="str">
        <f>IF((ISNUMBER(SEARCH({"Cash"},[1]Sheet1!$I1159))),"Avg","AboveAvg")</f>
        <v>Avg</v>
      </c>
      <c r="K1159" t="str">
        <f t="shared" si="18"/>
        <v>N</v>
      </c>
      <c r="L1159" s="2" t="s">
        <v>1</v>
      </c>
      <c r="P1159" t="str">
        <f>IF(OR(ISNUMBER(SEARCH({"BP","Hyper"},$Z1159))),"Y","N")</f>
        <v>N</v>
      </c>
      <c r="T1159" s="5" t="s">
        <v>1</v>
      </c>
      <c r="U1159" s="5" t="s">
        <v>1</v>
      </c>
      <c r="Y1159" s="6" t="s">
        <v>5</v>
      </c>
      <c r="Z1159" s="7" t="s">
        <v>1</v>
      </c>
      <c r="AA1159" t="str">
        <f>IF(OR(ISNUMBER(SEARCH({"Diabetes","Diabetic"},$Z1159))),"Y","N")</f>
        <v>N</v>
      </c>
      <c r="AC1159" s="3" t="s">
        <v>6</v>
      </c>
    </row>
    <row r="1160" spans="2:29" ht="211.2" x14ac:dyDescent="0.25">
      <c r="B1160">
        <v>2016</v>
      </c>
      <c r="C1160" s="1">
        <v>32013</v>
      </c>
      <c r="D1160" s="2" t="s">
        <v>0</v>
      </c>
      <c r="E1160" s="2" t="s">
        <v>1</v>
      </c>
      <c r="F1160" s="2" t="s">
        <v>2</v>
      </c>
      <c r="G1160" s="3" t="s">
        <v>3</v>
      </c>
      <c r="H1160" s="4">
        <v>29</v>
      </c>
      <c r="I1160" s="2" t="s">
        <v>10</v>
      </c>
      <c r="J1160" t="str">
        <f>IF((ISNUMBER(SEARCH({"Cash"},[1]Sheet1!$I1160))),"Avg","AboveAvg")</f>
        <v>Avg</v>
      </c>
      <c r="K1160" t="str">
        <f t="shared" si="18"/>
        <v>N</v>
      </c>
      <c r="L1160" s="2" t="s">
        <v>1</v>
      </c>
      <c r="P1160" t="str">
        <f>IF(OR(ISNUMBER(SEARCH({"BP","Hyper"},$Z1160))),"Y","N")</f>
        <v>N</v>
      </c>
      <c r="T1160" s="5" t="s">
        <v>1</v>
      </c>
      <c r="U1160" s="5" t="s">
        <v>1</v>
      </c>
      <c r="Y1160" s="6" t="s">
        <v>5</v>
      </c>
      <c r="Z1160" s="7" t="s">
        <v>591</v>
      </c>
      <c r="AA1160" t="str">
        <f>IF(OR(ISNUMBER(SEARCH({"Diabetes","Diabetic"},$Z1160))),"Y","N")</f>
        <v>N</v>
      </c>
      <c r="AC1160" s="3" t="s">
        <v>6</v>
      </c>
    </row>
    <row r="1161" spans="2:29" ht="92.4" x14ac:dyDescent="0.25">
      <c r="B1161">
        <v>2016</v>
      </c>
      <c r="C1161" s="1">
        <v>23558</v>
      </c>
      <c r="D1161" s="2" t="s">
        <v>0</v>
      </c>
      <c r="E1161" s="2" t="s">
        <v>1</v>
      </c>
      <c r="F1161" s="2" t="s">
        <v>2</v>
      </c>
      <c r="G1161" s="3" t="s">
        <v>3</v>
      </c>
      <c r="H1161" s="4">
        <v>52</v>
      </c>
      <c r="I1161" s="2" t="s">
        <v>10</v>
      </c>
      <c r="J1161" t="str">
        <f>IF((ISNUMBER(SEARCH({"Cash"},[1]Sheet1!$I1161))),"Avg","AboveAvg")</f>
        <v>AboveAvg</v>
      </c>
      <c r="K1161" t="str">
        <f t="shared" si="18"/>
        <v>N</v>
      </c>
      <c r="L1161" s="2" t="s">
        <v>36</v>
      </c>
      <c r="P1161" t="str">
        <f>IF(OR(ISNUMBER(SEARCH({"BP","Hyper"},$Z1161))),"Y","N")</f>
        <v>N</v>
      </c>
      <c r="T1161" s="5" t="s">
        <v>1</v>
      </c>
      <c r="U1161" s="5" t="s">
        <v>1</v>
      </c>
      <c r="Y1161" s="6" t="s">
        <v>9</v>
      </c>
      <c r="Z1161" s="7" t="s">
        <v>1</v>
      </c>
      <c r="AA1161" t="str">
        <f>IF(OR(ISNUMBER(SEARCH({"Diabetes","Diabetic"},$Z1161))),"Y","N")</f>
        <v>N</v>
      </c>
      <c r="AC1161" s="3" t="s">
        <v>6</v>
      </c>
    </row>
    <row r="1162" spans="2:29" ht="92.4" x14ac:dyDescent="0.25">
      <c r="B1162">
        <v>2016</v>
      </c>
      <c r="C1162" s="1">
        <v>14252</v>
      </c>
      <c r="D1162" s="2" t="s">
        <v>0</v>
      </c>
      <c r="E1162" s="2" t="s">
        <v>1</v>
      </c>
      <c r="F1162" s="2" t="s">
        <v>2</v>
      </c>
      <c r="G1162" s="3" t="s">
        <v>3</v>
      </c>
      <c r="H1162" s="4">
        <v>77</v>
      </c>
      <c r="I1162" s="2" t="s">
        <v>4</v>
      </c>
      <c r="J1162" t="str">
        <f>IF((ISNUMBER(SEARCH({"Cash"},[1]Sheet1!$I1162))),"Avg","AboveAvg")</f>
        <v>AboveAvg</v>
      </c>
      <c r="K1162" t="str">
        <f t="shared" si="18"/>
        <v>N</v>
      </c>
      <c r="L1162" s="2" t="s">
        <v>68</v>
      </c>
      <c r="P1162" t="str">
        <f>IF(OR(ISNUMBER(SEARCH({"BP","Hyper"},$Z1162))),"Y","N")</f>
        <v>N</v>
      </c>
      <c r="T1162" s="5" t="s">
        <v>1</v>
      </c>
      <c r="U1162" s="5" t="s">
        <v>1</v>
      </c>
      <c r="Y1162" s="6" t="s">
        <v>9</v>
      </c>
      <c r="Z1162" s="7" t="s">
        <v>1</v>
      </c>
      <c r="AA1162" t="str">
        <f>IF(OR(ISNUMBER(SEARCH({"Diabetes","Diabetic"},$Z1162))),"Y","N")</f>
        <v>N</v>
      </c>
      <c r="AC1162" s="3" t="s">
        <v>6</v>
      </c>
    </row>
    <row r="1163" spans="2:29" ht="316.8" x14ac:dyDescent="0.25">
      <c r="B1163">
        <v>2016</v>
      </c>
      <c r="C1163" s="1">
        <v>21086</v>
      </c>
      <c r="D1163" s="2" t="s">
        <v>0</v>
      </c>
      <c r="E1163" s="2" t="s">
        <v>1</v>
      </c>
      <c r="F1163" s="2" t="s">
        <v>2</v>
      </c>
      <c r="G1163" s="3" t="s">
        <v>3</v>
      </c>
      <c r="H1163" s="4">
        <v>58</v>
      </c>
      <c r="I1163" s="2" t="s">
        <v>10</v>
      </c>
      <c r="J1163" t="str">
        <f>IF((ISNUMBER(SEARCH({"Cash"},[1]Sheet1!$I1163))),"Avg","AboveAvg")</f>
        <v>Avg</v>
      </c>
      <c r="K1163" t="str">
        <f t="shared" si="18"/>
        <v>N</v>
      </c>
      <c r="L1163" s="2" t="s">
        <v>1</v>
      </c>
      <c r="P1163" t="str">
        <f>IF(OR(ISNUMBER(SEARCH({"BP","Hyper"},$Z1163))),"Y","N")</f>
        <v>Y</v>
      </c>
      <c r="T1163" s="5" t="s">
        <v>1</v>
      </c>
      <c r="U1163" s="5" t="s">
        <v>1</v>
      </c>
      <c r="Y1163" s="6" t="s">
        <v>5</v>
      </c>
      <c r="Z1163" s="7" t="s">
        <v>592</v>
      </c>
      <c r="AA1163" t="str">
        <f>IF(OR(ISNUMBER(SEARCH({"Diabetes","Diabetic"},$Z1163))),"Y","N")</f>
        <v>N</v>
      </c>
      <c r="AC1163" s="3" t="s">
        <v>6</v>
      </c>
    </row>
    <row r="1164" spans="2:29" ht="369.6" x14ac:dyDescent="0.25">
      <c r="B1164">
        <v>2016</v>
      </c>
      <c r="C1164" s="1">
        <v>18388</v>
      </c>
      <c r="D1164" s="2" t="s">
        <v>0</v>
      </c>
      <c r="E1164" s="2" t="s">
        <v>1</v>
      </c>
      <c r="F1164" s="2" t="s">
        <v>7</v>
      </c>
      <c r="G1164" s="3" t="s">
        <v>3</v>
      </c>
      <c r="H1164" s="4">
        <v>66</v>
      </c>
      <c r="I1164" s="2" t="s">
        <v>10</v>
      </c>
      <c r="J1164" t="str">
        <f>IF((ISNUMBER(SEARCH({"Cash"},[1]Sheet1!$I1164))),"Avg","AboveAvg")</f>
        <v>AboveAvg</v>
      </c>
      <c r="K1164" t="str">
        <f t="shared" si="18"/>
        <v>N</v>
      </c>
      <c r="L1164" s="2" t="s">
        <v>1</v>
      </c>
      <c r="P1164" t="str">
        <f>IF(OR(ISNUMBER(SEARCH({"BP","Hyper"},$Z1164))),"Y","N")</f>
        <v>Y</v>
      </c>
      <c r="T1164" s="5" t="s">
        <v>1</v>
      </c>
      <c r="U1164" s="5" t="s">
        <v>1</v>
      </c>
      <c r="Y1164" s="6" t="s">
        <v>5</v>
      </c>
      <c r="Z1164" s="7" t="s">
        <v>593</v>
      </c>
      <c r="AA1164" t="str">
        <f>IF(OR(ISNUMBER(SEARCH({"Diabetes","Diabetic"},$Z1164))),"Y","N")</f>
        <v>N</v>
      </c>
      <c r="AC1164" s="3" t="s">
        <v>6</v>
      </c>
    </row>
    <row r="1165" spans="2:29" ht="396" x14ac:dyDescent="0.25">
      <c r="B1165">
        <v>2016</v>
      </c>
      <c r="C1165" s="1">
        <v>16528</v>
      </c>
      <c r="D1165" s="2" t="s">
        <v>0</v>
      </c>
      <c r="E1165" s="2" t="s">
        <v>1</v>
      </c>
      <c r="F1165" s="2" t="s">
        <v>2</v>
      </c>
      <c r="G1165" s="3" t="s">
        <v>3</v>
      </c>
      <c r="H1165" s="4">
        <v>71</v>
      </c>
      <c r="I1165" s="2" t="s">
        <v>10</v>
      </c>
      <c r="J1165" t="str">
        <f>IF((ISNUMBER(SEARCH({"Cash"},[1]Sheet1!$I1165))),"Avg","AboveAvg")</f>
        <v>Avg</v>
      </c>
      <c r="K1165" t="str">
        <f t="shared" si="18"/>
        <v>N</v>
      </c>
      <c r="L1165" s="2" t="s">
        <v>34</v>
      </c>
      <c r="P1165" t="str">
        <f>IF(OR(ISNUMBER(SEARCH({"BP","Hyper"},$Z1165))),"Y","N")</f>
        <v>Y</v>
      </c>
      <c r="T1165" s="5" t="s">
        <v>1</v>
      </c>
      <c r="U1165" s="5" t="s">
        <v>1</v>
      </c>
      <c r="Y1165" s="6" t="s">
        <v>9</v>
      </c>
      <c r="Z1165" s="7" t="s">
        <v>594</v>
      </c>
      <c r="AA1165" t="str">
        <f>IF(OR(ISNUMBER(SEARCH({"Diabetes","Diabetic"},$Z1165))),"Y","N")</f>
        <v>N</v>
      </c>
      <c r="AC1165" s="3" t="s">
        <v>6</v>
      </c>
    </row>
    <row r="1166" spans="2:29" ht="26.4" x14ac:dyDescent="0.25">
      <c r="B1166">
        <v>2016</v>
      </c>
      <c r="C1166" s="1">
        <v>21829</v>
      </c>
      <c r="D1166" s="2" t="s">
        <v>0</v>
      </c>
      <c r="E1166" s="2" t="s">
        <v>1</v>
      </c>
      <c r="F1166" s="2" t="s">
        <v>2</v>
      </c>
      <c r="G1166" s="3" t="s">
        <v>3</v>
      </c>
      <c r="H1166" s="4">
        <v>57</v>
      </c>
      <c r="I1166" s="2" t="s">
        <v>4</v>
      </c>
      <c r="J1166" t="str">
        <f>IF((ISNUMBER(SEARCH({"Cash"},[1]Sheet1!$I1166))),"Avg","AboveAvg")</f>
        <v>AboveAvg</v>
      </c>
      <c r="K1166" t="str">
        <f t="shared" si="18"/>
        <v>N</v>
      </c>
      <c r="L1166" s="2" t="s">
        <v>1</v>
      </c>
      <c r="P1166" t="str">
        <f>IF(OR(ISNUMBER(SEARCH({"BP","Hyper"},$Z1166))),"Y","N")</f>
        <v>N</v>
      </c>
      <c r="T1166" s="5" t="s">
        <v>1</v>
      </c>
      <c r="U1166" s="5" t="s">
        <v>1</v>
      </c>
      <c r="Y1166" s="6" t="s">
        <v>5</v>
      </c>
      <c r="Z1166" s="7" t="s">
        <v>1</v>
      </c>
      <c r="AA1166" t="str">
        <f>IF(OR(ISNUMBER(SEARCH({"Diabetes","Diabetic"},$Z1166))),"Y","N")</f>
        <v>N</v>
      </c>
      <c r="AC1166" s="3" t="s">
        <v>6</v>
      </c>
    </row>
    <row r="1167" spans="2:29" ht="26.4" x14ac:dyDescent="0.25">
      <c r="B1167">
        <v>2016</v>
      </c>
      <c r="C1167" s="1">
        <v>22270</v>
      </c>
      <c r="D1167" s="2" t="s">
        <v>0</v>
      </c>
      <c r="E1167" s="2" t="s">
        <v>1</v>
      </c>
      <c r="F1167" s="2" t="s">
        <v>7</v>
      </c>
      <c r="G1167" s="3" t="s">
        <v>3</v>
      </c>
      <c r="H1167" s="4">
        <v>55</v>
      </c>
      <c r="I1167" s="2" t="s">
        <v>4</v>
      </c>
      <c r="J1167" t="str">
        <f>IF((ISNUMBER(SEARCH({"Cash"},[1]Sheet1!$I1167))),"Avg","AboveAvg")</f>
        <v>AboveAvg</v>
      </c>
      <c r="K1167" t="str">
        <f t="shared" si="18"/>
        <v>N</v>
      </c>
      <c r="L1167" s="2" t="s">
        <v>1</v>
      </c>
      <c r="P1167" t="str">
        <f>IF(OR(ISNUMBER(SEARCH({"BP","Hyper"},$Z1167))),"Y","N")</f>
        <v>N</v>
      </c>
      <c r="T1167" s="5" t="s">
        <v>1</v>
      </c>
      <c r="U1167" s="5" t="s">
        <v>1</v>
      </c>
      <c r="Y1167" s="6" t="s">
        <v>5</v>
      </c>
      <c r="Z1167" s="7" t="s">
        <v>1</v>
      </c>
      <c r="AA1167" t="str">
        <f>IF(OR(ISNUMBER(SEARCH({"Diabetes","Diabetic"},$Z1167))),"Y","N")</f>
        <v>N</v>
      </c>
      <c r="AC1167" s="3" t="s">
        <v>6</v>
      </c>
    </row>
    <row r="1168" spans="2:29" ht="39.6" x14ac:dyDescent="0.25">
      <c r="B1168">
        <v>2016</v>
      </c>
      <c r="C1168" s="1">
        <v>17927</v>
      </c>
      <c r="D1168" s="2" t="s">
        <v>0</v>
      </c>
      <c r="E1168" s="2" t="s">
        <v>1</v>
      </c>
      <c r="F1168" s="2" t="s">
        <v>2</v>
      </c>
      <c r="G1168" s="3" t="s">
        <v>3</v>
      </c>
      <c r="H1168" s="4">
        <v>67</v>
      </c>
      <c r="I1168" s="2" t="s">
        <v>10</v>
      </c>
      <c r="J1168" t="str">
        <f>IF((ISNUMBER(SEARCH({"Cash"},[1]Sheet1!$I1168))),"Avg","AboveAvg")</f>
        <v>AboveAvg</v>
      </c>
      <c r="K1168" t="str">
        <f t="shared" si="18"/>
        <v>N</v>
      </c>
      <c r="L1168" s="2" t="s">
        <v>8</v>
      </c>
      <c r="P1168" t="str">
        <f>IF(OR(ISNUMBER(SEARCH({"BP","Hyper"},$Z1168))),"Y","N")</f>
        <v>N</v>
      </c>
      <c r="T1168" s="5" t="s">
        <v>1</v>
      </c>
      <c r="U1168" s="5" t="s">
        <v>1</v>
      </c>
      <c r="Y1168" s="6" t="s">
        <v>5</v>
      </c>
      <c r="Z1168" s="7" t="s">
        <v>595</v>
      </c>
      <c r="AA1168" t="str">
        <f>IF(OR(ISNUMBER(SEARCH({"Diabetes","Diabetic"},$Z1168))),"Y","N")</f>
        <v>N</v>
      </c>
      <c r="AC1168" s="3" t="s">
        <v>6</v>
      </c>
    </row>
    <row r="1169" spans="2:29" ht="92.4" x14ac:dyDescent="0.25">
      <c r="B1169">
        <v>2016</v>
      </c>
      <c r="C1169" s="1">
        <v>19769</v>
      </c>
      <c r="D1169" s="2" t="s">
        <v>0</v>
      </c>
      <c r="E1169" s="2" t="s">
        <v>1</v>
      </c>
      <c r="F1169" s="2" t="s">
        <v>2</v>
      </c>
      <c r="G1169" s="3" t="s">
        <v>3</v>
      </c>
      <c r="H1169" s="4">
        <v>62</v>
      </c>
      <c r="I1169" s="2" t="s">
        <v>4</v>
      </c>
      <c r="J1169" t="str">
        <f>IF((ISNUMBER(SEARCH({"Cash"},[1]Sheet1!$I1169))),"Avg","AboveAvg")</f>
        <v>Avg</v>
      </c>
      <c r="K1169" t="str">
        <f t="shared" si="18"/>
        <v>N</v>
      </c>
      <c r="L1169" s="2" t="s">
        <v>34</v>
      </c>
      <c r="P1169" t="str">
        <f>IF(OR(ISNUMBER(SEARCH({"BP","Hyper"},$Z1169))),"Y","N")</f>
        <v>N</v>
      </c>
      <c r="T1169" s="5" t="s">
        <v>1</v>
      </c>
      <c r="U1169" s="5" t="s">
        <v>1</v>
      </c>
      <c r="Y1169" s="6" t="s">
        <v>9</v>
      </c>
      <c r="Z1169" s="7" t="s">
        <v>1</v>
      </c>
      <c r="AA1169" t="str">
        <f>IF(OR(ISNUMBER(SEARCH({"Diabetes","Diabetic"},$Z1169))),"Y","N")</f>
        <v>N</v>
      </c>
      <c r="AC1169" s="3" t="s">
        <v>6</v>
      </c>
    </row>
    <row r="1170" spans="2:29" ht="26.4" x14ac:dyDescent="0.25">
      <c r="B1170">
        <v>2016</v>
      </c>
      <c r="C1170" s="1">
        <v>26835</v>
      </c>
      <c r="D1170" s="2" t="s">
        <v>0</v>
      </c>
      <c r="E1170" s="2" t="s">
        <v>1</v>
      </c>
      <c r="F1170" s="2" t="s">
        <v>2</v>
      </c>
      <c r="G1170" s="3" t="s">
        <v>3</v>
      </c>
      <c r="H1170" s="4">
        <v>43</v>
      </c>
      <c r="I1170" s="2" t="s">
        <v>4</v>
      </c>
      <c r="J1170" t="str">
        <f>IF((ISNUMBER(SEARCH({"Cash"},[1]Sheet1!$I1170))),"Avg","AboveAvg")</f>
        <v>Avg</v>
      </c>
      <c r="K1170" t="str">
        <f t="shared" si="18"/>
        <v>N</v>
      </c>
      <c r="L1170" s="2" t="s">
        <v>34</v>
      </c>
      <c r="P1170" t="str">
        <f>IF(OR(ISNUMBER(SEARCH({"BP","Hyper"},$Z1170))),"Y","N")</f>
        <v>N</v>
      </c>
      <c r="T1170" s="5" t="s">
        <v>1</v>
      </c>
      <c r="U1170" s="5" t="s">
        <v>1</v>
      </c>
      <c r="Y1170" s="6" t="s">
        <v>5</v>
      </c>
      <c r="Z1170" s="7" t="s">
        <v>1</v>
      </c>
      <c r="AA1170" t="str">
        <f>IF(OR(ISNUMBER(SEARCH({"Diabetes","Diabetic"},$Z1170))),"Y","N")</f>
        <v>N</v>
      </c>
      <c r="AC1170" s="3" t="s">
        <v>6</v>
      </c>
    </row>
    <row r="1171" spans="2:29" ht="26.4" x14ac:dyDescent="0.25">
      <c r="B1171">
        <v>2016</v>
      </c>
      <c r="C1171" s="1">
        <v>21381</v>
      </c>
      <c r="D1171" s="2" t="s">
        <v>0</v>
      </c>
      <c r="E1171" s="2" t="s">
        <v>1</v>
      </c>
      <c r="F1171" s="2" t="s">
        <v>2</v>
      </c>
      <c r="G1171" s="3" t="s">
        <v>3</v>
      </c>
      <c r="H1171" s="4">
        <v>58</v>
      </c>
      <c r="I1171" s="2" t="s">
        <v>4</v>
      </c>
      <c r="J1171" t="str">
        <f>IF((ISNUMBER(SEARCH({"Cash"},[1]Sheet1!$I1171))),"Avg","AboveAvg")</f>
        <v>Avg</v>
      </c>
      <c r="K1171" t="str">
        <f t="shared" si="18"/>
        <v>N</v>
      </c>
      <c r="L1171" s="2" t="s">
        <v>18</v>
      </c>
      <c r="P1171" t="str">
        <f>IF(OR(ISNUMBER(SEARCH({"BP","Hyper"},$Z1171))),"Y","N")</f>
        <v>N</v>
      </c>
      <c r="T1171" s="5" t="s">
        <v>1</v>
      </c>
      <c r="U1171" s="5" t="s">
        <v>1</v>
      </c>
      <c r="Y1171" s="6" t="s">
        <v>5</v>
      </c>
      <c r="Z1171" s="7" t="s">
        <v>1</v>
      </c>
      <c r="AA1171" t="str">
        <f>IF(OR(ISNUMBER(SEARCH({"Diabetes","Diabetic"},$Z1171))),"Y","N")</f>
        <v>N</v>
      </c>
      <c r="AC1171" s="3" t="s">
        <v>6</v>
      </c>
    </row>
    <row r="1172" spans="2:29" ht="26.4" x14ac:dyDescent="0.25">
      <c r="B1172">
        <v>2016</v>
      </c>
      <c r="C1172" s="1">
        <v>20963</v>
      </c>
      <c r="D1172" s="2" t="s">
        <v>0</v>
      </c>
      <c r="E1172" s="2" t="s">
        <v>1</v>
      </c>
      <c r="F1172" s="2" t="s">
        <v>2</v>
      </c>
      <c r="G1172" s="3" t="s">
        <v>3</v>
      </c>
      <c r="H1172" s="4">
        <v>59</v>
      </c>
      <c r="I1172" s="2" t="s">
        <v>4</v>
      </c>
      <c r="J1172" t="str">
        <f>IF((ISNUMBER(SEARCH({"Cash"},[1]Sheet1!$I1172))),"Avg","AboveAvg")</f>
        <v>Avg</v>
      </c>
      <c r="K1172" t="str">
        <f t="shared" si="18"/>
        <v>N</v>
      </c>
      <c r="L1172" s="2" t="s">
        <v>1</v>
      </c>
      <c r="P1172" t="str">
        <f>IF(OR(ISNUMBER(SEARCH({"BP","Hyper"},$Z1172))),"Y","N")</f>
        <v>N</v>
      </c>
      <c r="T1172" s="5" t="s">
        <v>1</v>
      </c>
      <c r="U1172" s="5" t="s">
        <v>1</v>
      </c>
      <c r="Y1172" s="6" t="s">
        <v>5</v>
      </c>
      <c r="Z1172" s="7" t="s">
        <v>1</v>
      </c>
      <c r="AA1172" t="str">
        <f>IF(OR(ISNUMBER(SEARCH({"Diabetes","Diabetic"},$Z1172))),"Y","N")</f>
        <v>N</v>
      </c>
      <c r="AC1172" s="3" t="s">
        <v>6</v>
      </c>
    </row>
    <row r="1173" spans="2:29" ht="92.4" x14ac:dyDescent="0.25">
      <c r="B1173">
        <v>2016</v>
      </c>
      <c r="C1173" s="1">
        <v>18429</v>
      </c>
      <c r="D1173" s="2" t="s">
        <v>0</v>
      </c>
      <c r="E1173" s="2" t="s">
        <v>1</v>
      </c>
      <c r="F1173" s="2" t="s">
        <v>2</v>
      </c>
      <c r="G1173" s="3" t="s">
        <v>3</v>
      </c>
      <c r="H1173" s="4">
        <v>66</v>
      </c>
      <c r="I1173" s="2" t="s">
        <v>10</v>
      </c>
      <c r="J1173" t="str">
        <f>IF((ISNUMBER(SEARCH({"Cash"},[1]Sheet1!$I1173))),"Avg","AboveAvg")</f>
        <v>Avg</v>
      </c>
      <c r="K1173" t="str">
        <f t="shared" si="18"/>
        <v>N</v>
      </c>
      <c r="L1173" s="2" t="s">
        <v>34</v>
      </c>
      <c r="P1173" t="str">
        <f>IF(OR(ISNUMBER(SEARCH({"BP","Hyper"},$Z1173))),"Y","N")</f>
        <v>N</v>
      </c>
      <c r="T1173" s="5" t="s">
        <v>1</v>
      </c>
      <c r="U1173" s="5" t="s">
        <v>1</v>
      </c>
      <c r="Y1173" s="6" t="s">
        <v>9</v>
      </c>
      <c r="Z1173" s="7" t="s">
        <v>1</v>
      </c>
      <c r="AA1173" t="str">
        <f>IF(OR(ISNUMBER(SEARCH({"Diabetes","Diabetic"},$Z1173))),"Y","N")</f>
        <v>N</v>
      </c>
      <c r="AC1173" s="3" t="s">
        <v>6</v>
      </c>
    </row>
    <row r="1174" spans="2:29" ht="26.4" x14ac:dyDescent="0.25">
      <c r="B1174">
        <v>2016</v>
      </c>
      <c r="C1174" s="1">
        <v>32345</v>
      </c>
      <c r="D1174" s="2" t="s">
        <v>0</v>
      </c>
      <c r="E1174" s="2" t="s">
        <v>1</v>
      </c>
      <c r="F1174" s="2" t="s">
        <v>7</v>
      </c>
      <c r="G1174" s="3" t="s">
        <v>3</v>
      </c>
      <c r="H1174" s="4">
        <v>28</v>
      </c>
      <c r="I1174" s="2" t="s">
        <v>4</v>
      </c>
      <c r="J1174" t="str">
        <f>IF((ISNUMBER(SEARCH({"Cash"},[1]Sheet1!$I1174))),"Avg","AboveAvg")</f>
        <v>AboveAvg</v>
      </c>
      <c r="K1174" t="str">
        <f t="shared" si="18"/>
        <v>N</v>
      </c>
      <c r="L1174" s="2" t="s">
        <v>1</v>
      </c>
      <c r="P1174" t="str">
        <f>IF(OR(ISNUMBER(SEARCH({"BP","Hyper"},$Z1174))),"Y","N")</f>
        <v>N</v>
      </c>
      <c r="T1174" s="5" t="s">
        <v>1</v>
      </c>
      <c r="U1174" s="5" t="s">
        <v>1</v>
      </c>
      <c r="Y1174" s="6" t="s">
        <v>22</v>
      </c>
      <c r="Z1174" s="7" t="s">
        <v>1</v>
      </c>
      <c r="AA1174" t="str">
        <f>IF(OR(ISNUMBER(SEARCH({"Diabetes","Diabetic"},$Z1174))),"Y","N")</f>
        <v>N</v>
      </c>
      <c r="AC1174" s="3" t="s">
        <v>6</v>
      </c>
    </row>
    <row r="1175" spans="2:29" ht="356.4" x14ac:dyDescent="0.25">
      <c r="B1175">
        <v>2016</v>
      </c>
      <c r="C1175" s="1">
        <v>29355</v>
      </c>
      <c r="D1175" s="2" t="s">
        <v>0</v>
      </c>
      <c r="E1175" s="2" t="s">
        <v>1</v>
      </c>
      <c r="F1175" s="2" t="s">
        <v>2</v>
      </c>
      <c r="G1175" s="3" t="s">
        <v>3</v>
      </c>
      <c r="H1175" s="4">
        <v>36</v>
      </c>
      <c r="I1175" s="2" t="s">
        <v>10</v>
      </c>
      <c r="J1175" t="str">
        <f>IF((ISNUMBER(SEARCH({"Cash"},[1]Sheet1!$I1175))),"Avg","AboveAvg")</f>
        <v>AboveAvg</v>
      </c>
      <c r="K1175" t="str">
        <f t="shared" si="18"/>
        <v>N</v>
      </c>
      <c r="L1175" s="2" t="s">
        <v>1</v>
      </c>
      <c r="P1175" t="str">
        <f>IF(OR(ISNUMBER(SEARCH({"BP","Hyper"},$Z1175))),"Y","N")</f>
        <v>Y</v>
      </c>
      <c r="T1175" s="5" t="s">
        <v>1</v>
      </c>
      <c r="U1175" s="5" t="s">
        <v>1</v>
      </c>
      <c r="Y1175" s="6" t="s">
        <v>5</v>
      </c>
      <c r="Z1175" s="7" t="s">
        <v>596</v>
      </c>
      <c r="AA1175" t="str">
        <f>IF(OR(ISNUMBER(SEARCH({"Diabetes","Diabetic"},$Z1175))),"Y","N")</f>
        <v>N</v>
      </c>
      <c r="AC1175" s="3" t="s">
        <v>6</v>
      </c>
    </row>
    <row r="1176" spans="2:29" ht="26.4" x14ac:dyDescent="0.25">
      <c r="B1176">
        <v>2016</v>
      </c>
      <c r="C1176" s="1">
        <v>17481</v>
      </c>
      <c r="D1176" s="2" t="s">
        <v>0</v>
      </c>
      <c r="E1176" s="2" t="s">
        <v>1</v>
      </c>
      <c r="F1176" s="2" t="s">
        <v>7</v>
      </c>
      <c r="G1176" s="3" t="s">
        <v>3</v>
      </c>
      <c r="H1176" s="4">
        <v>68</v>
      </c>
      <c r="I1176" s="2" t="s">
        <v>4</v>
      </c>
      <c r="J1176" t="str">
        <f>IF((ISNUMBER(SEARCH({"Cash"},[1]Sheet1!$I1176))),"Avg","AboveAvg")</f>
        <v>AboveAvg</v>
      </c>
      <c r="K1176" t="str">
        <f t="shared" si="18"/>
        <v>N</v>
      </c>
      <c r="L1176" s="2" t="s">
        <v>34</v>
      </c>
      <c r="P1176" t="str">
        <f>IF(OR(ISNUMBER(SEARCH({"BP","Hyper"},$Z1176))),"Y","N")</f>
        <v>N</v>
      </c>
      <c r="T1176" s="5" t="s">
        <v>1</v>
      </c>
      <c r="U1176" s="5" t="s">
        <v>1</v>
      </c>
      <c r="Y1176" s="6" t="s">
        <v>5</v>
      </c>
      <c r="Z1176" s="7" t="s">
        <v>1</v>
      </c>
      <c r="AA1176" t="str">
        <f>IF(OR(ISNUMBER(SEARCH({"Diabetes","Diabetic"},$Z1176))),"Y","N")</f>
        <v>N</v>
      </c>
      <c r="AC1176" s="3" t="s">
        <v>6</v>
      </c>
    </row>
    <row r="1177" spans="2:29" ht="277.2" x14ac:dyDescent="0.25">
      <c r="B1177">
        <v>2016</v>
      </c>
      <c r="C1177" s="1">
        <v>16904</v>
      </c>
      <c r="D1177" s="2" t="s">
        <v>0</v>
      </c>
      <c r="E1177" s="2" t="s">
        <v>1</v>
      </c>
      <c r="F1177" s="2" t="s">
        <v>2</v>
      </c>
      <c r="G1177" s="3" t="s">
        <v>3</v>
      </c>
      <c r="H1177" s="4">
        <v>70</v>
      </c>
      <c r="I1177" s="2" t="s">
        <v>10</v>
      </c>
      <c r="J1177" t="str">
        <f>IF((ISNUMBER(SEARCH({"Cash"},[1]Sheet1!$I1177))),"Avg","AboveAvg")</f>
        <v>AboveAvg</v>
      </c>
      <c r="K1177" t="str">
        <f t="shared" si="18"/>
        <v>N</v>
      </c>
      <c r="L1177" s="2" t="s">
        <v>8</v>
      </c>
      <c r="P1177" t="str">
        <f>IF(OR(ISNUMBER(SEARCH({"BP","Hyper"},$Z1177))),"Y","N")</f>
        <v>Y</v>
      </c>
      <c r="T1177" s="5" t="s">
        <v>1</v>
      </c>
      <c r="U1177" s="5" t="s">
        <v>1</v>
      </c>
      <c r="Y1177" s="6" t="s">
        <v>5</v>
      </c>
      <c r="Z1177" s="7" t="s">
        <v>597</v>
      </c>
      <c r="AA1177" t="str">
        <f>IF(OR(ISNUMBER(SEARCH({"Diabetes","Diabetic"},$Z1177))),"Y","N")</f>
        <v>N</v>
      </c>
      <c r="AC1177" s="3" t="s">
        <v>6</v>
      </c>
    </row>
    <row r="1178" spans="2:29" ht="171.6" x14ac:dyDescent="0.25">
      <c r="B1178">
        <v>2016</v>
      </c>
      <c r="C1178" s="1">
        <v>15512</v>
      </c>
      <c r="D1178" s="2" t="s">
        <v>0</v>
      </c>
      <c r="E1178" s="2" t="s">
        <v>1</v>
      </c>
      <c r="F1178" s="2" t="s">
        <v>2</v>
      </c>
      <c r="G1178" s="3" t="s">
        <v>3</v>
      </c>
      <c r="H1178" s="4">
        <v>74</v>
      </c>
      <c r="I1178" s="2" t="s">
        <v>10</v>
      </c>
      <c r="J1178" t="str">
        <f>IF((ISNUMBER(SEARCH({"Cash"},[1]Sheet1!$I1178))),"Avg","AboveAvg")</f>
        <v>Avg</v>
      </c>
      <c r="K1178" t="str">
        <f t="shared" si="18"/>
        <v>Y</v>
      </c>
      <c r="L1178" s="2" t="s">
        <v>1</v>
      </c>
      <c r="P1178" t="str">
        <f>IF(OR(ISNUMBER(SEARCH({"BP","Hyper"},$Z1178))),"Y","N")</f>
        <v>Y</v>
      </c>
      <c r="T1178" s="5" t="s">
        <v>1</v>
      </c>
      <c r="U1178" s="5" t="s">
        <v>1</v>
      </c>
      <c r="Y1178" s="6" t="s">
        <v>5</v>
      </c>
      <c r="Z1178" s="7" t="s">
        <v>598</v>
      </c>
      <c r="AA1178" t="str">
        <f>IF(OR(ISNUMBER(SEARCH({"Diabetes","Diabetic"},$Z1178))),"Y","N")</f>
        <v>Y</v>
      </c>
      <c r="AC1178" s="3" t="s">
        <v>6</v>
      </c>
    </row>
    <row r="1179" spans="2:29" ht="26.4" x14ac:dyDescent="0.25">
      <c r="B1179">
        <v>2016</v>
      </c>
      <c r="C1179" s="1">
        <v>17067</v>
      </c>
      <c r="D1179" s="2" t="s">
        <v>0</v>
      </c>
      <c r="E1179" s="2" t="s">
        <v>1</v>
      </c>
      <c r="F1179" s="2" t="s">
        <v>7</v>
      </c>
      <c r="G1179" s="3" t="s">
        <v>3</v>
      </c>
      <c r="H1179" s="4">
        <v>70</v>
      </c>
      <c r="I1179" s="2" t="s">
        <v>4</v>
      </c>
      <c r="J1179" t="str">
        <f>IF((ISNUMBER(SEARCH({"Cash"},[1]Sheet1!$I1179))),"Avg","AboveAvg")</f>
        <v>Avg</v>
      </c>
      <c r="K1179" t="str">
        <f t="shared" si="18"/>
        <v>N</v>
      </c>
      <c r="L1179" s="2" t="s">
        <v>1</v>
      </c>
      <c r="P1179" t="str">
        <f>IF(OR(ISNUMBER(SEARCH({"BP","Hyper"},$Z1179))),"Y","N")</f>
        <v>N</v>
      </c>
      <c r="T1179" s="5" t="s">
        <v>1</v>
      </c>
      <c r="U1179" s="5" t="s">
        <v>1</v>
      </c>
      <c r="Y1179" s="6" t="s">
        <v>5</v>
      </c>
      <c r="Z1179" s="7" t="s">
        <v>1</v>
      </c>
      <c r="AA1179" t="str">
        <f>IF(OR(ISNUMBER(SEARCH({"Diabetes","Diabetic"},$Z1179))),"Y","N")</f>
        <v>N</v>
      </c>
      <c r="AC1179" s="3" t="s">
        <v>6</v>
      </c>
    </row>
    <row r="1180" spans="2:29" ht="118.8" x14ac:dyDescent="0.25">
      <c r="B1180">
        <v>2016</v>
      </c>
      <c r="C1180" s="1">
        <v>18301</v>
      </c>
      <c r="D1180" s="2" t="s">
        <v>0</v>
      </c>
      <c r="E1180" s="2" t="s">
        <v>1</v>
      </c>
      <c r="F1180" s="2" t="s">
        <v>2</v>
      </c>
      <c r="G1180" s="3" t="s">
        <v>3</v>
      </c>
      <c r="H1180" s="4">
        <v>66</v>
      </c>
      <c r="I1180" s="2" t="s">
        <v>10</v>
      </c>
      <c r="J1180" t="str">
        <f>IF((ISNUMBER(SEARCH({"Cash"},[1]Sheet1!$I1180))),"Avg","AboveAvg")</f>
        <v>AboveAvg</v>
      </c>
      <c r="K1180" t="str">
        <f t="shared" si="18"/>
        <v>Y</v>
      </c>
      <c r="L1180" s="2" t="s">
        <v>1</v>
      </c>
      <c r="P1180" t="str">
        <f>IF(OR(ISNUMBER(SEARCH({"BP","Hyper"},$Z1180))),"Y","N")</f>
        <v>Y</v>
      </c>
      <c r="T1180" s="5" t="s">
        <v>1</v>
      </c>
      <c r="U1180" s="5" t="s">
        <v>1</v>
      </c>
      <c r="Y1180" s="6" t="s">
        <v>5</v>
      </c>
      <c r="Z1180" s="7" t="s">
        <v>599</v>
      </c>
      <c r="AA1180" t="str">
        <f>IF(OR(ISNUMBER(SEARCH({"Diabetes","Diabetic"},$Z1180))),"Y","N")</f>
        <v>Y</v>
      </c>
      <c r="AC1180" s="3" t="s">
        <v>6</v>
      </c>
    </row>
    <row r="1181" spans="2:29" ht="26.4" x14ac:dyDescent="0.25">
      <c r="B1181">
        <v>2016</v>
      </c>
      <c r="C1181" s="1">
        <v>23103</v>
      </c>
      <c r="D1181" s="2" t="s">
        <v>0</v>
      </c>
      <c r="E1181" s="2" t="s">
        <v>1</v>
      </c>
      <c r="F1181" s="2" t="s">
        <v>7</v>
      </c>
      <c r="G1181" s="3" t="s">
        <v>3</v>
      </c>
      <c r="H1181" s="4">
        <v>53</v>
      </c>
      <c r="I1181" s="2" t="s">
        <v>4</v>
      </c>
      <c r="J1181" t="str">
        <f>IF((ISNUMBER(SEARCH({"Cash"},[1]Sheet1!$I1181))),"Avg","AboveAvg")</f>
        <v>Avg</v>
      </c>
      <c r="K1181" t="str">
        <f t="shared" si="18"/>
        <v>N</v>
      </c>
      <c r="L1181" s="2" t="s">
        <v>1</v>
      </c>
      <c r="P1181" t="str">
        <f>IF(OR(ISNUMBER(SEARCH({"BP","Hyper"},$Z1181))),"Y","N")</f>
        <v>N</v>
      </c>
      <c r="T1181" s="5" t="s">
        <v>1</v>
      </c>
      <c r="U1181" s="5" t="s">
        <v>1</v>
      </c>
      <c r="Y1181" s="6" t="s">
        <v>5</v>
      </c>
      <c r="Z1181" s="7" t="s">
        <v>1</v>
      </c>
      <c r="AA1181" t="str">
        <f>IF(OR(ISNUMBER(SEARCH({"Diabetes","Diabetic"},$Z1181))),"Y","N")</f>
        <v>N</v>
      </c>
      <c r="AC1181" s="3" t="s">
        <v>6</v>
      </c>
    </row>
    <row r="1182" spans="2:29" ht="92.4" x14ac:dyDescent="0.25">
      <c r="B1182">
        <v>2016</v>
      </c>
      <c r="C1182" s="1">
        <v>18184</v>
      </c>
      <c r="D1182" s="2" t="s">
        <v>0</v>
      </c>
      <c r="E1182" s="2" t="s">
        <v>1</v>
      </c>
      <c r="F1182" s="2" t="s">
        <v>2</v>
      </c>
      <c r="G1182" s="3" t="s">
        <v>3</v>
      </c>
      <c r="H1182" s="4">
        <v>67</v>
      </c>
      <c r="I1182" s="2" t="s">
        <v>10</v>
      </c>
      <c r="J1182" t="str">
        <f>IF((ISNUMBER(SEARCH({"Cash"},[1]Sheet1!$I1182))),"Avg","AboveAvg")</f>
        <v>Avg</v>
      </c>
      <c r="K1182" t="str">
        <f t="shared" si="18"/>
        <v>N</v>
      </c>
      <c r="L1182" s="2" t="s">
        <v>34</v>
      </c>
      <c r="P1182" t="str">
        <f>IF(OR(ISNUMBER(SEARCH({"BP","Hyper"},$Z1182))),"Y","N")</f>
        <v>N</v>
      </c>
      <c r="T1182" s="5" t="s">
        <v>1</v>
      </c>
      <c r="U1182" s="5" t="s">
        <v>1</v>
      </c>
      <c r="Y1182" s="6" t="s">
        <v>9</v>
      </c>
      <c r="Z1182" s="7" t="s">
        <v>1</v>
      </c>
      <c r="AA1182" t="str">
        <f>IF(OR(ISNUMBER(SEARCH({"Diabetes","Diabetic"},$Z1182))),"Y","N")</f>
        <v>N</v>
      </c>
      <c r="AC1182" s="3" t="s">
        <v>6</v>
      </c>
    </row>
    <row r="1183" spans="2:29" ht="26.4" x14ac:dyDescent="0.25">
      <c r="B1183">
        <v>2016</v>
      </c>
      <c r="C1183" s="1">
        <v>23595</v>
      </c>
      <c r="D1183" s="2" t="s">
        <v>0</v>
      </c>
      <c r="E1183" s="2" t="s">
        <v>1</v>
      </c>
      <c r="F1183" s="2" t="s">
        <v>2</v>
      </c>
      <c r="G1183" s="3" t="s">
        <v>3</v>
      </c>
      <c r="H1183" s="4">
        <v>52</v>
      </c>
      <c r="I1183" s="2" t="s">
        <v>4</v>
      </c>
      <c r="J1183" t="str">
        <f>IF((ISNUMBER(SEARCH({"Cash"},[1]Sheet1!$I1183))),"Avg","AboveAvg")</f>
        <v>AboveAvg</v>
      </c>
      <c r="K1183" t="str">
        <f t="shared" si="18"/>
        <v>N</v>
      </c>
      <c r="L1183" s="2" t="s">
        <v>1</v>
      </c>
      <c r="P1183" t="str">
        <f>IF(OR(ISNUMBER(SEARCH({"BP","Hyper"},$Z1183))),"Y","N")</f>
        <v>N</v>
      </c>
      <c r="T1183" s="5" t="s">
        <v>1</v>
      </c>
      <c r="U1183" s="5" t="s">
        <v>1</v>
      </c>
      <c r="Y1183" s="6" t="s">
        <v>5</v>
      </c>
      <c r="Z1183" s="7" t="s">
        <v>1</v>
      </c>
      <c r="AA1183" t="str">
        <f>IF(OR(ISNUMBER(SEARCH({"Diabetes","Diabetic"},$Z1183))),"Y","N")</f>
        <v>N</v>
      </c>
      <c r="AC1183" s="3" t="s">
        <v>6</v>
      </c>
    </row>
    <row r="1184" spans="2:29" ht="26.4" x14ac:dyDescent="0.25">
      <c r="B1184">
        <v>2016</v>
      </c>
      <c r="C1184" s="1">
        <v>20616</v>
      </c>
      <c r="D1184" s="2" t="s">
        <v>0</v>
      </c>
      <c r="E1184" s="2" t="s">
        <v>1</v>
      </c>
      <c r="F1184" s="2" t="s">
        <v>2</v>
      </c>
      <c r="G1184" s="3" t="s">
        <v>3</v>
      </c>
      <c r="H1184" s="4">
        <v>60</v>
      </c>
      <c r="I1184" s="2" t="s">
        <v>4</v>
      </c>
      <c r="J1184" t="str">
        <f>IF((ISNUMBER(SEARCH({"Cash"},[1]Sheet1!$I1184))),"Avg","AboveAvg")</f>
        <v>Avg</v>
      </c>
      <c r="K1184" t="str">
        <f t="shared" si="18"/>
        <v>N</v>
      </c>
      <c r="L1184" s="2" t="s">
        <v>1</v>
      </c>
      <c r="P1184" t="str">
        <f>IF(OR(ISNUMBER(SEARCH({"BP","Hyper"},$Z1184))),"Y","N")</f>
        <v>N</v>
      </c>
      <c r="T1184" s="5" t="s">
        <v>1</v>
      </c>
      <c r="U1184" s="5" t="s">
        <v>1</v>
      </c>
      <c r="Y1184" s="6" t="s">
        <v>5</v>
      </c>
      <c r="Z1184" s="7" t="s">
        <v>1</v>
      </c>
      <c r="AA1184" t="str">
        <f>IF(OR(ISNUMBER(SEARCH({"Diabetes","Diabetic"},$Z1184))),"Y","N")</f>
        <v>N</v>
      </c>
      <c r="AC1184" s="3" t="s">
        <v>6</v>
      </c>
    </row>
    <row r="1185" spans="2:29" ht="26.4" x14ac:dyDescent="0.25">
      <c r="B1185">
        <v>2016</v>
      </c>
      <c r="C1185" s="1">
        <v>16924</v>
      </c>
      <c r="D1185" s="2" t="s">
        <v>0</v>
      </c>
      <c r="E1185" s="2" t="s">
        <v>1</v>
      </c>
      <c r="F1185" s="2" t="s">
        <v>2</v>
      </c>
      <c r="G1185" s="3" t="s">
        <v>3</v>
      </c>
      <c r="H1185" s="4">
        <v>70</v>
      </c>
      <c r="I1185" s="2" t="s">
        <v>4</v>
      </c>
      <c r="J1185" t="str">
        <f>IF((ISNUMBER(SEARCH({"Cash"},[1]Sheet1!$I1185))),"Avg","AboveAvg")</f>
        <v>Avg</v>
      </c>
      <c r="K1185" t="str">
        <f t="shared" si="18"/>
        <v>N</v>
      </c>
      <c r="L1185" s="2" t="s">
        <v>34</v>
      </c>
      <c r="P1185" t="str">
        <f>IF(OR(ISNUMBER(SEARCH({"BP","Hyper"},$Z1185))),"Y","N")</f>
        <v>N</v>
      </c>
      <c r="T1185" s="5" t="s">
        <v>1</v>
      </c>
      <c r="U1185" s="5" t="s">
        <v>1</v>
      </c>
      <c r="Y1185" s="6" t="s">
        <v>5</v>
      </c>
      <c r="Z1185" s="7" t="s">
        <v>1</v>
      </c>
      <c r="AA1185" t="str">
        <f>IF(OR(ISNUMBER(SEARCH({"Diabetes","Diabetic"},$Z1185))),"Y","N")</f>
        <v>N</v>
      </c>
      <c r="AC1185" s="3" t="s">
        <v>6</v>
      </c>
    </row>
    <row r="1186" spans="2:29" ht="224.4" x14ac:dyDescent="0.25">
      <c r="B1186">
        <v>2016</v>
      </c>
      <c r="C1186" s="1">
        <v>24394</v>
      </c>
      <c r="D1186" s="2" t="s">
        <v>0</v>
      </c>
      <c r="E1186" s="2" t="s">
        <v>1</v>
      </c>
      <c r="F1186" s="2" t="s">
        <v>2</v>
      </c>
      <c r="G1186" s="3" t="s">
        <v>3</v>
      </c>
      <c r="H1186" s="4">
        <v>50</v>
      </c>
      <c r="I1186" s="2" t="s">
        <v>10</v>
      </c>
      <c r="J1186" t="str">
        <f>IF((ISNUMBER(SEARCH({"Cash"},[1]Sheet1!$I1186))),"Avg","AboveAvg")</f>
        <v>Avg</v>
      </c>
      <c r="K1186" t="str">
        <f t="shared" si="18"/>
        <v>N</v>
      </c>
      <c r="L1186" s="2" t="s">
        <v>1</v>
      </c>
      <c r="P1186" t="str">
        <f>IF(OR(ISNUMBER(SEARCH({"BP","Hyper"},$Z1186))),"Y","N")</f>
        <v>N</v>
      </c>
      <c r="T1186" s="5" t="s">
        <v>1</v>
      </c>
      <c r="U1186" s="5" t="s">
        <v>1</v>
      </c>
      <c r="Y1186" s="6" t="s">
        <v>5</v>
      </c>
      <c r="Z1186" s="7" t="s">
        <v>600</v>
      </c>
      <c r="AA1186" t="str">
        <f>IF(OR(ISNUMBER(SEARCH({"Diabetes","Diabetic"},$Z1186))),"Y","N")</f>
        <v>N</v>
      </c>
      <c r="AC1186" s="3" t="s">
        <v>6</v>
      </c>
    </row>
    <row r="1187" spans="2:29" ht="409.6" x14ac:dyDescent="0.25">
      <c r="B1187">
        <v>2016</v>
      </c>
      <c r="C1187" s="1">
        <v>14177</v>
      </c>
      <c r="D1187" s="2" t="s">
        <v>0</v>
      </c>
      <c r="E1187" s="2" t="s">
        <v>1</v>
      </c>
      <c r="F1187" s="2" t="s">
        <v>2</v>
      </c>
      <c r="G1187" s="3" t="s">
        <v>3</v>
      </c>
      <c r="H1187" s="4">
        <v>77</v>
      </c>
      <c r="I1187" s="2" t="s">
        <v>4</v>
      </c>
      <c r="J1187" t="str">
        <f>IF((ISNUMBER(SEARCH({"Cash"},[1]Sheet1!$I1187))),"Avg","AboveAvg")</f>
        <v>Avg</v>
      </c>
      <c r="K1187" t="str">
        <f t="shared" si="18"/>
        <v>Y</v>
      </c>
      <c r="L1187" s="2" t="s">
        <v>1</v>
      </c>
      <c r="P1187" t="str">
        <f>IF(OR(ISNUMBER(SEARCH({"BP","Hyper"},$Z1187))),"Y","N")</f>
        <v>Y</v>
      </c>
      <c r="T1187" s="5" t="s">
        <v>1</v>
      </c>
      <c r="U1187" s="5" t="s">
        <v>1</v>
      </c>
      <c r="Y1187" s="6" t="s">
        <v>5</v>
      </c>
      <c r="Z1187" s="7" t="s">
        <v>601</v>
      </c>
      <c r="AA1187" t="str">
        <f>IF(OR(ISNUMBER(SEARCH({"Diabetes","Diabetic"},$Z1187))),"Y","N")</f>
        <v>Y</v>
      </c>
      <c r="AC1187" s="3" t="s">
        <v>6</v>
      </c>
    </row>
    <row r="1188" spans="2:29" ht="409.6" x14ac:dyDescent="0.25">
      <c r="B1188">
        <v>2016</v>
      </c>
      <c r="C1188" s="1">
        <v>26199</v>
      </c>
      <c r="D1188" s="2" t="s">
        <v>0</v>
      </c>
      <c r="E1188" s="2" t="s">
        <v>1</v>
      </c>
      <c r="F1188" s="2" t="s">
        <v>7</v>
      </c>
      <c r="G1188" s="3" t="s">
        <v>3</v>
      </c>
      <c r="H1188" s="4">
        <v>45</v>
      </c>
      <c r="I1188" s="2" t="s">
        <v>10</v>
      </c>
      <c r="J1188" t="str">
        <f>IF((ISNUMBER(SEARCH({"Cash"},[1]Sheet1!$I1188))),"Avg","AboveAvg")</f>
        <v>Avg</v>
      </c>
      <c r="K1188" t="str">
        <f t="shared" si="18"/>
        <v>N</v>
      </c>
      <c r="L1188" s="2" t="s">
        <v>1</v>
      </c>
      <c r="P1188" t="str">
        <f>IF(OR(ISNUMBER(SEARCH({"BP","Hyper"},$Z1188))),"Y","N")</f>
        <v>Y</v>
      </c>
      <c r="T1188" s="5" t="s">
        <v>1</v>
      </c>
      <c r="U1188" s="5" t="s">
        <v>1</v>
      </c>
      <c r="Y1188" s="6" t="s">
        <v>5</v>
      </c>
      <c r="Z1188" s="7" t="s">
        <v>602</v>
      </c>
      <c r="AA1188" t="str">
        <f>IF(OR(ISNUMBER(SEARCH({"Diabetes","Diabetic"},$Z1188))),"Y","N")</f>
        <v>N</v>
      </c>
      <c r="AC1188" s="3" t="s">
        <v>6</v>
      </c>
    </row>
    <row r="1189" spans="2:29" ht="26.4" x14ac:dyDescent="0.25">
      <c r="B1189">
        <v>2016</v>
      </c>
      <c r="C1189" s="1">
        <v>27350</v>
      </c>
      <c r="D1189" s="2" t="s">
        <v>0</v>
      </c>
      <c r="E1189" s="2" t="s">
        <v>1</v>
      </c>
      <c r="F1189" s="2" t="s">
        <v>2</v>
      </c>
      <c r="G1189" s="3" t="s">
        <v>3</v>
      </c>
      <c r="H1189" s="4">
        <v>42</v>
      </c>
      <c r="I1189" s="2" t="s">
        <v>10</v>
      </c>
      <c r="J1189" t="str">
        <f>IF((ISNUMBER(SEARCH({"Cash"},[1]Sheet1!$I1189))),"Avg","AboveAvg")</f>
        <v>Avg</v>
      </c>
      <c r="K1189" t="str">
        <f t="shared" si="18"/>
        <v>N</v>
      </c>
      <c r="L1189" s="2" t="s">
        <v>1</v>
      </c>
      <c r="P1189" t="str">
        <f>IF(OR(ISNUMBER(SEARCH({"BP","Hyper"},$Z1189))),"Y","N")</f>
        <v>N</v>
      </c>
      <c r="T1189" s="5" t="s">
        <v>1</v>
      </c>
      <c r="U1189" s="5" t="s">
        <v>1</v>
      </c>
      <c r="Y1189" s="6" t="s">
        <v>5</v>
      </c>
      <c r="Z1189" s="7" t="s">
        <v>1</v>
      </c>
      <c r="AA1189" t="str">
        <f>IF(OR(ISNUMBER(SEARCH({"Diabetes","Diabetic"},$Z1189))),"Y","N")</f>
        <v>N</v>
      </c>
      <c r="AC1189" s="3" t="s">
        <v>6</v>
      </c>
    </row>
    <row r="1190" spans="2:29" ht="264" x14ac:dyDescent="0.25">
      <c r="B1190">
        <v>2016</v>
      </c>
      <c r="C1190" s="1">
        <v>19679</v>
      </c>
      <c r="D1190" s="2" t="s">
        <v>0</v>
      </c>
      <c r="E1190" s="2" t="s">
        <v>1</v>
      </c>
      <c r="F1190" s="2" t="s">
        <v>7</v>
      </c>
      <c r="G1190" s="3" t="s">
        <v>3</v>
      </c>
      <c r="H1190" s="4">
        <v>63</v>
      </c>
      <c r="I1190" s="2" t="s">
        <v>10</v>
      </c>
      <c r="J1190" t="str">
        <f>IF((ISNUMBER(SEARCH({"Cash"},[1]Sheet1!$I1190))),"Avg","AboveAvg")</f>
        <v>AboveAvg</v>
      </c>
      <c r="K1190" t="str">
        <f t="shared" si="18"/>
        <v>N</v>
      </c>
      <c r="L1190" s="2" t="s">
        <v>34</v>
      </c>
      <c r="P1190" t="str">
        <f>IF(OR(ISNUMBER(SEARCH({"BP","Hyper"},$Z1190))),"Y","N")</f>
        <v>Y</v>
      </c>
      <c r="T1190" s="5" t="s">
        <v>1</v>
      </c>
      <c r="U1190" s="5" t="s">
        <v>1</v>
      </c>
      <c r="Y1190" s="6" t="s">
        <v>5</v>
      </c>
      <c r="Z1190" s="7" t="s">
        <v>603</v>
      </c>
      <c r="AA1190" t="str">
        <f>IF(OR(ISNUMBER(SEARCH({"Diabetes","Diabetic"},$Z1190))),"Y","N")</f>
        <v>N</v>
      </c>
      <c r="AC1190" s="3" t="s">
        <v>6</v>
      </c>
    </row>
    <row r="1191" spans="2:29" ht="26.4" x14ac:dyDescent="0.25">
      <c r="B1191">
        <v>2016</v>
      </c>
      <c r="C1191" s="1">
        <v>17125</v>
      </c>
      <c r="D1191" s="2" t="s">
        <v>0</v>
      </c>
      <c r="E1191" s="2" t="s">
        <v>1</v>
      </c>
      <c r="F1191" s="2" t="s">
        <v>7</v>
      </c>
      <c r="G1191" s="3" t="s">
        <v>3</v>
      </c>
      <c r="H1191" s="4">
        <v>70</v>
      </c>
      <c r="I1191" s="2" t="s">
        <v>4</v>
      </c>
      <c r="J1191" t="str">
        <f>IF((ISNUMBER(SEARCH({"Cash"},[1]Sheet1!$I1191))),"Avg","AboveAvg")</f>
        <v>Avg</v>
      </c>
      <c r="K1191" t="str">
        <f t="shared" si="18"/>
        <v>N</v>
      </c>
      <c r="L1191" s="2" t="s">
        <v>1</v>
      </c>
      <c r="P1191" t="str">
        <f>IF(OR(ISNUMBER(SEARCH({"BP","Hyper"},$Z1191))),"Y","N")</f>
        <v>N</v>
      </c>
      <c r="T1191" s="5" t="s">
        <v>1</v>
      </c>
      <c r="U1191" s="5" t="s">
        <v>1</v>
      </c>
      <c r="Y1191" s="6" t="s">
        <v>5</v>
      </c>
      <c r="Z1191" s="7" t="s">
        <v>1</v>
      </c>
      <c r="AA1191" t="str">
        <f>IF(OR(ISNUMBER(SEARCH({"Diabetes","Diabetic"},$Z1191))),"Y","N")</f>
        <v>N</v>
      </c>
      <c r="AC1191" s="3" t="s">
        <v>6</v>
      </c>
    </row>
    <row r="1192" spans="2:29" ht="26.4" x14ac:dyDescent="0.25">
      <c r="B1192">
        <v>2016</v>
      </c>
      <c r="C1192" s="1">
        <v>24430</v>
      </c>
      <c r="D1192" s="2" t="s">
        <v>0</v>
      </c>
      <c r="E1192" s="2" t="s">
        <v>1</v>
      </c>
      <c r="F1192" s="2" t="s">
        <v>2</v>
      </c>
      <c r="G1192" s="3" t="s">
        <v>3</v>
      </c>
      <c r="H1192" s="4">
        <v>50</v>
      </c>
      <c r="I1192" s="2" t="s">
        <v>4</v>
      </c>
      <c r="J1192" t="str">
        <f>IF((ISNUMBER(SEARCH({"Cash"},[1]Sheet1!$I1192))),"Avg","AboveAvg")</f>
        <v>AboveAvg</v>
      </c>
      <c r="K1192" t="str">
        <f t="shared" si="18"/>
        <v>N</v>
      </c>
      <c r="L1192" s="2" t="s">
        <v>1</v>
      </c>
      <c r="P1192" t="str">
        <f>IF(OR(ISNUMBER(SEARCH({"BP","Hyper"},$Z1192))),"Y","N")</f>
        <v>N</v>
      </c>
      <c r="T1192" s="5" t="s">
        <v>1</v>
      </c>
      <c r="U1192" s="5" t="s">
        <v>1</v>
      </c>
      <c r="Y1192" s="6" t="s">
        <v>5</v>
      </c>
      <c r="Z1192" s="7" t="s">
        <v>1</v>
      </c>
      <c r="AA1192" t="str">
        <f>IF(OR(ISNUMBER(SEARCH({"Diabetes","Diabetic"},$Z1192))),"Y","N")</f>
        <v>N</v>
      </c>
      <c r="AC1192" s="3" t="s">
        <v>6</v>
      </c>
    </row>
    <row r="1193" spans="2:29" ht="26.4" x14ac:dyDescent="0.25">
      <c r="B1193">
        <v>2016</v>
      </c>
      <c r="C1193" s="1">
        <v>14019</v>
      </c>
      <c r="D1193" s="2" t="s">
        <v>0</v>
      </c>
      <c r="E1193" s="2" t="s">
        <v>1</v>
      </c>
      <c r="F1193" s="2" t="s">
        <v>2</v>
      </c>
      <c r="G1193" s="3" t="s">
        <v>3</v>
      </c>
      <c r="H1193" s="4">
        <v>77</v>
      </c>
      <c r="I1193" s="2" t="s">
        <v>10</v>
      </c>
      <c r="J1193" t="str">
        <f>IF((ISNUMBER(SEARCH({"Cash"},[1]Sheet1!$I1193))),"Avg","AboveAvg")</f>
        <v>AboveAvg</v>
      </c>
      <c r="K1193" t="str">
        <f t="shared" si="18"/>
        <v>N</v>
      </c>
      <c r="L1193" s="2" t="s">
        <v>34</v>
      </c>
      <c r="P1193" t="str">
        <f>IF(OR(ISNUMBER(SEARCH({"BP","Hyper"},$Z1193))),"Y","N")</f>
        <v>N</v>
      </c>
      <c r="T1193" s="5" t="s">
        <v>1</v>
      </c>
      <c r="U1193" s="5" t="s">
        <v>1</v>
      </c>
      <c r="Y1193" s="6" t="s">
        <v>5</v>
      </c>
      <c r="Z1193" s="7" t="s">
        <v>1</v>
      </c>
      <c r="AA1193" t="str">
        <f>IF(OR(ISNUMBER(SEARCH({"Diabetes","Diabetic"},$Z1193))),"Y","N")</f>
        <v>N</v>
      </c>
      <c r="AC1193" s="3" t="s">
        <v>6</v>
      </c>
    </row>
    <row r="1194" spans="2:29" ht="118.8" x14ac:dyDescent="0.25">
      <c r="B1194">
        <v>2016</v>
      </c>
      <c r="C1194" s="1">
        <v>22544</v>
      </c>
      <c r="D1194" s="2" t="s">
        <v>0</v>
      </c>
      <c r="E1194" s="2" t="s">
        <v>1</v>
      </c>
      <c r="F1194" s="2" t="s">
        <v>2</v>
      </c>
      <c r="G1194" s="3" t="s">
        <v>3</v>
      </c>
      <c r="H1194" s="4">
        <v>54</v>
      </c>
      <c r="I1194" s="2" t="s">
        <v>4</v>
      </c>
      <c r="J1194" t="str">
        <f>IF((ISNUMBER(SEARCH({"Cash"},[1]Sheet1!$I1194))),"Avg","AboveAvg")</f>
        <v>Avg</v>
      </c>
      <c r="K1194" t="str">
        <f t="shared" si="18"/>
        <v>N</v>
      </c>
      <c r="L1194" s="2" t="s">
        <v>1</v>
      </c>
      <c r="P1194" t="str">
        <f>IF(OR(ISNUMBER(SEARCH({"BP","Hyper"},$Z1194))),"Y","N")</f>
        <v>Y</v>
      </c>
      <c r="T1194" s="5" t="s">
        <v>1</v>
      </c>
      <c r="U1194" s="5" t="s">
        <v>1</v>
      </c>
      <c r="Y1194" s="6" t="s">
        <v>5</v>
      </c>
      <c r="Z1194" s="7" t="s">
        <v>604</v>
      </c>
      <c r="AA1194" t="str">
        <f>IF(OR(ISNUMBER(SEARCH({"Diabetes","Diabetic"},$Z1194))),"Y","N")</f>
        <v>N</v>
      </c>
      <c r="AC1194" s="3" t="s">
        <v>6</v>
      </c>
    </row>
    <row r="1195" spans="2:29" ht="343.2" x14ac:dyDescent="0.25">
      <c r="B1195">
        <v>2016</v>
      </c>
      <c r="C1195" s="1">
        <v>22075</v>
      </c>
      <c r="D1195" s="2" t="s">
        <v>0</v>
      </c>
      <c r="E1195" s="2" t="s">
        <v>1</v>
      </c>
      <c r="F1195" s="2" t="s">
        <v>2</v>
      </c>
      <c r="G1195" s="3" t="s">
        <v>3</v>
      </c>
      <c r="H1195" s="4">
        <v>56</v>
      </c>
      <c r="I1195" s="2" t="s">
        <v>4</v>
      </c>
      <c r="J1195" t="str">
        <f>IF((ISNUMBER(SEARCH({"Cash"},[1]Sheet1!$I1195))),"Avg","AboveAvg")</f>
        <v>Avg</v>
      </c>
      <c r="K1195" t="str">
        <f t="shared" si="18"/>
        <v>N</v>
      </c>
      <c r="L1195" s="2" t="s">
        <v>1</v>
      </c>
      <c r="P1195" t="str">
        <f>IF(OR(ISNUMBER(SEARCH({"BP","Hyper"},$Z1195))),"Y","N")</f>
        <v>Y</v>
      </c>
      <c r="T1195" s="5" t="s">
        <v>1</v>
      </c>
      <c r="U1195" s="5" t="s">
        <v>1</v>
      </c>
      <c r="Y1195" s="6" t="s">
        <v>5</v>
      </c>
      <c r="Z1195" s="7" t="s">
        <v>605</v>
      </c>
      <c r="AA1195" t="str">
        <f>IF(OR(ISNUMBER(SEARCH({"Diabetes","Diabetic"},$Z1195))),"Y","N")</f>
        <v>N</v>
      </c>
      <c r="AC1195" s="3" t="s">
        <v>6</v>
      </c>
    </row>
    <row r="1196" spans="2:29" ht="79.2" x14ac:dyDescent="0.25">
      <c r="B1196">
        <v>2016</v>
      </c>
      <c r="C1196" s="1">
        <v>18802</v>
      </c>
      <c r="D1196" s="2" t="s">
        <v>0</v>
      </c>
      <c r="E1196" s="2" t="s">
        <v>1</v>
      </c>
      <c r="F1196" s="2" t="s">
        <v>2</v>
      </c>
      <c r="G1196" s="3" t="s">
        <v>3</v>
      </c>
      <c r="H1196" s="4">
        <v>65</v>
      </c>
      <c r="I1196" s="2" t="s">
        <v>10</v>
      </c>
      <c r="J1196" t="str">
        <f>IF((ISNUMBER(SEARCH({"Cash"},[1]Sheet1!$I1196))),"Avg","AboveAvg")</f>
        <v>Avg</v>
      </c>
      <c r="K1196" t="str">
        <f t="shared" si="18"/>
        <v>N</v>
      </c>
      <c r="L1196" s="2" t="s">
        <v>1</v>
      </c>
      <c r="P1196" t="str">
        <f>IF(OR(ISNUMBER(SEARCH({"BP","Hyper"},$Z1196))),"Y","N")</f>
        <v>N</v>
      </c>
      <c r="T1196" s="5" t="s">
        <v>1</v>
      </c>
      <c r="U1196" s="5" t="s">
        <v>1</v>
      </c>
      <c r="Y1196" s="6" t="s">
        <v>5</v>
      </c>
      <c r="Z1196" s="7" t="s">
        <v>606</v>
      </c>
      <c r="AA1196" t="str">
        <f>IF(OR(ISNUMBER(SEARCH({"Diabetes","Diabetic"},$Z1196))),"Y","N")</f>
        <v>N</v>
      </c>
      <c r="AC1196" s="3" t="s">
        <v>6</v>
      </c>
    </row>
    <row r="1197" spans="2:29" ht="92.4" x14ac:dyDescent="0.25">
      <c r="B1197">
        <v>2016</v>
      </c>
      <c r="C1197" s="1">
        <v>23831</v>
      </c>
      <c r="D1197" s="2" t="s">
        <v>0</v>
      </c>
      <c r="E1197" s="2" t="s">
        <v>1</v>
      </c>
      <c r="F1197" s="2" t="s">
        <v>7</v>
      </c>
      <c r="G1197" s="3" t="s">
        <v>3</v>
      </c>
      <c r="H1197" s="4">
        <v>51</v>
      </c>
      <c r="I1197" s="2" t="s">
        <v>10</v>
      </c>
      <c r="J1197" t="str">
        <f>IF((ISNUMBER(SEARCH({"Cash"},[1]Sheet1!$I1197))),"Avg","AboveAvg")</f>
        <v>AboveAvg</v>
      </c>
      <c r="K1197" t="str">
        <f t="shared" si="18"/>
        <v>N</v>
      </c>
      <c r="L1197" s="2" t="s">
        <v>34</v>
      </c>
      <c r="P1197" t="str">
        <f>IF(OR(ISNUMBER(SEARCH({"BP","Hyper"},$Z1197))),"Y","N")</f>
        <v>N</v>
      </c>
      <c r="T1197" s="5" t="s">
        <v>1</v>
      </c>
      <c r="U1197" s="5" t="s">
        <v>1</v>
      </c>
      <c r="Y1197" s="6" t="s">
        <v>9</v>
      </c>
      <c r="Z1197" s="7" t="s">
        <v>1</v>
      </c>
      <c r="AA1197" t="str">
        <f>IF(OR(ISNUMBER(SEARCH({"Diabetes","Diabetic"},$Z1197))),"Y","N")</f>
        <v>N</v>
      </c>
      <c r="AC1197" s="3" t="s">
        <v>6</v>
      </c>
    </row>
    <row r="1198" spans="2:29" ht="92.4" x14ac:dyDescent="0.25">
      <c r="B1198">
        <v>2016</v>
      </c>
      <c r="C1198" s="1">
        <v>19117</v>
      </c>
      <c r="D1198" s="2" t="s">
        <v>0</v>
      </c>
      <c r="E1198" s="2" t="s">
        <v>1</v>
      </c>
      <c r="F1198" s="2" t="s">
        <v>2</v>
      </c>
      <c r="G1198" s="3" t="s">
        <v>3</v>
      </c>
      <c r="H1198" s="4">
        <v>64</v>
      </c>
      <c r="I1198" s="2" t="s">
        <v>10</v>
      </c>
      <c r="J1198" t="str">
        <f>IF((ISNUMBER(SEARCH({"Cash"},[1]Sheet1!$I1198))),"Avg","AboveAvg")</f>
        <v>AboveAvg</v>
      </c>
      <c r="K1198" t="str">
        <f t="shared" si="18"/>
        <v>N</v>
      </c>
      <c r="L1198" s="2" t="s">
        <v>8</v>
      </c>
      <c r="P1198" t="str">
        <f>IF(OR(ISNUMBER(SEARCH({"BP","Hyper"},$Z1198))),"Y","N")</f>
        <v>N</v>
      </c>
      <c r="T1198" s="5" t="s">
        <v>1</v>
      </c>
      <c r="U1198" s="5" t="s">
        <v>1</v>
      </c>
      <c r="Y1198" s="6" t="s">
        <v>9</v>
      </c>
      <c r="Z1198" s="7" t="s">
        <v>1</v>
      </c>
      <c r="AA1198" t="str">
        <f>IF(OR(ISNUMBER(SEARCH({"Diabetes","Diabetic"},$Z1198))),"Y","N")</f>
        <v>N</v>
      </c>
      <c r="AC1198" s="3" t="s">
        <v>6</v>
      </c>
    </row>
    <row r="1199" spans="2:29" ht="92.4" x14ac:dyDescent="0.25">
      <c r="B1199">
        <v>2016</v>
      </c>
      <c r="C1199" s="1">
        <v>21571</v>
      </c>
      <c r="D1199" s="2" t="s">
        <v>0</v>
      </c>
      <c r="E1199" s="2" t="s">
        <v>1</v>
      </c>
      <c r="F1199" s="2" t="s">
        <v>2</v>
      </c>
      <c r="G1199" s="3" t="s">
        <v>3</v>
      </c>
      <c r="H1199" s="4">
        <v>57</v>
      </c>
      <c r="I1199" s="2" t="s">
        <v>4</v>
      </c>
      <c r="J1199" t="str">
        <f>IF((ISNUMBER(SEARCH({"Cash"},[1]Sheet1!$I1199))),"Avg","AboveAvg")</f>
        <v>AboveAvg</v>
      </c>
      <c r="K1199" t="str">
        <f t="shared" si="18"/>
        <v>N</v>
      </c>
      <c r="L1199" s="2" t="s">
        <v>8</v>
      </c>
      <c r="P1199" t="str">
        <f>IF(OR(ISNUMBER(SEARCH({"BP","Hyper"},$Z1199))),"Y","N")</f>
        <v>N</v>
      </c>
      <c r="T1199" s="5" t="s">
        <v>1</v>
      </c>
      <c r="U1199" s="5" t="s">
        <v>1</v>
      </c>
      <c r="Y1199" s="6" t="s">
        <v>9</v>
      </c>
      <c r="Z1199" s="7" t="s">
        <v>1</v>
      </c>
      <c r="AA1199" t="str">
        <f>IF(OR(ISNUMBER(SEARCH({"Diabetes","Diabetic"},$Z1199))),"Y","N")</f>
        <v>N</v>
      </c>
      <c r="AC1199" s="3" t="s">
        <v>6</v>
      </c>
    </row>
    <row r="1200" spans="2:29" ht="26.4" x14ac:dyDescent="0.25">
      <c r="B1200">
        <v>2016</v>
      </c>
      <c r="C1200" s="1">
        <v>22001</v>
      </c>
      <c r="D1200" s="2" t="s">
        <v>0</v>
      </c>
      <c r="E1200" s="2" t="s">
        <v>1</v>
      </c>
      <c r="F1200" s="2" t="s">
        <v>7</v>
      </c>
      <c r="G1200" s="3" t="s">
        <v>3</v>
      </c>
      <c r="H1200" s="4">
        <v>56</v>
      </c>
      <c r="I1200" s="2" t="s">
        <v>4</v>
      </c>
      <c r="J1200" t="str">
        <f>IF((ISNUMBER(SEARCH({"Cash"},[1]Sheet1!$I1200))),"Avg","AboveAvg")</f>
        <v>AboveAvg</v>
      </c>
      <c r="K1200" t="str">
        <f t="shared" si="18"/>
        <v>N</v>
      </c>
      <c r="L1200" s="2" t="s">
        <v>1</v>
      </c>
      <c r="P1200" t="str">
        <f>IF(OR(ISNUMBER(SEARCH({"BP","Hyper"},$Z1200))),"Y","N")</f>
        <v>N</v>
      </c>
      <c r="T1200" s="5" t="s">
        <v>1</v>
      </c>
      <c r="U1200" s="5" t="s">
        <v>1</v>
      </c>
      <c r="Y1200" s="6" t="s">
        <v>5</v>
      </c>
      <c r="Z1200" s="7" t="s">
        <v>1</v>
      </c>
      <c r="AA1200" t="str">
        <f>IF(OR(ISNUMBER(SEARCH({"Diabetes","Diabetic"},$Z1200))),"Y","N")</f>
        <v>N</v>
      </c>
      <c r="AC1200" s="3" t="s">
        <v>6</v>
      </c>
    </row>
    <row r="1201" spans="2:29" ht="26.4" x14ac:dyDescent="0.25">
      <c r="B1201">
        <v>2016</v>
      </c>
      <c r="C1201" s="1">
        <v>25144</v>
      </c>
      <c r="D1201" s="2" t="s">
        <v>0</v>
      </c>
      <c r="E1201" s="2" t="s">
        <v>1</v>
      </c>
      <c r="F1201" s="2" t="s">
        <v>2</v>
      </c>
      <c r="G1201" s="3" t="s">
        <v>3</v>
      </c>
      <c r="H1201" s="4">
        <v>48</v>
      </c>
      <c r="I1201" s="2" t="s">
        <v>10</v>
      </c>
      <c r="J1201" t="str">
        <f>IF((ISNUMBER(SEARCH({"Cash"},[1]Sheet1!$I1201))),"Avg","AboveAvg")</f>
        <v>Avg</v>
      </c>
      <c r="K1201" t="str">
        <f t="shared" si="18"/>
        <v>N</v>
      </c>
      <c r="L1201" s="2" t="s">
        <v>1</v>
      </c>
      <c r="P1201" t="str">
        <f>IF(OR(ISNUMBER(SEARCH({"BP","Hyper"},$Z1201))),"Y","N")</f>
        <v>N</v>
      </c>
      <c r="T1201" s="5" t="s">
        <v>1</v>
      </c>
      <c r="U1201" s="5" t="s">
        <v>1</v>
      </c>
      <c r="Y1201" s="6" t="s">
        <v>5</v>
      </c>
      <c r="Z1201" s="7" t="s">
        <v>1</v>
      </c>
      <c r="AA1201" t="str">
        <f>IF(OR(ISNUMBER(SEARCH({"Diabetes","Diabetic"},$Z1201))),"Y","N")</f>
        <v>N</v>
      </c>
      <c r="AC1201" s="3" t="s">
        <v>6</v>
      </c>
    </row>
    <row r="1202" spans="2:29" ht="409.6" x14ac:dyDescent="0.25">
      <c r="B1202">
        <v>2016</v>
      </c>
      <c r="C1202" s="1">
        <v>33857</v>
      </c>
      <c r="D1202" s="2" t="s">
        <v>0</v>
      </c>
      <c r="E1202" s="2" t="s">
        <v>1</v>
      </c>
      <c r="F1202" s="2" t="s">
        <v>7</v>
      </c>
      <c r="G1202" s="3" t="s">
        <v>3</v>
      </c>
      <c r="H1202" s="4">
        <v>24</v>
      </c>
      <c r="I1202" s="2" t="s">
        <v>10</v>
      </c>
      <c r="J1202" t="str">
        <f>IF((ISNUMBER(SEARCH({"Cash"},[1]Sheet1!$I1202))),"Avg","AboveAvg")</f>
        <v>Avg</v>
      </c>
      <c r="K1202" t="str">
        <f t="shared" si="18"/>
        <v>N</v>
      </c>
      <c r="L1202" s="2" t="s">
        <v>1</v>
      </c>
      <c r="P1202" t="str">
        <f>IF(OR(ISNUMBER(SEARCH({"BP","Hyper"},$Z1202))),"Y","N")</f>
        <v>Y</v>
      </c>
      <c r="T1202" s="5" t="s">
        <v>1</v>
      </c>
      <c r="U1202" s="5" t="s">
        <v>1</v>
      </c>
      <c r="Y1202" s="6" t="s">
        <v>5</v>
      </c>
      <c r="Z1202" s="7" t="s">
        <v>607</v>
      </c>
      <c r="AA1202" t="str">
        <f>IF(OR(ISNUMBER(SEARCH({"Diabetes","Diabetic"},$Z1202))),"Y","N")</f>
        <v>N</v>
      </c>
      <c r="AC1202" s="3" t="s">
        <v>6</v>
      </c>
    </row>
    <row r="1203" spans="2:29" ht="382.8" x14ac:dyDescent="0.25">
      <c r="B1203">
        <v>2016</v>
      </c>
      <c r="C1203" s="1">
        <v>27701</v>
      </c>
      <c r="D1203" s="2" t="s">
        <v>0</v>
      </c>
      <c r="E1203" s="2" t="s">
        <v>1</v>
      </c>
      <c r="F1203" s="2" t="s">
        <v>2</v>
      </c>
      <c r="G1203" s="3" t="s">
        <v>3</v>
      </c>
      <c r="H1203" s="4">
        <v>41</v>
      </c>
      <c r="I1203" s="2" t="s">
        <v>4</v>
      </c>
      <c r="J1203" t="str">
        <f>IF((ISNUMBER(SEARCH({"Cash"},[1]Sheet1!$I1203))),"Avg","AboveAvg")</f>
        <v>AboveAvg</v>
      </c>
      <c r="K1203" t="str">
        <f t="shared" si="18"/>
        <v>Y</v>
      </c>
      <c r="L1203" s="2" t="s">
        <v>1</v>
      </c>
      <c r="P1203" t="str">
        <f>IF(OR(ISNUMBER(SEARCH({"BP","Hyper"},$Z1203))),"Y","N")</f>
        <v>Y</v>
      </c>
      <c r="T1203" s="5" t="s">
        <v>1</v>
      </c>
      <c r="U1203" s="5" t="s">
        <v>1</v>
      </c>
      <c r="Y1203" s="6" t="s">
        <v>5</v>
      </c>
      <c r="Z1203" s="7" t="s">
        <v>608</v>
      </c>
      <c r="AA1203" t="str">
        <f>IF(OR(ISNUMBER(SEARCH({"Diabetes","Diabetic"},$Z1203))),"Y","N")</f>
        <v>Y</v>
      </c>
      <c r="AC1203" s="3" t="s">
        <v>6</v>
      </c>
    </row>
    <row r="1204" spans="2:29" ht="26.4" x14ac:dyDescent="0.25">
      <c r="B1204">
        <v>2016</v>
      </c>
      <c r="C1204" s="1">
        <v>20167</v>
      </c>
      <c r="D1204" s="2" t="s">
        <v>0</v>
      </c>
      <c r="E1204" s="2" t="s">
        <v>1</v>
      </c>
      <c r="F1204" s="2" t="s">
        <v>2</v>
      </c>
      <c r="G1204" s="3" t="s">
        <v>3</v>
      </c>
      <c r="H1204" s="4">
        <v>61</v>
      </c>
      <c r="I1204" s="2" t="s">
        <v>4</v>
      </c>
      <c r="J1204" t="str">
        <f>IF((ISNUMBER(SEARCH({"Cash"},[1]Sheet1!$I1204))),"Avg","AboveAvg")</f>
        <v>AboveAvg</v>
      </c>
      <c r="K1204" t="str">
        <f t="shared" si="18"/>
        <v>N</v>
      </c>
      <c r="L1204" s="2" t="s">
        <v>1</v>
      </c>
      <c r="P1204" t="str">
        <f>IF(OR(ISNUMBER(SEARCH({"BP","Hyper"},$Z1204))),"Y","N")</f>
        <v>N</v>
      </c>
      <c r="T1204" s="5" t="s">
        <v>1</v>
      </c>
      <c r="U1204" s="5" t="s">
        <v>1</v>
      </c>
      <c r="Y1204" s="6" t="s">
        <v>5</v>
      </c>
      <c r="Z1204" s="7" t="s">
        <v>1</v>
      </c>
      <c r="AA1204" t="str">
        <f>IF(OR(ISNUMBER(SEARCH({"Diabetes","Diabetic"},$Z1204))),"Y","N")</f>
        <v>N</v>
      </c>
      <c r="AC1204" s="3" t="s">
        <v>6</v>
      </c>
    </row>
    <row r="1205" spans="2:29" ht="92.4" x14ac:dyDescent="0.25">
      <c r="B1205">
        <v>2016</v>
      </c>
      <c r="C1205" s="1">
        <v>21696</v>
      </c>
      <c r="D1205" s="2" t="s">
        <v>0</v>
      </c>
      <c r="E1205" s="2" t="s">
        <v>1</v>
      </c>
      <c r="F1205" s="2" t="s">
        <v>2</v>
      </c>
      <c r="G1205" s="3" t="s">
        <v>3</v>
      </c>
      <c r="H1205" s="4">
        <v>57</v>
      </c>
      <c r="I1205" s="2" t="s">
        <v>4</v>
      </c>
      <c r="J1205" t="str">
        <f>IF((ISNUMBER(SEARCH({"Cash"},[1]Sheet1!$I1205))),"Avg","AboveAvg")</f>
        <v>AboveAvg</v>
      </c>
      <c r="K1205" t="str">
        <f t="shared" si="18"/>
        <v>N</v>
      </c>
      <c r="L1205" s="2" t="s">
        <v>8</v>
      </c>
      <c r="P1205" t="str">
        <f>IF(OR(ISNUMBER(SEARCH({"BP","Hyper"},$Z1205))),"Y","N")</f>
        <v>N</v>
      </c>
      <c r="T1205" s="5" t="s">
        <v>1</v>
      </c>
      <c r="U1205" s="5" t="s">
        <v>1</v>
      </c>
      <c r="Y1205" s="6" t="s">
        <v>9</v>
      </c>
      <c r="Z1205" s="7" t="s">
        <v>1</v>
      </c>
      <c r="AA1205" t="str">
        <f>IF(OR(ISNUMBER(SEARCH({"Diabetes","Diabetic"},$Z1205))),"Y","N")</f>
        <v>N</v>
      </c>
      <c r="AC1205" s="3" t="s">
        <v>6</v>
      </c>
    </row>
    <row r="1206" spans="2:29" ht="224.4" x14ac:dyDescent="0.25">
      <c r="B1206">
        <v>2016</v>
      </c>
      <c r="C1206" s="1">
        <v>8956</v>
      </c>
      <c r="D1206" s="2" t="s">
        <v>0</v>
      </c>
      <c r="E1206" s="2" t="s">
        <v>1</v>
      </c>
      <c r="F1206" s="2" t="s">
        <v>2</v>
      </c>
      <c r="G1206" s="3" t="s">
        <v>3</v>
      </c>
      <c r="H1206" s="4">
        <v>91</v>
      </c>
      <c r="I1206" s="2" t="s">
        <v>4</v>
      </c>
      <c r="J1206" t="str">
        <f>IF((ISNUMBER(SEARCH({"Cash"},[1]Sheet1!$I1206))),"Avg","AboveAvg")</f>
        <v>Avg</v>
      </c>
      <c r="K1206" t="str">
        <f t="shared" si="18"/>
        <v>N</v>
      </c>
      <c r="L1206" s="2" t="s">
        <v>1</v>
      </c>
      <c r="P1206" t="str">
        <f>IF(OR(ISNUMBER(SEARCH({"BP","Hyper"},$Z1206))),"Y","N")</f>
        <v>Y</v>
      </c>
      <c r="T1206" s="5" t="s">
        <v>1</v>
      </c>
      <c r="U1206" s="5" t="s">
        <v>1</v>
      </c>
      <c r="Y1206" s="6" t="s">
        <v>5</v>
      </c>
      <c r="Z1206" s="7" t="s">
        <v>609</v>
      </c>
      <c r="AA1206" t="str">
        <f>IF(OR(ISNUMBER(SEARCH({"Diabetes","Diabetic"},$Z1206))),"Y","N")</f>
        <v>N</v>
      </c>
      <c r="AC1206" s="3" t="s">
        <v>6</v>
      </c>
    </row>
    <row r="1207" spans="2:29" ht="26.4" x14ac:dyDescent="0.25">
      <c r="B1207">
        <v>2016</v>
      </c>
      <c r="C1207" s="1">
        <v>16803</v>
      </c>
      <c r="D1207" s="2" t="s">
        <v>0</v>
      </c>
      <c r="E1207" s="2" t="s">
        <v>1</v>
      </c>
      <c r="F1207" s="2" t="s">
        <v>7</v>
      </c>
      <c r="G1207" s="3" t="s">
        <v>3</v>
      </c>
      <c r="H1207" s="4">
        <v>70</v>
      </c>
      <c r="I1207" s="2" t="s">
        <v>4</v>
      </c>
      <c r="J1207" t="str">
        <f>IF((ISNUMBER(SEARCH({"Cash"},[1]Sheet1!$I1207))),"Avg","AboveAvg")</f>
        <v>Avg</v>
      </c>
      <c r="K1207" t="str">
        <f t="shared" si="18"/>
        <v>N</v>
      </c>
      <c r="L1207" s="2" t="s">
        <v>1</v>
      </c>
      <c r="P1207" t="str">
        <f>IF(OR(ISNUMBER(SEARCH({"BP","Hyper"},$Z1207))),"Y","N")</f>
        <v>N</v>
      </c>
      <c r="T1207" s="5" t="s">
        <v>1</v>
      </c>
      <c r="U1207" s="5" t="s">
        <v>1</v>
      </c>
      <c r="Y1207" s="6" t="s">
        <v>5</v>
      </c>
      <c r="Z1207" s="7" t="s">
        <v>1</v>
      </c>
      <c r="AA1207" t="str">
        <f>IF(OR(ISNUMBER(SEARCH({"Diabetes","Diabetic"},$Z1207))),"Y","N")</f>
        <v>N</v>
      </c>
      <c r="AC1207" s="3" t="s">
        <v>6</v>
      </c>
    </row>
    <row r="1208" spans="2:29" ht="409.6" x14ac:dyDescent="0.25">
      <c r="B1208">
        <v>2016</v>
      </c>
      <c r="C1208" s="1">
        <v>25096</v>
      </c>
      <c r="D1208" s="2" t="s">
        <v>0</v>
      </c>
      <c r="E1208" s="2" t="s">
        <v>1</v>
      </c>
      <c r="F1208" s="2" t="s">
        <v>2</v>
      </c>
      <c r="G1208" s="3" t="s">
        <v>3</v>
      </c>
      <c r="H1208" s="4">
        <v>48</v>
      </c>
      <c r="I1208" s="2" t="s">
        <v>10</v>
      </c>
      <c r="J1208" t="str">
        <f>IF((ISNUMBER(SEARCH({"Cash"},[1]Sheet1!$I1208))),"Avg","AboveAvg")</f>
        <v>Avg</v>
      </c>
      <c r="K1208" t="str">
        <f t="shared" si="18"/>
        <v>Y</v>
      </c>
      <c r="L1208" s="2" t="s">
        <v>1</v>
      </c>
      <c r="P1208" t="str">
        <f>IF(OR(ISNUMBER(SEARCH({"BP","Hyper"},$Z1208))),"Y","N")</f>
        <v>N</v>
      </c>
      <c r="T1208" s="5" t="s">
        <v>1</v>
      </c>
      <c r="U1208" s="5" t="s">
        <v>1</v>
      </c>
      <c r="Y1208" s="6" t="s">
        <v>5</v>
      </c>
      <c r="Z1208" s="7" t="s">
        <v>610</v>
      </c>
      <c r="AA1208" t="str">
        <f>IF(OR(ISNUMBER(SEARCH({"Diabetes","Diabetic"},$Z1208))),"Y","N")</f>
        <v>Y</v>
      </c>
      <c r="AC1208" s="3" t="s">
        <v>6</v>
      </c>
    </row>
    <row r="1209" spans="2:29" ht="26.4" x14ac:dyDescent="0.25">
      <c r="B1209">
        <v>2016</v>
      </c>
      <c r="C1209" s="1">
        <v>26959</v>
      </c>
      <c r="D1209" s="2" t="s">
        <v>0</v>
      </c>
      <c r="E1209" s="2" t="s">
        <v>1</v>
      </c>
      <c r="F1209" s="2" t="s">
        <v>2</v>
      </c>
      <c r="G1209" s="3" t="s">
        <v>3</v>
      </c>
      <c r="H1209" s="4">
        <v>43</v>
      </c>
      <c r="I1209" s="2" t="s">
        <v>4</v>
      </c>
      <c r="J1209" t="str">
        <f>IF((ISNUMBER(SEARCH({"Cash"},[1]Sheet1!$I1209))),"Avg","AboveAvg")</f>
        <v>AboveAvg</v>
      </c>
      <c r="K1209" t="str">
        <f t="shared" si="18"/>
        <v>N</v>
      </c>
      <c r="L1209" s="2" t="s">
        <v>1</v>
      </c>
      <c r="P1209" t="str">
        <f>IF(OR(ISNUMBER(SEARCH({"BP","Hyper"},$Z1209))),"Y","N")</f>
        <v>N</v>
      </c>
      <c r="T1209" s="5" t="s">
        <v>1</v>
      </c>
      <c r="U1209" s="5" t="s">
        <v>1</v>
      </c>
      <c r="Y1209" s="6" t="s">
        <v>5</v>
      </c>
      <c r="Z1209" s="7" t="s">
        <v>1</v>
      </c>
      <c r="AA1209" t="str">
        <f>IF(OR(ISNUMBER(SEARCH({"Diabetes","Diabetic"},$Z1209))),"Y","N")</f>
        <v>N</v>
      </c>
      <c r="AC1209" s="3" t="s">
        <v>6</v>
      </c>
    </row>
    <row r="1210" spans="2:29" ht="277.2" x14ac:dyDescent="0.25">
      <c r="B1210">
        <v>2016</v>
      </c>
      <c r="C1210" s="1">
        <v>25887</v>
      </c>
      <c r="D1210" s="2" t="s">
        <v>0</v>
      </c>
      <c r="E1210" s="2" t="s">
        <v>1</v>
      </c>
      <c r="F1210" s="2" t="s">
        <v>2</v>
      </c>
      <c r="G1210" s="3" t="s">
        <v>3</v>
      </c>
      <c r="H1210" s="4">
        <v>45</v>
      </c>
      <c r="I1210" s="2" t="s">
        <v>4</v>
      </c>
      <c r="J1210" t="str">
        <f>IF((ISNUMBER(SEARCH({"Cash"},[1]Sheet1!$I1210))),"Avg","AboveAvg")</f>
        <v>Avg</v>
      </c>
      <c r="K1210" t="str">
        <f t="shared" si="18"/>
        <v>N</v>
      </c>
      <c r="L1210" s="2" t="s">
        <v>1</v>
      </c>
      <c r="P1210" t="str">
        <f>IF(OR(ISNUMBER(SEARCH({"BP","Hyper"},$Z1210))),"Y","N")</f>
        <v>Y</v>
      </c>
      <c r="T1210" s="5" t="s">
        <v>1</v>
      </c>
      <c r="U1210" s="5" t="s">
        <v>1</v>
      </c>
      <c r="Y1210" s="6" t="s">
        <v>5</v>
      </c>
      <c r="Z1210" s="7" t="s">
        <v>611</v>
      </c>
      <c r="AA1210" t="str">
        <f>IF(OR(ISNUMBER(SEARCH({"Diabetes","Diabetic"},$Z1210))),"Y","N")</f>
        <v>N</v>
      </c>
      <c r="AC1210" s="3" t="s">
        <v>6</v>
      </c>
    </row>
    <row r="1211" spans="2:29" ht="330" x14ac:dyDescent="0.25">
      <c r="B1211">
        <v>2016</v>
      </c>
      <c r="C1211" s="1">
        <v>18903</v>
      </c>
      <c r="D1211" s="2" t="s">
        <v>0</v>
      </c>
      <c r="E1211" s="2" t="s">
        <v>1</v>
      </c>
      <c r="F1211" s="2" t="s">
        <v>7</v>
      </c>
      <c r="G1211" s="3" t="s">
        <v>3</v>
      </c>
      <c r="H1211" s="4">
        <v>65</v>
      </c>
      <c r="I1211" s="2" t="s">
        <v>4</v>
      </c>
      <c r="J1211" t="str">
        <f>IF((ISNUMBER(SEARCH({"Cash"},[1]Sheet1!$I1211))),"Avg","AboveAvg")</f>
        <v>AboveAvg</v>
      </c>
      <c r="K1211" t="str">
        <f t="shared" si="18"/>
        <v>N</v>
      </c>
      <c r="L1211" s="2" t="s">
        <v>1</v>
      </c>
      <c r="P1211" t="str">
        <f>IF(OR(ISNUMBER(SEARCH({"BP","Hyper"},$Z1211))),"Y","N")</f>
        <v>Y</v>
      </c>
      <c r="T1211" s="5" t="s">
        <v>1</v>
      </c>
      <c r="U1211" s="5" t="s">
        <v>1</v>
      </c>
      <c r="Y1211" s="6" t="s">
        <v>5</v>
      </c>
      <c r="Z1211" s="7" t="s">
        <v>612</v>
      </c>
      <c r="AA1211" t="str">
        <f>IF(OR(ISNUMBER(SEARCH({"Diabetes","Diabetic"},$Z1211))),"Y","N")</f>
        <v>N</v>
      </c>
      <c r="AC1211" s="3" t="s">
        <v>6</v>
      </c>
    </row>
    <row r="1212" spans="2:29" ht="409.6" x14ac:dyDescent="0.25">
      <c r="B1212">
        <v>2016</v>
      </c>
      <c r="C1212" s="1">
        <v>15639</v>
      </c>
      <c r="D1212" s="2" t="s">
        <v>0</v>
      </c>
      <c r="E1212" s="2" t="s">
        <v>1</v>
      </c>
      <c r="F1212" s="2" t="s">
        <v>7</v>
      </c>
      <c r="G1212" s="3" t="s">
        <v>3</v>
      </c>
      <c r="H1212" s="4">
        <v>74</v>
      </c>
      <c r="I1212" s="2" t="s">
        <v>4</v>
      </c>
      <c r="J1212" t="str">
        <f>IF((ISNUMBER(SEARCH({"Cash"},[1]Sheet1!$I1212))),"Avg","AboveAvg")</f>
        <v>Avg</v>
      </c>
      <c r="K1212" t="str">
        <f t="shared" si="18"/>
        <v>N</v>
      </c>
      <c r="L1212" s="2" t="s">
        <v>1</v>
      </c>
      <c r="P1212" t="str">
        <f>IF(OR(ISNUMBER(SEARCH({"BP","Hyper"},$Z1212))),"Y","N")</f>
        <v>Y</v>
      </c>
      <c r="T1212" s="5" t="s">
        <v>1</v>
      </c>
      <c r="U1212" s="5" t="s">
        <v>1</v>
      </c>
      <c r="Y1212" s="6" t="s">
        <v>5</v>
      </c>
      <c r="Z1212" s="7" t="s">
        <v>613</v>
      </c>
      <c r="AA1212" t="str">
        <f>IF(OR(ISNUMBER(SEARCH({"Diabetes","Diabetic"},$Z1212))),"Y","N")</f>
        <v>N</v>
      </c>
      <c r="AC1212" s="3" t="s">
        <v>6</v>
      </c>
    </row>
    <row r="1213" spans="2:29" ht="290.39999999999998" x14ac:dyDescent="0.25">
      <c r="B1213">
        <v>2016</v>
      </c>
      <c r="C1213" s="1">
        <v>31408</v>
      </c>
      <c r="D1213" s="2" t="s">
        <v>0</v>
      </c>
      <c r="E1213" s="2" t="s">
        <v>1</v>
      </c>
      <c r="F1213" s="2" t="s">
        <v>2</v>
      </c>
      <c r="G1213" s="3" t="s">
        <v>3</v>
      </c>
      <c r="H1213" s="4">
        <v>30</v>
      </c>
      <c r="I1213" s="2" t="s">
        <v>10</v>
      </c>
      <c r="J1213" t="str">
        <f>IF((ISNUMBER(SEARCH({"Cash"},[1]Sheet1!$I1213))),"Avg","AboveAvg")</f>
        <v>Avg</v>
      </c>
      <c r="K1213" t="str">
        <f t="shared" si="18"/>
        <v>N</v>
      </c>
      <c r="L1213" s="2" t="s">
        <v>1</v>
      </c>
      <c r="P1213" t="str">
        <f>IF(OR(ISNUMBER(SEARCH({"BP","Hyper"},$Z1213))),"Y","N")</f>
        <v>N</v>
      </c>
      <c r="T1213" s="5" t="s">
        <v>1</v>
      </c>
      <c r="U1213" s="5" t="s">
        <v>1</v>
      </c>
      <c r="Y1213" s="6" t="s">
        <v>5</v>
      </c>
      <c r="Z1213" s="7" t="s">
        <v>614</v>
      </c>
      <c r="AA1213" t="str">
        <f>IF(OR(ISNUMBER(SEARCH({"Diabetes","Diabetic"},$Z1213))),"Y","N")</f>
        <v>N</v>
      </c>
      <c r="AC1213" s="3" t="s">
        <v>6</v>
      </c>
    </row>
    <row r="1214" spans="2:29" ht="26.4" x14ac:dyDescent="0.25">
      <c r="B1214">
        <v>2016</v>
      </c>
      <c r="C1214" s="1">
        <v>16562</v>
      </c>
      <c r="D1214" s="2" t="s">
        <v>0</v>
      </c>
      <c r="E1214" s="2" t="s">
        <v>1</v>
      </c>
      <c r="F1214" s="2" t="s">
        <v>2</v>
      </c>
      <c r="G1214" s="3" t="s">
        <v>3</v>
      </c>
      <c r="H1214" s="4">
        <v>71</v>
      </c>
      <c r="I1214" s="2" t="s">
        <v>4</v>
      </c>
      <c r="J1214" t="str">
        <f>IF((ISNUMBER(SEARCH({"Cash"},[1]Sheet1!$I1214))),"Avg","AboveAvg")</f>
        <v>AboveAvg</v>
      </c>
      <c r="K1214" t="str">
        <f t="shared" si="18"/>
        <v>N</v>
      </c>
      <c r="L1214" s="2" t="s">
        <v>1</v>
      </c>
      <c r="P1214" t="str">
        <f>IF(OR(ISNUMBER(SEARCH({"BP","Hyper"},$Z1214))),"Y","N")</f>
        <v>N</v>
      </c>
      <c r="T1214" s="5" t="s">
        <v>1</v>
      </c>
      <c r="U1214" s="5" t="s">
        <v>1</v>
      </c>
      <c r="Y1214" s="6" t="s">
        <v>5</v>
      </c>
      <c r="Z1214" s="7" t="s">
        <v>1</v>
      </c>
      <c r="AA1214" t="str">
        <f>IF(OR(ISNUMBER(SEARCH({"Diabetes","Diabetic"},$Z1214))),"Y","N")</f>
        <v>N</v>
      </c>
      <c r="AC1214" s="3" t="s">
        <v>6</v>
      </c>
    </row>
    <row r="1215" spans="2:29" ht="409.6" x14ac:dyDescent="0.25">
      <c r="B1215">
        <v>2016</v>
      </c>
      <c r="C1215" s="1">
        <v>27030</v>
      </c>
      <c r="D1215" s="2" t="s">
        <v>0</v>
      </c>
      <c r="E1215" s="2" t="s">
        <v>1</v>
      </c>
      <c r="F1215" s="2" t="s">
        <v>2</v>
      </c>
      <c r="G1215" s="3" t="s">
        <v>3</v>
      </c>
      <c r="H1215" s="4">
        <v>42</v>
      </c>
      <c r="I1215" s="2" t="s">
        <v>10</v>
      </c>
      <c r="J1215" t="str">
        <f>IF((ISNUMBER(SEARCH({"Cash"},[1]Sheet1!$I1215))),"Avg","AboveAvg")</f>
        <v>Avg</v>
      </c>
      <c r="K1215" t="str">
        <f t="shared" si="18"/>
        <v>Y</v>
      </c>
      <c r="L1215" s="2" t="s">
        <v>1</v>
      </c>
      <c r="P1215" t="str">
        <f>IF(OR(ISNUMBER(SEARCH({"BP","Hyper"},$Z1215))),"Y","N")</f>
        <v>Y</v>
      </c>
      <c r="T1215" s="5" t="s">
        <v>1</v>
      </c>
      <c r="U1215" s="5" t="s">
        <v>1</v>
      </c>
      <c r="Y1215" s="6" t="s">
        <v>5</v>
      </c>
      <c r="Z1215" s="7" t="s">
        <v>615</v>
      </c>
      <c r="AA1215" t="str">
        <f>IF(OR(ISNUMBER(SEARCH({"Diabetes","Diabetic"},$Z1215))),"Y","N")</f>
        <v>Y</v>
      </c>
      <c r="AC1215" s="3" t="s">
        <v>6</v>
      </c>
    </row>
    <row r="1216" spans="2:29" ht="356.4" x14ac:dyDescent="0.25">
      <c r="B1216">
        <v>2016</v>
      </c>
      <c r="C1216" s="1">
        <v>20090</v>
      </c>
      <c r="D1216" s="2" t="s">
        <v>0</v>
      </c>
      <c r="E1216" s="2" t="s">
        <v>1</v>
      </c>
      <c r="F1216" s="2" t="s">
        <v>2</v>
      </c>
      <c r="G1216" s="3" t="s">
        <v>3</v>
      </c>
      <c r="H1216" s="4">
        <v>61</v>
      </c>
      <c r="I1216" s="2" t="s">
        <v>4</v>
      </c>
      <c r="J1216" t="str">
        <f>IF((ISNUMBER(SEARCH({"Cash"},[1]Sheet1!$I1216))),"Avg","AboveAvg")</f>
        <v>AboveAvg</v>
      </c>
      <c r="K1216" t="str">
        <f t="shared" si="18"/>
        <v>N</v>
      </c>
      <c r="L1216" s="2" t="s">
        <v>1</v>
      </c>
      <c r="P1216" t="str">
        <f>IF(OR(ISNUMBER(SEARCH({"BP","Hyper"},$Z1216))),"Y","N")</f>
        <v>Y</v>
      </c>
      <c r="T1216" s="5" t="s">
        <v>1</v>
      </c>
      <c r="U1216" s="5" t="s">
        <v>1</v>
      </c>
      <c r="Y1216" s="6" t="s">
        <v>5</v>
      </c>
      <c r="Z1216" s="7" t="s">
        <v>616</v>
      </c>
      <c r="AA1216" t="str">
        <f>IF(OR(ISNUMBER(SEARCH({"Diabetes","Diabetic"},$Z1216))),"Y","N")</f>
        <v>N</v>
      </c>
      <c r="AC1216" s="3" t="s">
        <v>6</v>
      </c>
    </row>
    <row r="1217" spans="2:29" ht="409.6" x14ac:dyDescent="0.25">
      <c r="B1217">
        <v>2016</v>
      </c>
      <c r="C1217" s="1">
        <v>20012</v>
      </c>
      <c r="D1217" s="2" t="s">
        <v>0</v>
      </c>
      <c r="E1217" s="2" t="s">
        <v>1</v>
      </c>
      <c r="F1217" s="2" t="s">
        <v>2</v>
      </c>
      <c r="G1217" s="3" t="s">
        <v>3</v>
      </c>
      <c r="H1217" s="4">
        <v>62</v>
      </c>
      <c r="I1217" s="2" t="s">
        <v>4</v>
      </c>
      <c r="J1217" t="str">
        <f>IF((ISNUMBER(SEARCH({"Cash"},[1]Sheet1!$I1217))),"Avg","AboveAvg")</f>
        <v>AboveAvg</v>
      </c>
      <c r="K1217" t="str">
        <f t="shared" ref="K1217:K1280" si="19">$AA1217</f>
        <v>N</v>
      </c>
      <c r="L1217" s="2" t="s">
        <v>1</v>
      </c>
      <c r="P1217" t="str">
        <f>IF(OR(ISNUMBER(SEARCH({"BP","Hyper"},$Z1217))),"Y","N")</f>
        <v>Y</v>
      </c>
      <c r="T1217" s="5" t="s">
        <v>1</v>
      </c>
      <c r="U1217" s="5" t="s">
        <v>1</v>
      </c>
      <c r="Y1217" s="6" t="s">
        <v>5</v>
      </c>
      <c r="Z1217" s="7" t="s">
        <v>617</v>
      </c>
      <c r="AA1217" t="str">
        <f>IF(OR(ISNUMBER(SEARCH({"Diabetes","Diabetic"},$Z1217))),"Y","N")</f>
        <v>N</v>
      </c>
      <c r="AC1217" s="3" t="s">
        <v>6</v>
      </c>
    </row>
    <row r="1218" spans="2:29" ht="66" x14ac:dyDescent="0.25">
      <c r="B1218">
        <v>2016</v>
      </c>
      <c r="C1218" s="1">
        <v>14873</v>
      </c>
      <c r="D1218" s="2" t="s">
        <v>0</v>
      </c>
      <c r="E1218" s="2" t="s">
        <v>1</v>
      </c>
      <c r="F1218" s="2" t="s">
        <v>2</v>
      </c>
      <c r="G1218" s="3" t="s">
        <v>3</v>
      </c>
      <c r="H1218" s="4">
        <v>76</v>
      </c>
      <c r="I1218" s="2" t="s">
        <v>4</v>
      </c>
      <c r="J1218" t="str">
        <f>IF((ISNUMBER(SEARCH({"Cash"},[1]Sheet1!$I1218))),"Avg","AboveAvg")</f>
        <v>AboveAvg</v>
      </c>
      <c r="K1218" t="str">
        <f t="shared" si="19"/>
        <v>N</v>
      </c>
      <c r="L1218" s="2" t="s">
        <v>1</v>
      </c>
      <c r="P1218" t="str">
        <f>IF(OR(ISNUMBER(SEARCH({"BP","Hyper"},$Z1218))),"Y","N")</f>
        <v>Y</v>
      </c>
      <c r="T1218" s="5" t="s">
        <v>1</v>
      </c>
      <c r="U1218" s="5" t="s">
        <v>1</v>
      </c>
      <c r="Y1218" s="6" t="s">
        <v>5</v>
      </c>
      <c r="Z1218" s="7" t="s">
        <v>618</v>
      </c>
      <c r="AA1218" t="str">
        <f>IF(OR(ISNUMBER(SEARCH({"Diabetes","Diabetic"},$Z1218))),"Y","N")</f>
        <v>N</v>
      </c>
      <c r="AC1218" s="3" t="s">
        <v>6</v>
      </c>
    </row>
    <row r="1219" spans="2:29" ht="26.4" x14ac:dyDescent="0.25">
      <c r="B1219">
        <v>2016</v>
      </c>
      <c r="C1219" s="1">
        <v>17963</v>
      </c>
      <c r="D1219" s="2" t="s">
        <v>0</v>
      </c>
      <c r="E1219" s="2" t="s">
        <v>1</v>
      </c>
      <c r="F1219" s="2" t="s">
        <v>2</v>
      </c>
      <c r="G1219" s="3" t="s">
        <v>3</v>
      </c>
      <c r="H1219" s="4">
        <v>67</v>
      </c>
      <c r="I1219" s="2" t="s">
        <v>4</v>
      </c>
      <c r="J1219" t="str">
        <f>IF((ISNUMBER(SEARCH({"Cash"},[1]Sheet1!$I1219))),"Avg","AboveAvg")</f>
        <v>Avg</v>
      </c>
      <c r="K1219" t="str">
        <f t="shared" si="19"/>
        <v>N</v>
      </c>
      <c r="L1219" s="2" t="s">
        <v>18</v>
      </c>
      <c r="P1219" t="str">
        <f>IF(OR(ISNUMBER(SEARCH({"BP","Hyper"},$Z1219))),"Y","N")</f>
        <v>N</v>
      </c>
      <c r="T1219" s="5" t="s">
        <v>1</v>
      </c>
      <c r="U1219" s="5" t="s">
        <v>1</v>
      </c>
      <c r="Y1219" s="6" t="s">
        <v>5</v>
      </c>
      <c r="Z1219" s="7" t="s">
        <v>1</v>
      </c>
      <c r="AA1219" t="str">
        <f>IF(OR(ISNUMBER(SEARCH({"Diabetes","Diabetic"},$Z1219))),"Y","N")</f>
        <v>N</v>
      </c>
      <c r="AC1219" s="3" t="s">
        <v>6</v>
      </c>
    </row>
    <row r="1220" spans="2:29" ht="409.6" x14ac:dyDescent="0.25">
      <c r="B1220">
        <v>2016</v>
      </c>
      <c r="C1220" s="1">
        <v>31696</v>
      </c>
      <c r="D1220" s="2" t="s">
        <v>0</v>
      </c>
      <c r="E1220" s="2" t="s">
        <v>1</v>
      </c>
      <c r="F1220" s="2" t="s">
        <v>7</v>
      </c>
      <c r="G1220" s="3" t="s">
        <v>3</v>
      </c>
      <c r="H1220" s="4">
        <v>29</v>
      </c>
      <c r="I1220" s="2" t="s">
        <v>10</v>
      </c>
      <c r="J1220" t="str">
        <f>IF((ISNUMBER(SEARCH({"Cash"},[1]Sheet1!$I1220))),"Avg","AboveAvg")</f>
        <v>AboveAvg</v>
      </c>
      <c r="K1220" t="str">
        <f t="shared" si="19"/>
        <v>Y</v>
      </c>
      <c r="L1220" s="2" t="s">
        <v>12</v>
      </c>
      <c r="P1220" t="str">
        <f>IF(OR(ISNUMBER(SEARCH({"BP","Hyper"},$Z1220))),"Y","N")</f>
        <v>Y</v>
      </c>
      <c r="T1220" s="5" t="s">
        <v>1</v>
      </c>
      <c r="U1220" s="5" t="s">
        <v>1</v>
      </c>
      <c r="Y1220" s="6" t="s">
        <v>5</v>
      </c>
      <c r="Z1220" s="7" t="s">
        <v>619</v>
      </c>
      <c r="AA1220" t="str">
        <f>IF(OR(ISNUMBER(SEARCH({"Diabetes","Diabetic"},$Z1220))),"Y","N")</f>
        <v>Y</v>
      </c>
      <c r="AC1220" s="3" t="s">
        <v>6</v>
      </c>
    </row>
    <row r="1221" spans="2:29" ht="92.4" x14ac:dyDescent="0.25">
      <c r="B1221">
        <v>2016</v>
      </c>
      <c r="C1221" s="1">
        <v>18170</v>
      </c>
      <c r="D1221" s="2" t="s">
        <v>0</v>
      </c>
      <c r="E1221" s="2" t="s">
        <v>1</v>
      </c>
      <c r="F1221" s="2" t="s">
        <v>2</v>
      </c>
      <c r="G1221" s="3" t="s">
        <v>3</v>
      </c>
      <c r="H1221" s="4">
        <v>67</v>
      </c>
      <c r="I1221" s="2" t="s">
        <v>4</v>
      </c>
      <c r="J1221" t="str">
        <f>IF((ISNUMBER(SEARCH({"Cash"},[1]Sheet1!$I1221))),"Avg","AboveAvg")</f>
        <v>AboveAvg</v>
      </c>
      <c r="K1221" t="str">
        <f t="shared" si="19"/>
        <v>N</v>
      </c>
      <c r="L1221" s="2" t="s">
        <v>18</v>
      </c>
      <c r="P1221" t="str">
        <f>IF(OR(ISNUMBER(SEARCH({"BP","Hyper"},$Z1221))),"Y","N")</f>
        <v>N</v>
      </c>
      <c r="T1221" s="5" t="s">
        <v>1</v>
      </c>
      <c r="U1221" s="5" t="s">
        <v>1</v>
      </c>
      <c r="Y1221" s="6" t="s">
        <v>9</v>
      </c>
      <c r="Z1221" s="7" t="s">
        <v>1</v>
      </c>
      <c r="AA1221" t="str">
        <f>IF(OR(ISNUMBER(SEARCH({"Diabetes","Diabetic"},$Z1221))),"Y","N")</f>
        <v>N</v>
      </c>
      <c r="AC1221" s="3" t="s">
        <v>6</v>
      </c>
    </row>
    <row r="1222" spans="2:29" ht="92.4" x14ac:dyDescent="0.25">
      <c r="B1222">
        <v>2016</v>
      </c>
      <c r="C1222" s="1">
        <v>28018</v>
      </c>
      <c r="D1222" s="2" t="s">
        <v>0</v>
      </c>
      <c r="E1222" s="2" t="s">
        <v>1</v>
      </c>
      <c r="F1222" s="2" t="s">
        <v>7</v>
      </c>
      <c r="G1222" s="3" t="s">
        <v>3</v>
      </c>
      <c r="H1222" s="4">
        <v>40</v>
      </c>
      <c r="I1222" s="2" t="s">
        <v>10</v>
      </c>
      <c r="J1222" t="str">
        <f>IF((ISNUMBER(SEARCH({"Cash"},[1]Sheet1!$I1222))),"Avg","AboveAvg")</f>
        <v>AboveAvg</v>
      </c>
      <c r="K1222" t="str">
        <f t="shared" si="19"/>
        <v>N</v>
      </c>
      <c r="L1222" s="2" t="s">
        <v>18</v>
      </c>
      <c r="P1222" t="str">
        <f>IF(OR(ISNUMBER(SEARCH({"BP","Hyper"},$Z1222))),"Y","N")</f>
        <v>N</v>
      </c>
      <c r="T1222" s="5" t="s">
        <v>1</v>
      </c>
      <c r="U1222" s="5" t="s">
        <v>1</v>
      </c>
      <c r="Y1222" s="6" t="s">
        <v>9</v>
      </c>
      <c r="Z1222" s="7" t="s">
        <v>1</v>
      </c>
      <c r="AA1222" t="str">
        <f>IF(OR(ISNUMBER(SEARCH({"Diabetes","Diabetic"},$Z1222))),"Y","N")</f>
        <v>N</v>
      </c>
      <c r="AC1222" s="3" t="s">
        <v>6</v>
      </c>
    </row>
    <row r="1223" spans="2:29" ht="26.4" x14ac:dyDescent="0.25">
      <c r="B1223">
        <v>2016</v>
      </c>
      <c r="C1223" s="1">
        <v>26051</v>
      </c>
      <c r="D1223" s="2" t="s">
        <v>0</v>
      </c>
      <c r="E1223" s="2" t="s">
        <v>1</v>
      </c>
      <c r="F1223" s="2" t="s">
        <v>2</v>
      </c>
      <c r="G1223" s="3" t="s">
        <v>3</v>
      </c>
      <c r="H1223" s="4">
        <v>45</v>
      </c>
      <c r="I1223" s="2" t="s">
        <v>10</v>
      </c>
      <c r="J1223" t="str">
        <f>IF((ISNUMBER(SEARCH({"Cash"},[1]Sheet1!$I1223))),"Avg","AboveAvg")</f>
        <v>AboveAvg</v>
      </c>
      <c r="K1223" t="str">
        <f t="shared" si="19"/>
        <v>N</v>
      </c>
      <c r="L1223" s="2" t="s">
        <v>1</v>
      </c>
      <c r="P1223" t="str">
        <f>IF(OR(ISNUMBER(SEARCH({"BP","Hyper"},$Z1223))),"Y","N")</f>
        <v>N</v>
      </c>
      <c r="T1223" s="5" t="s">
        <v>1</v>
      </c>
      <c r="U1223" s="5" t="s">
        <v>1</v>
      </c>
      <c r="Y1223" s="6" t="s">
        <v>5</v>
      </c>
      <c r="Z1223" s="7" t="s">
        <v>1</v>
      </c>
      <c r="AA1223" t="str">
        <f>IF(OR(ISNUMBER(SEARCH({"Diabetes","Diabetic"},$Z1223))),"Y","N")</f>
        <v>N</v>
      </c>
      <c r="AC1223" s="3" t="s">
        <v>6</v>
      </c>
    </row>
    <row r="1224" spans="2:29" ht="26.4" x14ac:dyDescent="0.25">
      <c r="B1224">
        <v>2016</v>
      </c>
      <c r="C1224" s="1">
        <v>18308</v>
      </c>
      <c r="D1224" s="2" t="s">
        <v>0</v>
      </c>
      <c r="E1224" s="2" t="s">
        <v>1</v>
      </c>
      <c r="F1224" s="2" t="s">
        <v>2</v>
      </c>
      <c r="G1224" s="3" t="s">
        <v>3</v>
      </c>
      <c r="H1224" s="4">
        <v>66</v>
      </c>
      <c r="I1224" s="2" t="s">
        <v>4</v>
      </c>
      <c r="J1224" t="str">
        <f>IF((ISNUMBER(SEARCH({"Cash"},[1]Sheet1!$I1224))),"Avg","AboveAvg")</f>
        <v>Avg</v>
      </c>
      <c r="K1224" t="str">
        <f t="shared" si="19"/>
        <v>N</v>
      </c>
      <c r="L1224" s="2" t="s">
        <v>1</v>
      </c>
      <c r="P1224" t="str">
        <f>IF(OR(ISNUMBER(SEARCH({"BP","Hyper"},$Z1224))),"Y","N")</f>
        <v>N</v>
      </c>
      <c r="T1224" s="5" t="s">
        <v>1</v>
      </c>
      <c r="U1224" s="5" t="s">
        <v>1</v>
      </c>
      <c r="Y1224" s="6" t="s">
        <v>5</v>
      </c>
      <c r="Z1224" s="7" t="s">
        <v>1</v>
      </c>
      <c r="AA1224" t="str">
        <f>IF(OR(ISNUMBER(SEARCH({"Diabetes","Diabetic"},$Z1224))),"Y","N")</f>
        <v>N</v>
      </c>
      <c r="AC1224" s="3" t="s">
        <v>6</v>
      </c>
    </row>
    <row r="1225" spans="2:29" ht="26.4" x14ac:dyDescent="0.25">
      <c r="B1225">
        <v>2016</v>
      </c>
      <c r="C1225" s="1">
        <v>22115</v>
      </c>
      <c r="D1225" s="2" t="s">
        <v>0</v>
      </c>
      <c r="E1225" s="2" t="s">
        <v>1</v>
      </c>
      <c r="F1225" s="2" t="s">
        <v>2</v>
      </c>
      <c r="G1225" s="3" t="s">
        <v>3</v>
      </c>
      <c r="H1225" s="4">
        <v>56</v>
      </c>
      <c r="I1225" s="2" t="s">
        <v>10</v>
      </c>
      <c r="J1225" t="str">
        <f>IF((ISNUMBER(SEARCH({"Cash"},[1]Sheet1!$I1225))),"Avg","AboveAvg")</f>
        <v>Avg</v>
      </c>
      <c r="K1225" t="str">
        <f t="shared" si="19"/>
        <v>N</v>
      </c>
      <c r="L1225" s="2" t="s">
        <v>1</v>
      </c>
      <c r="P1225" t="str">
        <f>IF(OR(ISNUMBER(SEARCH({"BP","Hyper"},$Z1225))),"Y","N")</f>
        <v>N</v>
      </c>
      <c r="T1225" s="5" t="s">
        <v>1</v>
      </c>
      <c r="U1225" s="5" t="s">
        <v>1</v>
      </c>
      <c r="Y1225" s="6" t="s">
        <v>5</v>
      </c>
      <c r="Z1225" s="7" t="s">
        <v>1</v>
      </c>
      <c r="AA1225" t="str">
        <f>IF(OR(ISNUMBER(SEARCH({"Diabetes","Diabetic"},$Z1225))),"Y","N")</f>
        <v>N</v>
      </c>
      <c r="AC1225" s="3" t="s">
        <v>6</v>
      </c>
    </row>
    <row r="1226" spans="2:29" ht="26.4" x14ac:dyDescent="0.25">
      <c r="B1226">
        <v>2016</v>
      </c>
      <c r="C1226" s="1">
        <v>20743</v>
      </c>
      <c r="D1226" s="2" t="s">
        <v>0</v>
      </c>
      <c r="E1226" s="2" t="s">
        <v>1</v>
      </c>
      <c r="F1226" s="2" t="s">
        <v>7</v>
      </c>
      <c r="G1226" s="3" t="s">
        <v>3</v>
      </c>
      <c r="H1226" s="4">
        <v>60</v>
      </c>
      <c r="I1226" s="2" t="s">
        <v>4</v>
      </c>
      <c r="J1226" t="str">
        <f>IF((ISNUMBER(SEARCH({"Cash"},[1]Sheet1!$I1226))),"Avg","AboveAvg")</f>
        <v>Avg</v>
      </c>
      <c r="K1226" t="str">
        <f t="shared" si="19"/>
        <v>N</v>
      </c>
      <c r="L1226" s="2" t="s">
        <v>1</v>
      </c>
      <c r="P1226" t="str">
        <f>IF(OR(ISNUMBER(SEARCH({"BP","Hyper"},$Z1226))),"Y","N")</f>
        <v>N</v>
      </c>
      <c r="T1226" s="5" t="s">
        <v>1</v>
      </c>
      <c r="U1226" s="5" t="s">
        <v>1</v>
      </c>
      <c r="Y1226" s="6" t="s">
        <v>5</v>
      </c>
      <c r="Z1226" s="7" t="s">
        <v>1</v>
      </c>
      <c r="AA1226" t="str">
        <f>IF(OR(ISNUMBER(SEARCH({"Diabetes","Diabetic"},$Z1226))),"Y","N")</f>
        <v>N</v>
      </c>
      <c r="AC1226" s="3" t="s">
        <v>6</v>
      </c>
    </row>
    <row r="1227" spans="2:29" ht="409.6" x14ac:dyDescent="0.25">
      <c r="B1227">
        <v>2016</v>
      </c>
      <c r="C1227" s="1">
        <v>18686</v>
      </c>
      <c r="D1227" s="2" t="s">
        <v>0</v>
      </c>
      <c r="E1227" s="2" t="s">
        <v>1</v>
      </c>
      <c r="F1227" s="2" t="s">
        <v>7</v>
      </c>
      <c r="G1227" s="3" t="s">
        <v>3</v>
      </c>
      <c r="H1227" s="4">
        <v>65</v>
      </c>
      <c r="I1227" s="2" t="s">
        <v>4</v>
      </c>
      <c r="J1227" t="str">
        <f>IF((ISNUMBER(SEARCH({"Cash"},[1]Sheet1!$I1227))),"Avg","AboveAvg")</f>
        <v>AboveAvg</v>
      </c>
      <c r="K1227" t="str">
        <f t="shared" si="19"/>
        <v>Y</v>
      </c>
      <c r="L1227" s="2" t="s">
        <v>1</v>
      </c>
      <c r="P1227" t="str">
        <f>IF(OR(ISNUMBER(SEARCH({"BP","Hyper"},$Z1227))),"Y","N")</f>
        <v>Y</v>
      </c>
      <c r="T1227" s="5" t="s">
        <v>1</v>
      </c>
      <c r="U1227" s="5" t="s">
        <v>1</v>
      </c>
      <c r="Y1227" s="6" t="s">
        <v>5</v>
      </c>
      <c r="Z1227" s="7" t="s">
        <v>620</v>
      </c>
      <c r="AA1227" t="str">
        <f>IF(OR(ISNUMBER(SEARCH({"Diabetes","Diabetic"},$Z1227))),"Y","N")</f>
        <v>Y</v>
      </c>
      <c r="AC1227" s="3" t="s">
        <v>6</v>
      </c>
    </row>
    <row r="1228" spans="2:29" ht="409.6" x14ac:dyDescent="0.25">
      <c r="B1228">
        <v>2016</v>
      </c>
      <c r="C1228" s="1">
        <v>15107</v>
      </c>
      <c r="D1228" s="2" t="s">
        <v>0</v>
      </c>
      <c r="E1228" s="2" t="s">
        <v>1</v>
      </c>
      <c r="F1228" s="2" t="s">
        <v>2</v>
      </c>
      <c r="G1228" s="3" t="s">
        <v>3</v>
      </c>
      <c r="H1228" s="4">
        <v>75</v>
      </c>
      <c r="I1228" s="2" t="s">
        <v>4</v>
      </c>
      <c r="J1228" t="str">
        <f>IF((ISNUMBER(SEARCH({"Cash"},[1]Sheet1!$I1228))),"Avg","AboveAvg")</f>
        <v>Avg</v>
      </c>
      <c r="K1228" t="str">
        <f t="shared" si="19"/>
        <v>N</v>
      </c>
      <c r="L1228" s="2" t="s">
        <v>34</v>
      </c>
      <c r="P1228" t="str">
        <f>IF(OR(ISNUMBER(SEARCH({"BP","Hyper"},$Z1228))),"Y","N")</f>
        <v>Y</v>
      </c>
      <c r="T1228" s="5" t="s">
        <v>1</v>
      </c>
      <c r="U1228" s="5" t="s">
        <v>1</v>
      </c>
      <c r="Y1228" s="6" t="s">
        <v>5</v>
      </c>
      <c r="Z1228" s="7" t="s">
        <v>621</v>
      </c>
      <c r="AA1228" t="str">
        <f>IF(OR(ISNUMBER(SEARCH({"Diabetes","Diabetic"},$Z1228))),"Y","N")</f>
        <v>N</v>
      </c>
      <c r="AC1228" s="3" t="s">
        <v>6</v>
      </c>
    </row>
    <row r="1229" spans="2:29" ht="145.19999999999999" x14ac:dyDescent="0.25">
      <c r="B1229">
        <v>2016</v>
      </c>
      <c r="C1229" s="1">
        <v>16297</v>
      </c>
      <c r="D1229" s="2" t="s">
        <v>0</v>
      </c>
      <c r="E1229" s="2" t="s">
        <v>1</v>
      </c>
      <c r="F1229" s="2" t="s">
        <v>7</v>
      </c>
      <c r="G1229" s="3" t="s">
        <v>3</v>
      </c>
      <c r="H1229" s="4">
        <v>72</v>
      </c>
      <c r="I1229" s="2" t="s">
        <v>4</v>
      </c>
      <c r="J1229" t="str">
        <f>IF((ISNUMBER(SEARCH({"Cash"},[1]Sheet1!$I1229))),"Avg","AboveAvg")</f>
        <v>Avg</v>
      </c>
      <c r="K1229" t="str">
        <f t="shared" si="19"/>
        <v>N</v>
      </c>
      <c r="L1229" s="2" t="s">
        <v>18</v>
      </c>
      <c r="P1229" t="str">
        <f>IF(OR(ISNUMBER(SEARCH({"BP","Hyper"},$Z1229))),"Y","N")</f>
        <v>N</v>
      </c>
      <c r="T1229" s="5" t="s">
        <v>1</v>
      </c>
      <c r="U1229" s="5" t="s">
        <v>1</v>
      </c>
      <c r="Y1229" s="6" t="s">
        <v>9</v>
      </c>
      <c r="Z1229" s="7" t="s">
        <v>622</v>
      </c>
      <c r="AA1229" t="str">
        <f>IF(OR(ISNUMBER(SEARCH({"Diabetes","Diabetic"},$Z1229))),"Y","N")</f>
        <v>N</v>
      </c>
      <c r="AC1229" s="3" t="s">
        <v>6</v>
      </c>
    </row>
    <row r="1230" spans="2:29" ht="26.4" x14ac:dyDescent="0.25">
      <c r="B1230">
        <v>2016</v>
      </c>
      <c r="C1230" s="1">
        <v>26231</v>
      </c>
      <c r="D1230" s="2" t="s">
        <v>0</v>
      </c>
      <c r="E1230" s="2" t="s">
        <v>1</v>
      </c>
      <c r="F1230" s="2" t="s">
        <v>7</v>
      </c>
      <c r="G1230" s="3" t="s">
        <v>3</v>
      </c>
      <c r="H1230" s="4">
        <v>45</v>
      </c>
      <c r="I1230" s="2" t="s">
        <v>4</v>
      </c>
      <c r="J1230" t="str">
        <f>IF((ISNUMBER(SEARCH({"Cash"},[1]Sheet1!$I1230))),"Avg","AboveAvg")</f>
        <v>Avg</v>
      </c>
      <c r="K1230" t="str">
        <f t="shared" si="19"/>
        <v>N</v>
      </c>
      <c r="L1230" s="2" t="s">
        <v>34</v>
      </c>
      <c r="P1230" t="str">
        <f>IF(OR(ISNUMBER(SEARCH({"BP","Hyper"},$Z1230))),"Y","N")</f>
        <v>N</v>
      </c>
      <c r="T1230" s="5" t="s">
        <v>1</v>
      </c>
      <c r="U1230" s="5" t="s">
        <v>1</v>
      </c>
      <c r="Y1230" s="6" t="s">
        <v>5</v>
      </c>
      <c r="Z1230" s="7" t="s">
        <v>1</v>
      </c>
      <c r="AA1230" t="str">
        <f>IF(OR(ISNUMBER(SEARCH({"Diabetes","Diabetic"},$Z1230))),"Y","N")</f>
        <v>N</v>
      </c>
      <c r="AC1230" s="3" t="s">
        <v>6</v>
      </c>
    </row>
    <row r="1231" spans="2:29" ht="26.4" x14ac:dyDescent="0.25">
      <c r="B1231">
        <v>2016</v>
      </c>
      <c r="C1231" s="1">
        <v>26964</v>
      </c>
      <c r="D1231" s="2" t="s">
        <v>0</v>
      </c>
      <c r="E1231" s="2" t="s">
        <v>1</v>
      </c>
      <c r="F1231" s="2" t="s">
        <v>2</v>
      </c>
      <c r="G1231" s="3" t="s">
        <v>3</v>
      </c>
      <c r="H1231" s="4">
        <v>43</v>
      </c>
      <c r="I1231" s="2" t="s">
        <v>10</v>
      </c>
      <c r="J1231" t="str">
        <f>IF((ISNUMBER(SEARCH({"Cash"},[1]Sheet1!$I1231))),"Avg","AboveAvg")</f>
        <v>AboveAvg</v>
      </c>
      <c r="K1231" t="str">
        <f t="shared" si="19"/>
        <v>N</v>
      </c>
      <c r="L1231" s="2" t="s">
        <v>1</v>
      </c>
      <c r="P1231" t="str">
        <f>IF(OR(ISNUMBER(SEARCH({"BP","Hyper"},$Z1231))),"Y","N")</f>
        <v>N</v>
      </c>
      <c r="T1231" s="5" t="s">
        <v>1</v>
      </c>
      <c r="U1231" s="5" t="s">
        <v>1</v>
      </c>
      <c r="Y1231" s="6" t="s">
        <v>5</v>
      </c>
      <c r="Z1231" s="7" t="s">
        <v>1</v>
      </c>
      <c r="AA1231" t="str">
        <f>IF(OR(ISNUMBER(SEARCH({"Diabetes","Diabetic"},$Z1231))),"Y","N")</f>
        <v>N</v>
      </c>
      <c r="AC1231" s="3" t="s">
        <v>6</v>
      </c>
    </row>
    <row r="1232" spans="2:29" ht="26.4" x14ac:dyDescent="0.25">
      <c r="B1232">
        <v>2016</v>
      </c>
      <c r="C1232" s="1">
        <v>21199</v>
      </c>
      <c r="D1232" s="2" t="s">
        <v>0</v>
      </c>
      <c r="E1232" s="2" t="s">
        <v>1</v>
      </c>
      <c r="F1232" s="2" t="s">
        <v>2</v>
      </c>
      <c r="G1232" s="3" t="s">
        <v>3</v>
      </c>
      <c r="H1232" s="4">
        <v>58</v>
      </c>
      <c r="I1232" s="2" t="s">
        <v>4</v>
      </c>
      <c r="J1232" t="str">
        <f>IF((ISNUMBER(SEARCH({"Cash"},[1]Sheet1!$I1232))),"Avg","AboveAvg")</f>
        <v>Avg</v>
      </c>
      <c r="K1232" t="str">
        <f t="shared" si="19"/>
        <v>N</v>
      </c>
      <c r="L1232" s="2" t="s">
        <v>1</v>
      </c>
      <c r="P1232" t="str">
        <f>IF(OR(ISNUMBER(SEARCH({"BP","Hyper"},$Z1232))),"Y","N")</f>
        <v>N</v>
      </c>
      <c r="T1232" s="5" t="s">
        <v>1</v>
      </c>
      <c r="U1232" s="5" t="s">
        <v>1</v>
      </c>
      <c r="Y1232" s="6" t="s">
        <v>5</v>
      </c>
      <c r="Z1232" s="7" t="s">
        <v>1</v>
      </c>
      <c r="AA1232" t="str">
        <f>IF(OR(ISNUMBER(SEARCH({"Diabetes","Diabetic"},$Z1232))),"Y","N")</f>
        <v>N</v>
      </c>
      <c r="AC1232" s="3" t="s">
        <v>6</v>
      </c>
    </row>
    <row r="1233" spans="2:29" ht="356.4" x14ac:dyDescent="0.25">
      <c r="B1233">
        <v>2016</v>
      </c>
      <c r="C1233" s="1">
        <v>21224</v>
      </c>
      <c r="D1233" s="2" t="s">
        <v>0</v>
      </c>
      <c r="E1233" s="2" t="s">
        <v>1</v>
      </c>
      <c r="F1233" s="2" t="s">
        <v>7</v>
      </c>
      <c r="G1233" s="3" t="s">
        <v>3</v>
      </c>
      <c r="H1233" s="4">
        <v>58</v>
      </c>
      <c r="I1233" s="2" t="s">
        <v>10</v>
      </c>
      <c r="J1233" t="str">
        <f>IF((ISNUMBER(SEARCH({"Cash"},[1]Sheet1!$I1233))),"Avg","AboveAvg")</f>
        <v>Avg</v>
      </c>
      <c r="K1233" t="str">
        <f t="shared" si="19"/>
        <v>N</v>
      </c>
      <c r="L1233" s="2" t="s">
        <v>1</v>
      </c>
      <c r="P1233" t="str">
        <f>IF(OR(ISNUMBER(SEARCH({"BP","Hyper"},$Z1233))),"Y","N")</f>
        <v>Y</v>
      </c>
      <c r="T1233" s="5" t="s">
        <v>1</v>
      </c>
      <c r="U1233" s="5" t="s">
        <v>1</v>
      </c>
      <c r="Y1233" s="6" t="s">
        <v>5</v>
      </c>
      <c r="Z1233" s="7" t="s">
        <v>623</v>
      </c>
      <c r="AA1233" t="str">
        <f>IF(OR(ISNUMBER(SEARCH({"Diabetes","Diabetic"},$Z1233))),"Y","N")</f>
        <v>N</v>
      </c>
      <c r="AC1233" s="3" t="s">
        <v>6</v>
      </c>
    </row>
    <row r="1234" spans="2:29" ht="92.4" x14ac:dyDescent="0.25">
      <c r="B1234">
        <v>2016</v>
      </c>
      <c r="C1234" s="1">
        <v>21436</v>
      </c>
      <c r="D1234" s="2" t="s">
        <v>126</v>
      </c>
      <c r="E1234" s="2" t="s">
        <v>1</v>
      </c>
      <c r="F1234" s="2" t="s">
        <v>7</v>
      </c>
      <c r="G1234" s="3" t="s">
        <v>3</v>
      </c>
      <c r="H1234" s="4">
        <v>58</v>
      </c>
      <c r="I1234" s="2" t="s">
        <v>10</v>
      </c>
      <c r="J1234" t="str">
        <f>IF((ISNUMBER(SEARCH({"Cash"},[1]Sheet1!$I1234))),"Avg","AboveAvg")</f>
        <v>Avg</v>
      </c>
      <c r="K1234" t="str">
        <f t="shared" si="19"/>
        <v>N</v>
      </c>
      <c r="L1234" s="2" t="s">
        <v>18</v>
      </c>
      <c r="P1234" t="str">
        <f>IF(OR(ISNUMBER(SEARCH({"BP","Hyper"},$Z1234))),"Y","N")</f>
        <v>N</v>
      </c>
      <c r="T1234" s="5" t="s">
        <v>1</v>
      </c>
      <c r="U1234" s="5" t="s">
        <v>1</v>
      </c>
      <c r="Y1234" s="6" t="s">
        <v>9</v>
      </c>
      <c r="Z1234" s="7" t="s">
        <v>1</v>
      </c>
      <c r="AA1234" t="str">
        <f>IF(OR(ISNUMBER(SEARCH({"Diabetes","Diabetic"},$Z1234))),"Y","N")</f>
        <v>N</v>
      </c>
      <c r="AC1234" s="3" t="s">
        <v>6</v>
      </c>
    </row>
    <row r="1235" spans="2:29" ht="369.6" x14ac:dyDescent="0.25">
      <c r="B1235">
        <v>2016</v>
      </c>
      <c r="C1235" s="1">
        <v>24518</v>
      </c>
      <c r="D1235" s="2" t="s">
        <v>0</v>
      </c>
      <c r="E1235" s="2" t="s">
        <v>1</v>
      </c>
      <c r="F1235" s="2" t="s">
        <v>2</v>
      </c>
      <c r="G1235" s="3" t="s">
        <v>3</v>
      </c>
      <c r="H1235" s="4">
        <v>49</v>
      </c>
      <c r="I1235" s="2" t="s">
        <v>4</v>
      </c>
      <c r="J1235" t="str">
        <f>IF((ISNUMBER(SEARCH({"Cash"},[1]Sheet1!$I1235))),"Avg","AboveAvg")</f>
        <v>Avg</v>
      </c>
      <c r="K1235" t="str">
        <f t="shared" si="19"/>
        <v>N</v>
      </c>
      <c r="L1235" s="2" t="s">
        <v>1</v>
      </c>
      <c r="P1235" t="str">
        <f>IF(OR(ISNUMBER(SEARCH({"BP","Hyper"},$Z1235))),"Y","N")</f>
        <v>Y</v>
      </c>
      <c r="T1235" s="5" t="s">
        <v>1</v>
      </c>
      <c r="U1235" s="5" t="s">
        <v>1</v>
      </c>
      <c r="Y1235" s="6" t="s">
        <v>9</v>
      </c>
      <c r="Z1235" s="7" t="s">
        <v>624</v>
      </c>
      <c r="AA1235" t="str">
        <f>IF(OR(ISNUMBER(SEARCH({"Diabetes","Diabetic"},$Z1235))),"Y","N")</f>
        <v>N</v>
      </c>
      <c r="AC1235" s="3" t="s">
        <v>6</v>
      </c>
    </row>
    <row r="1236" spans="2:29" ht="396" x14ac:dyDescent="0.25">
      <c r="B1236">
        <v>2016</v>
      </c>
      <c r="C1236" s="1">
        <v>21626</v>
      </c>
      <c r="D1236" s="2" t="s">
        <v>0</v>
      </c>
      <c r="E1236" s="2" t="s">
        <v>1</v>
      </c>
      <c r="F1236" s="2" t="s">
        <v>2</v>
      </c>
      <c r="G1236" s="3" t="s">
        <v>3</v>
      </c>
      <c r="H1236" s="4">
        <v>57</v>
      </c>
      <c r="I1236" s="2" t="s">
        <v>4</v>
      </c>
      <c r="J1236" t="str">
        <f>IF((ISNUMBER(SEARCH({"Cash"},[1]Sheet1!$I1236))),"Avg","AboveAvg")</f>
        <v>Avg</v>
      </c>
      <c r="K1236" t="str">
        <f t="shared" si="19"/>
        <v>N</v>
      </c>
      <c r="L1236" s="2" t="s">
        <v>1</v>
      </c>
      <c r="P1236" t="str">
        <f>IF(OR(ISNUMBER(SEARCH({"BP","Hyper"},$Z1236))),"Y","N")</f>
        <v>Y</v>
      </c>
      <c r="T1236" s="5" t="s">
        <v>1</v>
      </c>
      <c r="U1236" s="5" t="s">
        <v>1</v>
      </c>
      <c r="Y1236" s="6" t="s">
        <v>5</v>
      </c>
      <c r="Z1236" s="7" t="s">
        <v>625</v>
      </c>
      <c r="AA1236" t="str">
        <f>IF(OR(ISNUMBER(SEARCH({"Diabetes","Diabetic"},$Z1236))),"Y","N")</f>
        <v>N</v>
      </c>
      <c r="AC1236" s="3" t="s">
        <v>6</v>
      </c>
    </row>
    <row r="1237" spans="2:29" ht="26.4" x14ac:dyDescent="0.25">
      <c r="B1237">
        <v>2016</v>
      </c>
      <c r="C1237" s="1">
        <v>23026</v>
      </c>
      <c r="D1237" s="2" t="s">
        <v>0</v>
      </c>
      <c r="E1237" s="2" t="s">
        <v>1</v>
      </c>
      <c r="F1237" s="2" t="s">
        <v>2</v>
      </c>
      <c r="G1237" s="3" t="s">
        <v>3</v>
      </c>
      <c r="H1237" s="4">
        <v>53</v>
      </c>
      <c r="I1237" s="2" t="s">
        <v>4</v>
      </c>
      <c r="J1237" t="str">
        <f>IF((ISNUMBER(SEARCH({"Cash"},[1]Sheet1!$I1237))),"Avg","AboveAvg")</f>
        <v>Avg</v>
      </c>
      <c r="K1237" t="str">
        <f t="shared" si="19"/>
        <v>N</v>
      </c>
      <c r="L1237" s="2" t="s">
        <v>18</v>
      </c>
      <c r="P1237" t="str">
        <f>IF(OR(ISNUMBER(SEARCH({"BP","Hyper"},$Z1237))),"Y","N")</f>
        <v>N</v>
      </c>
      <c r="T1237" s="5" t="s">
        <v>1</v>
      </c>
      <c r="U1237" s="5" t="s">
        <v>1</v>
      </c>
      <c r="Y1237" s="6" t="s">
        <v>5</v>
      </c>
      <c r="Z1237" s="7" t="s">
        <v>1</v>
      </c>
      <c r="AA1237" t="str">
        <f>IF(OR(ISNUMBER(SEARCH({"Diabetes","Diabetic"},$Z1237))),"Y","N")</f>
        <v>N</v>
      </c>
      <c r="AC1237" s="3" t="s">
        <v>6</v>
      </c>
    </row>
    <row r="1238" spans="2:29" ht="409.6" x14ac:dyDescent="0.25">
      <c r="B1238">
        <v>2016</v>
      </c>
      <c r="C1238" s="1">
        <v>26526</v>
      </c>
      <c r="D1238" s="2" t="s">
        <v>0</v>
      </c>
      <c r="E1238" s="2" t="s">
        <v>1</v>
      </c>
      <c r="F1238" s="2" t="s">
        <v>2</v>
      </c>
      <c r="G1238" s="3" t="s">
        <v>3</v>
      </c>
      <c r="H1238" s="4">
        <v>43</v>
      </c>
      <c r="I1238" s="2" t="s">
        <v>10</v>
      </c>
      <c r="J1238" t="str">
        <f>IF((ISNUMBER(SEARCH({"Cash"},[1]Sheet1!$I1238))),"Avg","AboveAvg")</f>
        <v>AboveAvg</v>
      </c>
      <c r="K1238" t="str">
        <f t="shared" si="19"/>
        <v>N</v>
      </c>
      <c r="L1238" s="2" t="s">
        <v>1</v>
      </c>
      <c r="P1238" t="str">
        <f>IF(OR(ISNUMBER(SEARCH({"BP","Hyper"},$Z1238))),"Y","N")</f>
        <v>Y</v>
      </c>
      <c r="T1238" s="5" t="s">
        <v>1</v>
      </c>
      <c r="U1238" s="5" t="s">
        <v>1</v>
      </c>
      <c r="Y1238" s="6" t="s">
        <v>5</v>
      </c>
      <c r="Z1238" s="7" t="s">
        <v>626</v>
      </c>
      <c r="AA1238" t="str">
        <f>IF(OR(ISNUMBER(SEARCH({"Diabetes","Diabetic"},$Z1238))),"Y","N")</f>
        <v>N</v>
      </c>
      <c r="AC1238" s="3" t="s">
        <v>6</v>
      </c>
    </row>
    <row r="1239" spans="2:29" ht="92.4" x14ac:dyDescent="0.25">
      <c r="B1239">
        <v>2016</v>
      </c>
      <c r="C1239" s="1">
        <v>25735</v>
      </c>
      <c r="D1239" s="2" t="s">
        <v>0</v>
      </c>
      <c r="E1239" s="2" t="s">
        <v>1</v>
      </c>
      <c r="F1239" s="2" t="s">
        <v>2</v>
      </c>
      <c r="G1239" s="3" t="s">
        <v>3</v>
      </c>
      <c r="H1239" s="4">
        <v>46</v>
      </c>
      <c r="I1239" s="2" t="s">
        <v>10</v>
      </c>
      <c r="J1239" t="str">
        <f>IF((ISNUMBER(SEARCH({"Cash"},[1]Sheet1!$I1239))),"Avg","AboveAvg")</f>
        <v>Avg</v>
      </c>
      <c r="K1239" t="str">
        <f t="shared" si="19"/>
        <v>N</v>
      </c>
      <c r="L1239" s="2" t="s">
        <v>34</v>
      </c>
      <c r="P1239" t="str">
        <f>IF(OR(ISNUMBER(SEARCH({"BP","Hyper"},$Z1239))),"Y","N")</f>
        <v>N</v>
      </c>
      <c r="T1239" s="5" t="s">
        <v>1</v>
      </c>
      <c r="U1239" s="5" t="s">
        <v>1</v>
      </c>
      <c r="Y1239" s="6" t="s">
        <v>9</v>
      </c>
      <c r="Z1239" s="7" t="s">
        <v>1</v>
      </c>
      <c r="AA1239" t="str">
        <f>IF(OR(ISNUMBER(SEARCH({"Diabetes","Diabetic"},$Z1239))),"Y","N")</f>
        <v>N</v>
      </c>
      <c r="AC1239" s="3" t="s">
        <v>6</v>
      </c>
    </row>
    <row r="1240" spans="2:29" ht="409.2" x14ac:dyDescent="0.25">
      <c r="B1240">
        <v>2016</v>
      </c>
      <c r="C1240" s="1">
        <v>25922</v>
      </c>
      <c r="D1240" s="2" t="s">
        <v>0</v>
      </c>
      <c r="E1240" s="2" t="s">
        <v>1</v>
      </c>
      <c r="F1240" s="2" t="s">
        <v>2</v>
      </c>
      <c r="G1240" s="3" t="s">
        <v>3</v>
      </c>
      <c r="H1240" s="4">
        <v>45</v>
      </c>
      <c r="I1240" s="2" t="s">
        <v>10</v>
      </c>
      <c r="J1240" t="str">
        <f>IF((ISNUMBER(SEARCH({"Cash"},[1]Sheet1!$I1240))),"Avg","AboveAvg")</f>
        <v>AboveAvg</v>
      </c>
      <c r="K1240" t="str">
        <f t="shared" si="19"/>
        <v>N</v>
      </c>
      <c r="L1240" s="2" t="s">
        <v>1</v>
      </c>
      <c r="P1240" t="str">
        <f>IF(OR(ISNUMBER(SEARCH({"BP","Hyper"},$Z1240))),"Y","N")</f>
        <v>Y</v>
      </c>
      <c r="T1240" s="5" t="s">
        <v>1</v>
      </c>
      <c r="U1240" s="5" t="s">
        <v>1</v>
      </c>
      <c r="Y1240" s="6" t="s">
        <v>5</v>
      </c>
      <c r="Z1240" s="7" t="s">
        <v>627</v>
      </c>
      <c r="AA1240" t="str">
        <f>IF(OR(ISNUMBER(SEARCH({"Diabetes","Diabetic"},$Z1240))),"Y","N")</f>
        <v>N</v>
      </c>
      <c r="AC1240" s="3" t="s">
        <v>6</v>
      </c>
    </row>
    <row r="1241" spans="2:29" ht="198" x14ac:dyDescent="0.25">
      <c r="B1241">
        <v>2016</v>
      </c>
      <c r="C1241" s="1">
        <v>14061</v>
      </c>
      <c r="D1241" s="2" t="s">
        <v>0</v>
      </c>
      <c r="E1241" s="2" t="s">
        <v>1</v>
      </c>
      <c r="F1241" s="2" t="s">
        <v>7</v>
      </c>
      <c r="G1241" s="3" t="s">
        <v>3</v>
      </c>
      <c r="H1241" s="4">
        <v>78</v>
      </c>
      <c r="I1241" s="2" t="s">
        <v>10</v>
      </c>
      <c r="J1241" t="str">
        <f>IF((ISNUMBER(SEARCH({"Cash"},[1]Sheet1!$I1241))),"Avg","AboveAvg")</f>
        <v>AboveAvg</v>
      </c>
      <c r="K1241" t="str">
        <f t="shared" si="19"/>
        <v>N</v>
      </c>
      <c r="L1241" s="2" t="s">
        <v>1</v>
      </c>
      <c r="P1241" t="str">
        <f>IF(OR(ISNUMBER(SEARCH({"BP","Hyper"},$Z1241))),"Y","N")</f>
        <v>N</v>
      </c>
      <c r="T1241" s="5" t="s">
        <v>1</v>
      </c>
      <c r="U1241" s="5" t="s">
        <v>1</v>
      </c>
      <c r="Y1241" s="6" t="s">
        <v>5</v>
      </c>
      <c r="Z1241" s="7" t="s">
        <v>628</v>
      </c>
      <c r="AA1241" t="str">
        <f>IF(OR(ISNUMBER(SEARCH({"Diabetes","Diabetic"},$Z1241))),"Y","N")</f>
        <v>N</v>
      </c>
      <c r="AC1241" s="3" t="s">
        <v>6</v>
      </c>
    </row>
    <row r="1242" spans="2:29" ht="39.6" x14ac:dyDescent="0.25">
      <c r="B1242">
        <v>2016</v>
      </c>
      <c r="C1242" s="1">
        <v>18856</v>
      </c>
      <c r="D1242" s="2" t="s">
        <v>0</v>
      </c>
      <c r="E1242" s="2" t="s">
        <v>1</v>
      </c>
      <c r="F1242" s="2" t="s">
        <v>2</v>
      </c>
      <c r="G1242" s="3" t="s">
        <v>3</v>
      </c>
      <c r="H1242" s="4">
        <v>65</v>
      </c>
      <c r="I1242" s="2" t="s">
        <v>4</v>
      </c>
      <c r="J1242" t="str">
        <f>IF((ISNUMBER(SEARCH({"Cash"},[1]Sheet1!$I1242))),"Avg","AboveAvg")</f>
        <v>Avg</v>
      </c>
      <c r="K1242" t="str">
        <f t="shared" si="19"/>
        <v>N</v>
      </c>
      <c r="L1242" s="2" t="s">
        <v>1</v>
      </c>
      <c r="P1242" t="str">
        <f>IF(OR(ISNUMBER(SEARCH({"BP","Hyper"},$Z1242))),"Y","N")</f>
        <v>N</v>
      </c>
      <c r="T1242" s="5" t="s">
        <v>1</v>
      </c>
      <c r="U1242" s="5" t="s">
        <v>1</v>
      </c>
      <c r="Y1242" s="6" t="s">
        <v>5</v>
      </c>
      <c r="Z1242" s="7" t="s">
        <v>347</v>
      </c>
      <c r="AA1242" t="str">
        <f>IF(OR(ISNUMBER(SEARCH({"Diabetes","Diabetic"},$Z1242))),"Y","N")</f>
        <v>N</v>
      </c>
      <c r="AC1242" s="3" t="s">
        <v>6</v>
      </c>
    </row>
    <row r="1243" spans="2:29" ht="26.4" x14ac:dyDescent="0.25">
      <c r="B1243">
        <v>2016</v>
      </c>
      <c r="C1243" s="1">
        <v>20731</v>
      </c>
      <c r="D1243" s="2" t="s">
        <v>0</v>
      </c>
      <c r="E1243" s="2" t="s">
        <v>1</v>
      </c>
      <c r="F1243" s="2" t="s">
        <v>7</v>
      </c>
      <c r="G1243" s="3" t="s">
        <v>3</v>
      </c>
      <c r="H1243" s="4">
        <v>60</v>
      </c>
      <c r="I1243" s="2" t="s">
        <v>4</v>
      </c>
      <c r="J1243" t="str">
        <f>IF((ISNUMBER(SEARCH({"Cash"},[1]Sheet1!$I1243))),"Avg","AboveAvg")</f>
        <v>Avg</v>
      </c>
      <c r="K1243" t="str">
        <f t="shared" si="19"/>
        <v>N</v>
      </c>
      <c r="L1243" s="2" t="s">
        <v>1</v>
      </c>
      <c r="P1243" t="str">
        <f>IF(OR(ISNUMBER(SEARCH({"BP","Hyper"},$Z1243))),"Y","N")</f>
        <v>N</v>
      </c>
      <c r="T1243" s="5" t="s">
        <v>1</v>
      </c>
      <c r="U1243" s="5" t="s">
        <v>1</v>
      </c>
      <c r="Y1243" s="6" t="s">
        <v>5</v>
      </c>
      <c r="Z1243" s="7" t="s">
        <v>1</v>
      </c>
      <c r="AA1243" t="str">
        <f>IF(OR(ISNUMBER(SEARCH({"Diabetes","Diabetic"},$Z1243))),"Y","N")</f>
        <v>N</v>
      </c>
      <c r="AC1243" s="3" t="s">
        <v>6</v>
      </c>
    </row>
    <row r="1244" spans="2:29" ht="316.8" x14ac:dyDescent="0.25">
      <c r="B1244">
        <v>2016</v>
      </c>
      <c r="C1244" s="1">
        <v>22921</v>
      </c>
      <c r="D1244" s="2" t="s">
        <v>0</v>
      </c>
      <c r="E1244" s="2" t="s">
        <v>1</v>
      </c>
      <c r="F1244" s="2" t="s">
        <v>2</v>
      </c>
      <c r="G1244" s="3" t="s">
        <v>3</v>
      </c>
      <c r="H1244" s="4">
        <v>54</v>
      </c>
      <c r="I1244" s="2" t="s">
        <v>10</v>
      </c>
      <c r="J1244" t="str">
        <f>IF((ISNUMBER(SEARCH({"Cash"},[1]Sheet1!$I1244))),"Avg","AboveAvg")</f>
        <v>Avg</v>
      </c>
      <c r="K1244" t="str">
        <f t="shared" si="19"/>
        <v>N</v>
      </c>
      <c r="L1244" s="2" t="s">
        <v>1</v>
      </c>
      <c r="P1244" t="str">
        <f>IF(OR(ISNUMBER(SEARCH({"BP","Hyper"},$Z1244))),"Y","N")</f>
        <v>Y</v>
      </c>
      <c r="T1244" s="5" t="s">
        <v>1</v>
      </c>
      <c r="U1244" s="5" t="s">
        <v>1</v>
      </c>
      <c r="Y1244" s="6" t="s">
        <v>5</v>
      </c>
      <c r="Z1244" s="7" t="s">
        <v>629</v>
      </c>
      <c r="AA1244" t="str">
        <f>IF(OR(ISNUMBER(SEARCH({"Diabetes","Diabetic"},$Z1244))),"Y","N")</f>
        <v>N</v>
      </c>
      <c r="AC1244" s="3" t="s">
        <v>6</v>
      </c>
    </row>
    <row r="1245" spans="2:29" ht="237.6" x14ac:dyDescent="0.25">
      <c r="B1245">
        <v>2016</v>
      </c>
      <c r="C1245" s="1">
        <v>22506</v>
      </c>
      <c r="D1245" s="2" t="s">
        <v>0</v>
      </c>
      <c r="E1245" s="2" t="s">
        <v>1</v>
      </c>
      <c r="F1245" s="2" t="s">
        <v>2</v>
      </c>
      <c r="G1245" s="3" t="s">
        <v>3</v>
      </c>
      <c r="H1245" s="4">
        <v>55</v>
      </c>
      <c r="I1245" s="2" t="s">
        <v>4</v>
      </c>
      <c r="J1245" t="str">
        <f>IF((ISNUMBER(SEARCH({"Cash"},[1]Sheet1!$I1245))),"Avg","AboveAvg")</f>
        <v>Avg</v>
      </c>
      <c r="K1245" t="str">
        <f t="shared" si="19"/>
        <v>N</v>
      </c>
      <c r="L1245" s="2" t="s">
        <v>1</v>
      </c>
      <c r="P1245" t="str">
        <f>IF(OR(ISNUMBER(SEARCH({"BP","Hyper"},$Z1245))),"Y","N")</f>
        <v>N</v>
      </c>
      <c r="T1245" s="5" t="s">
        <v>1</v>
      </c>
      <c r="U1245" s="5" t="s">
        <v>1</v>
      </c>
      <c r="Y1245" s="6" t="s">
        <v>5</v>
      </c>
      <c r="Z1245" s="7" t="s">
        <v>630</v>
      </c>
      <c r="AA1245" t="str">
        <f>IF(OR(ISNUMBER(SEARCH({"Diabetes","Diabetic"},$Z1245))),"Y","N")</f>
        <v>N</v>
      </c>
      <c r="AC1245" s="3" t="s">
        <v>6</v>
      </c>
    </row>
    <row r="1246" spans="2:29" ht="224.4" x14ac:dyDescent="0.25">
      <c r="B1246">
        <v>2016</v>
      </c>
      <c r="C1246" s="1">
        <v>22588</v>
      </c>
      <c r="D1246" s="2" t="s">
        <v>0</v>
      </c>
      <c r="E1246" s="2" t="s">
        <v>1</v>
      </c>
      <c r="F1246" s="2" t="s">
        <v>7</v>
      </c>
      <c r="G1246" s="3" t="s">
        <v>3</v>
      </c>
      <c r="H1246" s="4">
        <v>55</v>
      </c>
      <c r="I1246" s="2" t="s">
        <v>4</v>
      </c>
      <c r="J1246" t="str">
        <f>IF((ISNUMBER(SEARCH({"Cash"},[1]Sheet1!$I1246))),"Avg","AboveAvg")</f>
        <v>AboveAvg</v>
      </c>
      <c r="K1246" t="str">
        <f t="shared" si="19"/>
        <v>N</v>
      </c>
      <c r="L1246" s="2" t="s">
        <v>1</v>
      </c>
      <c r="P1246" t="str">
        <f>IF(OR(ISNUMBER(SEARCH({"BP","Hyper"},$Z1246))),"Y","N")</f>
        <v>Y</v>
      </c>
      <c r="T1246" s="5" t="s">
        <v>1</v>
      </c>
      <c r="U1246" s="5" t="s">
        <v>1</v>
      </c>
      <c r="Y1246" s="6" t="s">
        <v>5</v>
      </c>
      <c r="Z1246" s="7" t="s">
        <v>631</v>
      </c>
      <c r="AA1246" t="str">
        <f>IF(OR(ISNUMBER(SEARCH({"Diabetes","Diabetic"},$Z1246))),"Y","N")</f>
        <v>N</v>
      </c>
      <c r="AC1246" s="3" t="s">
        <v>6</v>
      </c>
    </row>
    <row r="1247" spans="2:29" ht="92.4" x14ac:dyDescent="0.25">
      <c r="B1247">
        <v>2016</v>
      </c>
      <c r="C1247" s="1">
        <v>21002</v>
      </c>
      <c r="D1247" s="2" t="s">
        <v>0</v>
      </c>
      <c r="E1247" s="2" t="s">
        <v>1</v>
      </c>
      <c r="F1247" s="2" t="s">
        <v>2</v>
      </c>
      <c r="G1247" s="3" t="s">
        <v>3</v>
      </c>
      <c r="H1247" s="4">
        <v>59</v>
      </c>
      <c r="I1247" s="2" t="s">
        <v>10</v>
      </c>
      <c r="J1247" t="str">
        <f>IF((ISNUMBER(SEARCH({"Cash"},[1]Sheet1!$I1247))),"Avg","AboveAvg")</f>
        <v>AboveAvg</v>
      </c>
      <c r="K1247" t="str">
        <f t="shared" si="19"/>
        <v>N</v>
      </c>
      <c r="L1247" s="2" t="s">
        <v>34</v>
      </c>
      <c r="P1247" t="str">
        <f>IF(OR(ISNUMBER(SEARCH({"BP","Hyper"},$Z1247))),"Y","N")</f>
        <v>N</v>
      </c>
      <c r="T1247" s="5" t="s">
        <v>1</v>
      </c>
      <c r="U1247" s="5" t="s">
        <v>1</v>
      </c>
      <c r="Y1247" s="6" t="s">
        <v>9</v>
      </c>
      <c r="Z1247" s="7" t="s">
        <v>1</v>
      </c>
      <c r="AA1247" t="str">
        <f>IF(OR(ISNUMBER(SEARCH({"Diabetes","Diabetic"},$Z1247))),"Y","N")</f>
        <v>N</v>
      </c>
      <c r="AC1247" s="3" t="s">
        <v>6</v>
      </c>
    </row>
    <row r="1248" spans="2:29" ht="26.4" x14ac:dyDescent="0.25">
      <c r="B1248">
        <v>2016</v>
      </c>
      <c r="C1248" s="1">
        <v>25524</v>
      </c>
      <c r="D1248" s="2" t="s">
        <v>0</v>
      </c>
      <c r="E1248" s="2" t="s">
        <v>1</v>
      </c>
      <c r="F1248" s="2" t="s">
        <v>2</v>
      </c>
      <c r="G1248" s="3" t="s">
        <v>3</v>
      </c>
      <c r="H1248" s="4">
        <v>46</v>
      </c>
      <c r="I1248" s="2" t="s">
        <v>10</v>
      </c>
      <c r="J1248" t="str">
        <f>IF((ISNUMBER(SEARCH({"Cash"},[1]Sheet1!$I1248))),"Avg","AboveAvg")</f>
        <v>Avg</v>
      </c>
      <c r="K1248" t="str">
        <f t="shared" si="19"/>
        <v>N</v>
      </c>
      <c r="L1248" s="2" t="s">
        <v>1</v>
      </c>
      <c r="P1248" t="str">
        <f>IF(OR(ISNUMBER(SEARCH({"BP","Hyper"},$Z1248))),"Y","N")</f>
        <v>N</v>
      </c>
      <c r="T1248" s="5" t="s">
        <v>1</v>
      </c>
      <c r="U1248" s="5" t="s">
        <v>1</v>
      </c>
      <c r="Y1248" s="6" t="s">
        <v>5</v>
      </c>
      <c r="Z1248" s="7" t="s">
        <v>1</v>
      </c>
      <c r="AA1248" t="str">
        <f>IF(OR(ISNUMBER(SEARCH({"Diabetes","Diabetic"},$Z1248))),"Y","N")</f>
        <v>N</v>
      </c>
      <c r="AC1248" s="3" t="s">
        <v>6</v>
      </c>
    </row>
    <row r="1249" spans="2:29" ht="26.4" x14ac:dyDescent="0.25">
      <c r="B1249">
        <v>2016</v>
      </c>
      <c r="C1249" s="1">
        <v>13083</v>
      </c>
      <c r="D1249" s="2" t="s">
        <v>126</v>
      </c>
      <c r="E1249" s="2" t="s">
        <v>1</v>
      </c>
      <c r="F1249" s="2" t="s">
        <v>2</v>
      </c>
      <c r="G1249" s="3" t="s">
        <v>3</v>
      </c>
      <c r="H1249" s="4">
        <v>80</v>
      </c>
      <c r="I1249" s="2" t="s">
        <v>4</v>
      </c>
      <c r="J1249" t="str">
        <f>IF((ISNUMBER(SEARCH({"Cash"},[1]Sheet1!$I1249))),"Avg","AboveAvg")</f>
        <v>AboveAvg</v>
      </c>
      <c r="K1249" t="str">
        <f t="shared" si="19"/>
        <v>N</v>
      </c>
      <c r="L1249" s="2" t="s">
        <v>34</v>
      </c>
      <c r="P1249" t="str">
        <f>IF(OR(ISNUMBER(SEARCH({"BP","Hyper"},$Z1249))),"Y","N")</f>
        <v>N</v>
      </c>
      <c r="T1249" s="5" t="s">
        <v>1</v>
      </c>
      <c r="U1249" s="5" t="s">
        <v>1</v>
      </c>
      <c r="Y1249" s="6" t="s">
        <v>5</v>
      </c>
      <c r="Z1249" s="7" t="s">
        <v>1</v>
      </c>
      <c r="AA1249" t="str">
        <f>IF(OR(ISNUMBER(SEARCH({"Diabetes","Diabetic"},$Z1249))),"Y","N")</f>
        <v>N</v>
      </c>
      <c r="AC1249" s="3" t="s">
        <v>6</v>
      </c>
    </row>
    <row r="1250" spans="2:29" ht="409.6" x14ac:dyDescent="0.25">
      <c r="B1250">
        <v>2016</v>
      </c>
      <c r="C1250" s="1">
        <v>23869</v>
      </c>
      <c r="D1250" s="2" t="s">
        <v>0</v>
      </c>
      <c r="E1250" s="2" t="s">
        <v>1</v>
      </c>
      <c r="F1250" s="2" t="s">
        <v>2</v>
      </c>
      <c r="G1250" s="3" t="s">
        <v>3</v>
      </c>
      <c r="H1250" s="4">
        <v>51</v>
      </c>
      <c r="I1250" s="2" t="s">
        <v>4</v>
      </c>
      <c r="J1250" t="str">
        <f>IF((ISNUMBER(SEARCH({"Cash"},[1]Sheet1!$I1250))),"Avg","AboveAvg")</f>
        <v>Avg</v>
      </c>
      <c r="K1250" t="str">
        <f t="shared" si="19"/>
        <v>N</v>
      </c>
      <c r="L1250" s="2" t="s">
        <v>1</v>
      </c>
      <c r="P1250" t="str">
        <f>IF(OR(ISNUMBER(SEARCH({"BP","Hyper"},$Z1250))),"Y","N")</f>
        <v>Y</v>
      </c>
      <c r="T1250" s="5" t="s">
        <v>1</v>
      </c>
      <c r="U1250" s="5" t="s">
        <v>1</v>
      </c>
      <c r="Y1250" s="6" t="s">
        <v>5</v>
      </c>
      <c r="Z1250" s="7" t="s">
        <v>632</v>
      </c>
      <c r="AA1250" t="str">
        <f>IF(OR(ISNUMBER(SEARCH({"Diabetes","Diabetic"},$Z1250))),"Y","N")</f>
        <v>N</v>
      </c>
      <c r="AC1250" s="3" t="s">
        <v>6</v>
      </c>
    </row>
    <row r="1251" spans="2:29" ht="26.4" x14ac:dyDescent="0.25">
      <c r="B1251">
        <v>2016</v>
      </c>
      <c r="C1251" s="1">
        <v>24923</v>
      </c>
      <c r="D1251" s="2" t="s">
        <v>0</v>
      </c>
      <c r="E1251" s="2" t="s">
        <v>1</v>
      </c>
      <c r="F1251" s="2" t="s">
        <v>2</v>
      </c>
      <c r="G1251" s="3" t="s">
        <v>3</v>
      </c>
      <c r="H1251" s="4">
        <v>48</v>
      </c>
      <c r="I1251" s="2" t="s">
        <v>10</v>
      </c>
      <c r="J1251" t="str">
        <f>IF((ISNUMBER(SEARCH({"Cash"},[1]Sheet1!$I1251))),"Avg","AboveAvg")</f>
        <v>AboveAvg</v>
      </c>
      <c r="K1251" t="str">
        <f t="shared" si="19"/>
        <v>N</v>
      </c>
      <c r="L1251" s="2" t="s">
        <v>1</v>
      </c>
      <c r="P1251" t="str">
        <f>IF(OR(ISNUMBER(SEARCH({"BP","Hyper"},$Z1251))),"Y","N")</f>
        <v>N</v>
      </c>
      <c r="T1251" s="5" t="s">
        <v>1</v>
      </c>
      <c r="U1251" s="5" t="s">
        <v>1</v>
      </c>
      <c r="Y1251" s="6" t="s">
        <v>5</v>
      </c>
      <c r="Z1251" s="7" t="s">
        <v>1</v>
      </c>
      <c r="AA1251" t="str">
        <f>IF(OR(ISNUMBER(SEARCH({"Diabetes","Diabetic"},$Z1251))),"Y","N")</f>
        <v>N</v>
      </c>
      <c r="AC1251" s="3" t="s">
        <v>6</v>
      </c>
    </row>
    <row r="1252" spans="2:29" ht="316.8" x14ac:dyDescent="0.25">
      <c r="B1252">
        <v>2016</v>
      </c>
      <c r="C1252" s="1">
        <v>22185</v>
      </c>
      <c r="D1252" s="2" t="s">
        <v>0</v>
      </c>
      <c r="E1252" s="2" t="s">
        <v>1</v>
      </c>
      <c r="F1252" s="2" t="s">
        <v>7</v>
      </c>
      <c r="G1252" s="3" t="s">
        <v>3</v>
      </c>
      <c r="H1252" s="4">
        <v>56</v>
      </c>
      <c r="I1252" s="2" t="s">
        <v>10</v>
      </c>
      <c r="J1252" t="str">
        <f>IF((ISNUMBER(SEARCH({"Cash"},[1]Sheet1!$I1252))),"Avg","AboveAvg")</f>
        <v>AboveAvg</v>
      </c>
      <c r="K1252" t="str">
        <f t="shared" si="19"/>
        <v>N</v>
      </c>
      <c r="L1252" s="2" t="s">
        <v>1</v>
      </c>
      <c r="P1252" t="str">
        <f>IF(OR(ISNUMBER(SEARCH({"BP","Hyper"},$Z1252))),"Y","N")</f>
        <v>Y</v>
      </c>
      <c r="T1252" s="5" t="s">
        <v>1</v>
      </c>
      <c r="U1252" s="5" t="s">
        <v>1</v>
      </c>
      <c r="Y1252" s="6" t="s">
        <v>5</v>
      </c>
      <c r="Z1252" s="7" t="s">
        <v>633</v>
      </c>
      <c r="AA1252" t="str">
        <f>IF(OR(ISNUMBER(SEARCH({"Diabetes","Diabetic"},$Z1252))),"Y","N")</f>
        <v>N</v>
      </c>
      <c r="AC1252" s="3" t="s">
        <v>6</v>
      </c>
    </row>
    <row r="1253" spans="2:29" ht="26.4" x14ac:dyDescent="0.25">
      <c r="B1253">
        <v>2016</v>
      </c>
      <c r="C1253" s="1">
        <v>27701</v>
      </c>
      <c r="D1253" s="2" t="s">
        <v>0</v>
      </c>
      <c r="E1253" s="2" t="s">
        <v>1</v>
      </c>
      <c r="F1253" s="2" t="s">
        <v>2</v>
      </c>
      <c r="G1253" s="3" t="s">
        <v>3</v>
      </c>
      <c r="H1253" s="4">
        <v>41</v>
      </c>
      <c r="I1253" s="2" t="s">
        <v>10</v>
      </c>
      <c r="J1253" t="str">
        <f>IF((ISNUMBER(SEARCH({"Cash"},[1]Sheet1!$I1253))),"Avg","AboveAvg")</f>
        <v>Avg</v>
      </c>
      <c r="K1253" t="str">
        <f t="shared" si="19"/>
        <v>N</v>
      </c>
      <c r="L1253" s="2" t="s">
        <v>1</v>
      </c>
      <c r="P1253" t="str">
        <f>IF(OR(ISNUMBER(SEARCH({"BP","Hyper"},$Z1253))),"Y","N")</f>
        <v>N</v>
      </c>
      <c r="T1253" s="5" t="s">
        <v>1</v>
      </c>
      <c r="U1253" s="5" t="s">
        <v>1</v>
      </c>
      <c r="Y1253" s="6" t="s">
        <v>5</v>
      </c>
      <c r="Z1253" s="7" t="s">
        <v>1</v>
      </c>
      <c r="AA1253" t="str">
        <f>IF(OR(ISNUMBER(SEARCH({"Diabetes","Diabetic"},$Z1253))),"Y","N")</f>
        <v>N</v>
      </c>
      <c r="AC1253" s="3" t="s">
        <v>6</v>
      </c>
    </row>
    <row r="1254" spans="2:29" ht="277.2" x14ac:dyDescent="0.25">
      <c r="B1254">
        <v>2016</v>
      </c>
      <c r="C1254" s="1">
        <v>35736</v>
      </c>
      <c r="D1254" s="2" t="s">
        <v>0</v>
      </c>
      <c r="E1254" s="2" t="s">
        <v>1</v>
      </c>
      <c r="F1254" s="2" t="s">
        <v>2</v>
      </c>
      <c r="G1254" s="3" t="s">
        <v>3</v>
      </c>
      <c r="H1254" s="4">
        <v>19</v>
      </c>
      <c r="I1254" s="2" t="s">
        <v>4</v>
      </c>
      <c r="J1254" t="str">
        <f>IF((ISNUMBER(SEARCH({"Cash"},[1]Sheet1!$I1254))),"Avg","AboveAvg")</f>
        <v>AboveAvg</v>
      </c>
      <c r="K1254" t="str">
        <f t="shared" si="19"/>
        <v>N</v>
      </c>
      <c r="L1254" s="2" t="s">
        <v>1</v>
      </c>
      <c r="P1254" t="str">
        <f>IF(OR(ISNUMBER(SEARCH({"BP","Hyper"},$Z1254))),"Y","N")</f>
        <v>N</v>
      </c>
      <c r="T1254" s="5" t="s">
        <v>1</v>
      </c>
      <c r="U1254" s="5" t="s">
        <v>1</v>
      </c>
      <c r="Y1254" s="6" t="s">
        <v>5</v>
      </c>
      <c r="Z1254" s="7" t="s">
        <v>634</v>
      </c>
      <c r="AA1254" t="str">
        <f>IF(OR(ISNUMBER(SEARCH({"Diabetes","Diabetic"},$Z1254))),"Y","N")</f>
        <v>N</v>
      </c>
      <c r="AC1254" s="3" t="s">
        <v>6</v>
      </c>
    </row>
    <row r="1255" spans="2:29" ht="92.4" x14ac:dyDescent="0.25">
      <c r="B1255">
        <v>2016</v>
      </c>
      <c r="C1255" s="1">
        <v>23325</v>
      </c>
      <c r="D1255" s="2" t="s">
        <v>0</v>
      </c>
      <c r="E1255" s="2" t="s">
        <v>1</v>
      </c>
      <c r="F1255" s="2" t="s">
        <v>2</v>
      </c>
      <c r="G1255" s="3" t="s">
        <v>3</v>
      </c>
      <c r="H1255" s="4">
        <v>53</v>
      </c>
      <c r="I1255" s="2" t="s">
        <v>10</v>
      </c>
      <c r="J1255" t="str">
        <f>IF((ISNUMBER(SEARCH({"Cash"},[1]Sheet1!$I1255))),"Avg","AboveAvg")</f>
        <v>Avg</v>
      </c>
      <c r="K1255" t="str">
        <f t="shared" si="19"/>
        <v>N</v>
      </c>
      <c r="L1255" s="2" t="s">
        <v>210</v>
      </c>
      <c r="P1255" t="str">
        <f>IF(OR(ISNUMBER(SEARCH({"BP","Hyper"},$Z1255))),"Y","N")</f>
        <v>N</v>
      </c>
      <c r="T1255" s="5" t="s">
        <v>1</v>
      </c>
      <c r="U1255" s="5" t="s">
        <v>1</v>
      </c>
      <c r="Y1255" s="6" t="s">
        <v>9</v>
      </c>
      <c r="Z1255" s="7" t="s">
        <v>1</v>
      </c>
      <c r="AA1255" t="str">
        <f>IF(OR(ISNUMBER(SEARCH({"Diabetes","Diabetic"},$Z1255))),"Y","N")</f>
        <v>N</v>
      </c>
      <c r="AC1255" s="3" t="s">
        <v>6</v>
      </c>
    </row>
    <row r="1256" spans="2:29" ht="26.4" x14ac:dyDescent="0.25">
      <c r="B1256">
        <v>2016</v>
      </c>
      <c r="C1256" s="1">
        <v>25263</v>
      </c>
      <c r="D1256" s="2" t="s">
        <v>0</v>
      </c>
      <c r="E1256" s="2" t="s">
        <v>1</v>
      </c>
      <c r="F1256" s="2" t="s">
        <v>2</v>
      </c>
      <c r="G1256" s="3" t="s">
        <v>3</v>
      </c>
      <c r="H1256" s="4">
        <v>47</v>
      </c>
      <c r="I1256" s="2" t="s">
        <v>4</v>
      </c>
      <c r="J1256" t="str">
        <f>IF((ISNUMBER(SEARCH({"Cash"},[1]Sheet1!$I1256))),"Avg","AboveAvg")</f>
        <v>Avg</v>
      </c>
      <c r="K1256" t="str">
        <f t="shared" si="19"/>
        <v>N</v>
      </c>
      <c r="L1256" s="2" t="s">
        <v>1</v>
      </c>
      <c r="P1256" t="str">
        <f>IF(OR(ISNUMBER(SEARCH({"BP","Hyper"},$Z1256))),"Y","N")</f>
        <v>N</v>
      </c>
      <c r="T1256" s="5" t="s">
        <v>1</v>
      </c>
      <c r="U1256" s="5" t="s">
        <v>1</v>
      </c>
      <c r="Y1256" s="6" t="s">
        <v>5</v>
      </c>
      <c r="Z1256" s="7" t="s">
        <v>1</v>
      </c>
      <c r="AA1256" t="str">
        <f>IF(OR(ISNUMBER(SEARCH({"Diabetes","Diabetic"},$Z1256))),"Y","N")</f>
        <v>N</v>
      </c>
      <c r="AC1256" s="3" t="s">
        <v>6</v>
      </c>
    </row>
    <row r="1257" spans="2:29" ht="277.2" x14ac:dyDescent="0.25">
      <c r="B1257">
        <v>2016</v>
      </c>
      <c r="C1257" s="1">
        <v>17326</v>
      </c>
      <c r="D1257" s="2" t="s">
        <v>0</v>
      </c>
      <c r="E1257" s="2" t="s">
        <v>1</v>
      </c>
      <c r="F1257" s="2" t="s">
        <v>2</v>
      </c>
      <c r="G1257" s="3" t="s">
        <v>3</v>
      </c>
      <c r="H1257" s="4">
        <v>69</v>
      </c>
      <c r="I1257" s="2" t="s">
        <v>4</v>
      </c>
      <c r="J1257" t="str">
        <f>IF((ISNUMBER(SEARCH({"Cash"},[1]Sheet1!$I1257))),"Avg","AboveAvg")</f>
        <v>Avg</v>
      </c>
      <c r="K1257" t="str">
        <f t="shared" si="19"/>
        <v>N</v>
      </c>
      <c r="L1257" s="2" t="s">
        <v>1</v>
      </c>
      <c r="P1257" t="str">
        <f>IF(OR(ISNUMBER(SEARCH({"BP","Hyper"},$Z1257))),"Y","N")</f>
        <v>Y</v>
      </c>
      <c r="T1257" s="5" t="s">
        <v>1</v>
      </c>
      <c r="U1257" s="5" t="s">
        <v>1</v>
      </c>
      <c r="Y1257" s="6" t="s">
        <v>5</v>
      </c>
      <c r="Z1257" s="7" t="s">
        <v>635</v>
      </c>
      <c r="AA1257" t="str">
        <f>IF(OR(ISNUMBER(SEARCH({"Diabetes","Diabetic"},$Z1257))),"Y","N")</f>
        <v>N</v>
      </c>
      <c r="AC1257" s="3" t="s">
        <v>6</v>
      </c>
    </row>
    <row r="1258" spans="2:29" ht="26.4" x14ac:dyDescent="0.25">
      <c r="B1258">
        <v>2016</v>
      </c>
      <c r="C1258" s="1">
        <v>14065</v>
      </c>
      <c r="D1258" s="2" t="s">
        <v>0</v>
      </c>
      <c r="E1258" s="2" t="s">
        <v>1</v>
      </c>
      <c r="F1258" s="2" t="s">
        <v>7</v>
      </c>
      <c r="G1258" s="3" t="s">
        <v>3</v>
      </c>
      <c r="H1258" s="4">
        <v>78</v>
      </c>
      <c r="I1258" s="2" t="s">
        <v>4</v>
      </c>
      <c r="J1258" t="str">
        <f>IF((ISNUMBER(SEARCH({"Cash"},[1]Sheet1!$I1258))),"Avg","AboveAvg")</f>
        <v>AboveAvg</v>
      </c>
      <c r="K1258" t="str">
        <f t="shared" si="19"/>
        <v>N</v>
      </c>
      <c r="L1258" s="2" t="s">
        <v>1</v>
      </c>
      <c r="P1258" t="str">
        <f>IF(OR(ISNUMBER(SEARCH({"BP","Hyper"},$Z1258))),"Y","N")</f>
        <v>N</v>
      </c>
      <c r="T1258" s="5" t="s">
        <v>1</v>
      </c>
      <c r="U1258" s="5" t="s">
        <v>1</v>
      </c>
      <c r="Y1258" s="6" t="s">
        <v>5</v>
      </c>
      <c r="Z1258" s="7" t="s">
        <v>1</v>
      </c>
      <c r="AA1258" t="str">
        <f>IF(OR(ISNUMBER(SEARCH({"Diabetes","Diabetic"},$Z1258))),"Y","N")</f>
        <v>N</v>
      </c>
      <c r="AC1258" s="3" t="s">
        <v>6</v>
      </c>
    </row>
    <row r="1259" spans="2:29" ht="250.8" x14ac:dyDescent="0.25">
      <c r="B1259">
        <v>2016</v>
      </c>
      <c r="C1259" s="1">
        <v>23436</v>
      </c>
      <c r="D1259" s="2" t="s">
        <v>0</v>
      </c>
      <c r="E1259" s="2" t="s">
        <v>1</v>
      </c>
      <c r="F1259" s="2" t="s">
        <v>7</v>
      </c>
      <c r="G1259" s="3" t="s">
        <v>3</v>
      </c>
      <c r="H1259" s="4">
        <v>52</v>
      </c>
      <c r="I1259" s="2" t="s">
        <v>10</v>
      </c>
      <c r="J1259" t="str">
        <f>IF((ISNUMBER(SEARCH({"Cash"},[1]Sheet1!$I1259))),"Avg","AboveAvg")</f>
        <v>AboveAvg</v>
      </c>
      <c r="K1259" t="str">
        <f t="shared" si="19"/>
        <v>N</v>
      </c>
      <c r="L1259" s="2" t="s">
        <v>1</v>
      </c>
      <c r="P1259" t="str">
        <f>IF(OR(ISNUMBER(SEARCH({"BP","Hyper"},$Z1259))),"Y","N")</f>
        <v>N</v>
      </c>
      <c r="T1259" s="5" t="s">
        <v>1</v>
      </c>
      <c r="U1259" s="5" t="s">
        <v>1</v>
      </c>
      <c r="Y1259" s="6" t="s">
        <v>5</v>
      </c>
      <c r="Z1259" s="7" t="s">
        <v>636</v>
      </c>
      <c r="AA1259" t="str">
        <f>IF(OR(ISNUMBER(SEARCH({"Diabetes","Diabetic"},$Z1259))),"Y","N")</f>
        <v>N</v>
      </c>
      <c r="AC1259" s="3" t="s">
        <v>6</v>
      </c>
    </row>
    <row r="1260" spans="2:29" ht="409.6" x14ac:dyDescent="0.25">
      <c r="B1260">
        <v>2016</v>
      </c>
      <c r="C1260" s="1">
        <v>11617</v>
      </c>
      <c r="D1260" s="2" t="s">
        <v>0</v>
      </c>
      <c r="E1260" s="2" t="s">
        <v>1</v>
      </c>
      <c r="F1260" s="2" t="s">
        <v>7</v>
      </c>
      <c r="G1260" s="3" t="s">
        <v>3</v>
      </c>
      <c r="H1260" s="4">
        <v>85</v>
      </c>
      <c r="I1260" s="2" t="s">
        <v>4</v>
      </c>
      <c r="J1260" t="str">
        <f>IF((ISNUMBER(SEARCH({"Cash"},[1]Sheet1!$I1260))),"Avg","AboveAvg")</f>
        <v>AboveAvg</v>
      </c>
      <c r="K1260" t="str">
        <f t="shared" si="19"/>
        <v>Y</v>
      </c>
      <c r="L1260" s="2" t="s">
        <v>1</v>
      </c>
      <c r="P1260" t="str">
        <f>IF(OR(ISNUMBER(SEARCH({"BP","Hyper"},$Z1260))),"Y","N")</f>
        <v>Y</v>
      </c>
      <c r="T1260" s="5" t="s">
        <v>1</v>
      </c>
      <c r="U1260" s="5" t="s">
        <v>1</v>
      </c>
      <c r="Y1260" s="6" t="s">
        <v>5</v>
      </c>
      <c r="Z1260" s="7" t="s">
        <v>637</v>
      </c>
      <c r="AA1260" t="str">
        <f>IF(OR(ISNUMBER(SEARCH({"Diabetes","Diabetic"},$Z1260))),"Y","N")</f>
        <v>Y</v>
      </c>
      <c r="AC1260" s="3" t="s">
        <v>6</v>
      </c>
    </row>
    <row r="1261" spans="2:29" ht="409.6" x14ac:dyDescent="0.25">
      <c r="B1261">
        <v>2016</v>
      </c>
      <c r="C1261" s="1">
        <v>18342</v>
      </c>
      <c r="D1261" s="2" t="s">
        <v>0</v>
      </c>
      <c r="E1261" s="2" t="s">
        <v>1</v>
      </c>
      <c r="F1261" s="2" t="s">
        <v>7</v>
      </c>
      <c r="G1261" s="3" t="s">
        <v>3</v>
      </c>
      <c r="H1261" s="4">
        <v>66</v>
      </c>
      <c r="I1261" s="2" t="s">
        <v>4</v>
      </c>
      <c r="J1261" t="str">
        <f>IF((ISNUMBER(SEARCH({"Cash"},[1]Sheet1!$I1261))),"Avg","AboveAvg")</f>
        <v>Avg</v>
      </c>
      <c r="K1261" t="str">
        <f t="shared" si="19"/>
        <v>Y</v>
      </c>
      <c r="L1261" s="2" t="s">
        <v>1</v>
      </c>
      <c r="P1261" t="str">
        <f>IF(OR(ISNUMBER(SEARCH({"BP","Hyper"},$Z1261))),"Y","N")</f>
        <v>Y</v>
      </c>
      <c r="T1261" s="5" t="s">
        <v>1</v>
      </c>
      <c r="U1261" s="5" t="s">
        <v>1</v>
      </c>
      <c r="Y1261" s="6" t="s">
        <v>5</v>
      </c>
      <c r="Z1261" s="7" t="s">
        <v>638</v>
      </c>
      <c r="AA1261" t="str">
        <f>IF(OR(ISNUMBER(SEARCH({"Diabetes","Diabetic"},$Z1261))),"Y","N")</f>
        <v>Y</v>
      </c>
      <c r="AC1261" s="3" t="s">
        <v>6</v>
      </c>
    </row>
    <row r="1262" spans="2:29" ht="92.4" x14ac:dyDescent="0.25">
      <c r="B1262">
        <v>2016</v>
      </c>
      <c r="C1262" s="1">
        <v>27575</v>
      </c>
      <c r="D1262" s="2" t="s">
        <v>0</v>
      </c>
      <c r="E1262" s="2" t="s">
        <v>1</v>
      </c>
      <c r="F1262" s="2" t="s">
        <v>2</v>
      </c>
      <c r="G1262" s="3" t="s">
        <v>3</v>
      </c>
      <c r="H1262" s="4">
        <v>41</v>
      </c>
      <c r="I1262" s="2" t="s">
        <v>4</v>
      </c>
      <c r="J1262" t="str">
        <f>IF((ISNUMBER(SEARCH({"Cash"},[1]Sheet1!$I1262))),"Avg","AboveAvg")</f>
        <v>Avg</v>
      </c>
      <c r="K1262" t="str">
        <f t="shared" si="19"/>
        <v>N</v>
      </c>
      <c r="L1262" s="2" t="s">
        <v>34</v>
      </c>
      <c r="P1262" t="str">
        <f>IF(OR(ISNUMBER(SEARCH({"BP","Hyper"},$Z1262))),"Y","N")</f>
        <v>N</v>
      </c>
      <c r="T1262" s="5" t="s">
        <v>1</v>
      </c>
      <c r="U1262" s="5" t="s">
        <v>1</v>
      </c>
      <c r="Y1262" s="6" t="s">
        <v>9</v>
      </c>
      <c r="Z1262" s="7" t="s">
        <v>1</v>
      </c>
      <c r="AA1262" t="str">
        <f>IF(OR(ISNUMBER(SEARCH({"Diabetes","Diabetic"},$Z1262))),"Y","N")</f>
        <v>N</v>
      </c>
      <c r="AC1262" s="3" t="s">
        <v>6</v>
      </c>
    </row>
    <row r="1263" spans="2:29" ht="26.4" x14ac:dyDescent="0.25">
      <c r="B1263">
        <v>2016</v>
      </c>
      <c r="C1263" s="1">
        <v>20267</v>
      </c>
      <c r="D1263" s="2" t="s">
        <v>0</v>
      </c>
      <c r="E1263" s="2" t="s">
        <v>1</v>
      </c>
      <c r="F1263" s="2" t="s">
        <v>2</v>
      </c>
      <c r="G1263" s="3" t="s">
        <v>3</v>
      </c>
      <c r="H1263" s="4">
        <v>61</v>
      </c>
      <c r="I1263" s="2" t="s">
        <v>4</v>
      </c>
      <c r="J1263" t="str">
        <f>IF((ISNUMBER(SEARCH({"Cash"},[1]Sheet1!$I1263))),"Avg","AboveAvg")</f>
        <v>Avg</v>
      </c>
      <c r="K1263" t="str">
        <f t="shared" si="19"/>
        <v>N</v>
      </c>
      <c r="L1263" s="2" t="s">
        <v>18</v>
      </c>
      <c r="P1263" t="str">
        <f>IF(OR(ISNUMBER(SEARCH({"BP","Hyper"},$Z1263))),"Y","N")</f>
        <v>N</v>
      </c>
      <c r="T1263" s="5" t="s">
        <v>1</v>
      </c>
      <c r="U1263" s="5" t="s">
        <v>1</v>
      </c>
      <c r="Y1263" s="6" t="s">
        <v>5</v>
      </c>
      <c r="Z1263" s="7" t="s">
        <v>1</v>
      </c>
      <c r="AA1263" t="str">
        <f>IF(OR(ISNUMBER(SEARCH({"Diabetes","Diabetic"},$Z1263))),"Y","N")</f>
        <v>N</v>
      </c>
      <c r="AC1263" s="3" t="s">
        <v>6</v>
      </c>
    </row>
    <row r="1264" spans="2:29" ht="409.6" x14ac:dyDescent="0.25">
      <c r="B1264">
        <v>2016</v>
      </c>
      <c r="C1264" s="1">
        <v>20113</v>
      </c>
      <c r="D1264" s="2" t="s">
        <v>0</v>
      </c>
      <c r="E1264" s="2" t="s">
        <v>1</v>
      </c>
      <c r="F1264" s="2" t="s">
        <v>2</v>
      </c>
      <c r="G1264" s="3" t="s">
        <v>3</v>
      </c>
      <c r="H1264" s="4">
        <v>61</v>
      </c>
      <c r="I1264" s="2" t="s">
        <v>10</v>
      </c>
      <c r="J1264" t="str">
        <f>IF((ISNUMBER(SEARCH({"Cash"},[1]Sheet1!$I1264))),"Avg","AboveAvg")</f>
        <v>Avg</v>
      </c>
      <c r="K1264" t="str">
        <f t="shared" si="19"/>
        <v>Y</v>
      </c>
      <c r="L1264" s="2" t="s">
        <v>36</v>
      </c>
      <c r="P1264" t="str">
        <f>IF(OR(ISNUMBER(SEARCH({"BP","Hyper"},$Z1264))),"Y","N")</f>
        <v>Y</v>
      </c>
      <c r="T1264" s="5" t="s">
        <v>1</v>
      </c>
      <c r="U1264" s="5" t="s">
        <v>1</v>
      </c>
      <c r="Y1264" s="6" t="s">
        <v>5</v>
      </c>
      <c r="Z1264" s="7" t="s">
        <v>639</v>
      </c>
      <c r="AA1264" t="str">
        <f>IF(OR(ISNUMBER(SEARCH({"Diabetes","Diabetic"},$Z1264))),"Y","N")</f>
        <v>Y</v>
      </c>
      <c r="AC1264" s="3" t="s">
        <v>6</v>
      </c>
    </row>
    <row r="1265" spans="2:29" ht="316.8" x14ac:dyDescent="0.25">
      <c r="B1265">
        <v>2016</v>
      </c>
      <c r="C1265" s="1">
        <v>18717</v>
      </c>
      <c r="D1265" s="2" t="s">
        <v>0</v>
      </c>
      <c r="E1265" s="2" t="s">
        <v>1</v>
      </c>
      <c r="F1265" s="2" t="s">
        <v>2</v>
      </c>
      <c r="G1265" s="3" t="s">
        <v>3</v>
      </c>
      <c r="H1265" s="4">
        <v>65</v>
      </c>
      <c r="I1265" s="2" t="s">
        <v>10</v>
      </c>
      <c r="J1265" t="str">
        <f>IF((ISNUMBER(SEARCH({"Cash"},[1]Sheet1!$I1265))),"Avg","AboveAvg")</f>
        <v>Avg</v>
      </c>
      <c r="K1265" t="str">
        <f t="shared" si="19"/>
        <v>N</v>
      </c>
      <c r="L1265" s="2" t="s">
        <v>1</v>
      </c>
      <c r="P1265" t="str">
        <f>IF(OR(ISNUMBER(SEARCH({"BP","Hyper"},$Z1265))),"Y","N")</f>
        <v>Y</v>
      </c>
      <c r="T1265" s="5" t="s">
        <v>1</v>
      </c>
      <c r="U1265" s="5" t="s">
        <v>1</v>
      </c>
      <c r="Y1265" s="6" t="s">
        <v>5</v>
      </c>
      <c r="Z1265" s="7" t="s">
        <v>106</v>
      </c>
      <c r="AA1265" t="str">
        <f>IF(OR(ISNUMBER(SEARCH({"Diabetes","Diabetic"},$Z1265))),"Y","N")</f>
        <v>N</v>
      </c>
      <c r="AC1265" s="3" t="s">
        <v>6</v>
      </c>
    </row>
    <row r="1266" spans="2:29" ht="26.4" x14ac:dyDescent="0.25">
      <c r="B1266">
        <v>2016</v>
      </c>
      <c r="C1266" s="1">
        <v>29639</v>
      </c>
      <c r="D1266" s="2" t="s">
        <v>0</v>
      </c>
      <c r="E1266" s="2" t="s">
        <v>1</v>
      </c>
      <c r="F1266" s="2" t="s">
        <v>7</v>
      </c>
      <c r="G1266" s="3" t="s">
        <v>3</v>
      </c>
      <c r="H1266" s="4">
        <v>35</v>
      </c>
      <c r="I1266" s="2" t="s">
        <v>4</v>
      </c>
      <c r="J1266" t="str">
        <f>IF((ISNUMBER(SEARCH({"Cash"},[1]Sheet1!$I1266))),"Avg","AboveAvg")</f>
        <v>Avg</v>
      </c>
      <c r="K1266" t="str">
        <f t="shared" si="19"/>
        <v>N</v>
      </c>
      <c r="L1266" s="2" t="s">
        <v>34</v>
      </c>
      <c r="P1266" t="str">
        <f>IF(OR(ISNUMBER(SEARCH({"BP","Hyper"},$Z1266))),"Y","N")</f>
        <v>N</v>
      </c>
      <c r="T1266" s="5" t="s">
        <v>1</v>
      </c>
      <c r="U1266" s="5" t="s">
        <v>1</v>
      </c>
      <c r="Y1266" s="6" t="s">
        <v>5</v>
      </c>
      <c r="Z1266" s="7" t="s">
        <v>1</v>
      </c>
      <c r="AA1266" t="str">
        <f>IF(OR(ISNUMBER(SEARCH({"Diabetes","Diabetic"},$Z1266))),"Y","N")</f>
        <v>N</v>
      </c>
      <c r="AC1266" s="3" t="s">
        <v>6</v>
      </c>
    </row>
    <row r="1267" spans="2:29" ht="92.4" x14ac:dyDescent="0.25">
      <c r="B1267">
        <v>2016</v>
      </c>
      <c r="C1267" s="1">
        <v>15547</v>
      </c>
      <c r="D1267" s="2" t="s">
        <v>0</v>
      </c>
      <c r="E1267" s="2" t="s">
        <v>1</v>
      </c>
      <c r="F1267" s="2" t="s">
        <v>2</v>
      </c>
      <c r="G1267" s="3" t="s">
        <v>3</v>
      </c>
      <c r="H1267" s="4">
        <v>74</v>
      </c>
      <c r="I1267" s="2" t="s">
        <v>4</v>
      </c>
      <c r="J1267" t="str">
        <f>IF((ISNUMBER(SEARCH({"Cash"},[1]Sheet1!$I1267))),"Avg","AboveAvg")</f>
        <v>AboveAvg</v>
      </c>
      <c r="K1267" t="str">
        <f t="shared" si="19"/>
        <v>N</v>
      </c>
      <c r="L1267" s="2" t="s">
        <v>18</v>
      </c>
      <c r="P1267" t="str">
        <f>IF(OR(ISNUMBER(SEARCH({"BP","Hyper"},$Z1267))),"Y","N")</f>
        <v>N</v>
      </c>
      <c r="T1267" s="5" t="s">
        <v>1</v>
      </c>
      <c r="U1267" s="5" t="s">
        <v>1</v>
      </c>
      <c r="Y1267" s="6" t="s">
        <v>9</v>
      </c>
      <c r="Z1267" s="7" t="s">
        <v>1</v>
      </c>
      <c r="AA1267" t="str">
        <f>IF(OR(ISNUMBER(SEARCH({"Diabetes","Diabetic"},$Z1267))),"Y","N")</f>
        <v>N</v>
      </c>
      <c r="AC1267" s="3" t="s">
        <v>6</v>
      </c>
    </row>
    <row r="1268" spans="2:29" ht="409.6" x14ac:dyDescent="0.25">
      <c r="B1268">
        <v>2016</v>
      </c>
      <c r="C1268" s="1">
        <v>29249</v>
      </c>
      <c r="D1268" s="2" t="s">
        <v>0</v>
      </c>
      <c r="E1268" s="2" t="s">
        <v>1</v>
      </c>
      <c r="F1268" s="2" t="s">
        <v>2</v>
      </c>
      <c r="G1268" s="3" t="s">
        <v>3</v>
      </c>
      <c r="H1268" s="4">
        <v>36</v>
      </c>
      <c r="I1268" s="2" t="s">
        <v>10</v>
      </c>
      <c r="J1268" t="str">
        <f>IF((ISNUMBER(SEARCH({"Cash"},[1]Sheet1!$I1268))),"Avg","AboveAvg")</f>
        <v>Avg</v>
      </c>
      <c r="K1268" t="str">
        <f t="shared" si="19"/>
        <v>N</v>
      </c>
      <c r="L1268" s="2" t="s">
        <v>1</v>
      </c>
      <c r="P1268" t="str">
        <f>IF(OR(ISNUMBER(SEARCH({"BP","Hyper"},$Z1268))),"Y","N")</f>
        <v>Y</v>
      </c>
      <c r="T1268" s="5" t="s">
        <v>1</v>
      </c>
      <c r="U1268" s="5" t="s">
        <v>1</v>
      </c>
      <c r="Y1268" s="6" t="s">
        <v>5</v>
      </c>
      <c r="Z1268" s="7" t="s">
        <v>640</v>
      </c>
      <c r="AA1268" t="str">
        <f>IF(OR(ISNUMBER(SEARCH({"Diabetes","Diabetic"},$Z1268))),"Y","N")</f>
        <v>N</v>
      </c>
      <c r="AC1268" s="3" t="s">
        <v>6</v>
      </c>
    </row>
    <row r="1269" spans="2:29" ht="26.4" x14ac:dyDescent="0.25">
      <c r="B1269">
        <v>2016</v>
      </c>
      <c r="C1269" s="1">
        <v>18457</v>
      </c>
      <c r="D1269" s="2" t="s">
        <v>126</v>
      </c>
      <c r="E1269" s="2" t="s">
        <v>1</v>
      </c>
      <c r="F1269" s="2" t="s">
        <v>2</v>
      </c>
      <c r="G1269" s="3" t="s">
        <v>3</v>
      </c>
      <c r="H1269" s="4">
        <v>65</v>
      </c>
      <c r="I1269" s="2" t="s">
        <v>4</v>
      </c>
      <c r="J1269" t="str">
        <f>IF((ISNUMBER(SEARCH({"Cash"},[1]Sheet1!$I1269))),"Avg","AboveAvg")</f>
        <v>AboveAvg</v>
      </c>
      <c r="K1269" t="str">
        <f t="shared" si="19"/>
        <v>N</v>
      </c>
      <c r="L1269" s="2" t="s">
        <v>1</v>
      </c>
      <c r="P1269" t="str">
        <f>IF(OR(ISNUMBER(SEARCH({"BP","Hyper"},$Z1269))),"Y","N")</f>
        <v>N</v>
      </c>
      <c r="T1269" s="5" t="s">
        <v>1</v>
      </c>
      <c r="U1269" s="5" t="s">
        <v>1</v>
      </c>
      <c r="Y1269" s="6" t="s">
        <v>5</v>
      </c>
      <c r="Z1269" s="7" t="s">
        <v>1</v>
      </c>
      <c r="AA1269" t="str">
        <f>IF(OR(ISNUMBER(SEARCH({"Diabetes","Diabetic"},$Z1269))),"Y","N")</f>
        <v>N</v>
      </c>
      <c r="AC1269" s="3" t="s">
        <v>6</v>
      </c>
    </row>
    <row r="1270" spans="2:29" ht="409.6" x14ac:dyDescent="0.25">
      <c r="B1270">
        <v>2016</v>
      </c>
      <c r="C1270" s="1">
        <v>23923</v>
      </c>
      <c r="D1270" s="2" t="s">
        <v>0</v>
      </c>
      <c r="E1270" s="2" t="s">
        <v>1</v>
      </c>
      <c r="F1270" s="2" t="s">
        <v>2</v>
      </c>
      <c r="G1270" s="3" t="s">
        <v>3</v>
      </c>
      <c r="H1270" s="4">
        <v>51</v>
      </c>
      <c r="I1270" s="2" t="s">
        <v>4</v>
      </c>
      <c r="J1270" t="str">
        <f>IF((ISNUMBER(SEARCH({"Cash"},[1]Sheet1!$I1270))),"Avg","AboveAvg")</f>
        <v>Avg</v>
      </c>
      <c r="K1270" t="str">
        <f t="shared" si="19"/>
        <v>N</v>
      </c>
      <c r="L1270" s="2" t="s">
        <v>8</v>
      </c>
      <c r="P1270" t="str">
        <f>IF(OR(ISNUMBER(SEARCH({"BP","Hyper"},$Z1270))),"Y","N")</f>
        <v>N</v>
      </c>
      <c r="T1270" s="5" t="s">
        <v>1</v>
      </c>
      <c r="U1270" s="5" t="s">
        <v>1</v>
      </c>
      <c r="Y1270" s="6" t="s">
        <v>9</v>
      </c>
      <c r="Z1270" s="7" t="s">
        <v>641</v>
      </c>
      <c r="AA1270" t="str">
        <f>IF(OR(ISNUMBER(SEARCH({"Diabetes","Diabetic"},$Z1270))),"Y","N")</f>
        <v>N</v>
      </c>
      <c r="AC1270" s="3" t="s">
        <v>6</v>
      </c>
    </row>
    <row r="1271" spans="2:29" ht="145.19999999999999" x14ac:dyDescent="0.25">
      <c r="B1271">
        <v>2016</v>
      </c>
      <c r="C1271" s="1">
        <v>20643</v>
      </c>
      <c r="D1271" s="2" t="s">
        <v>126</v>
      </c>
      <c r="E1271" s="2" t="s">
        <v>1</v>
      </c>
      <c r="F1271" s="2" t="s">
        <v>7</v>
      </c>
      <c r="G1271" s="3" t="s">
        <v>3</v>
      </c>
      <c r="H1271" s="4">
        <v>60</v>
      </c>
      <c r="I1271" s="2" t="s">
        <v>4</v>
      </c>
      <c r="J1271" t="str">
        <f>IF((ISNUMBER(SEARCH({"Cash"},[1]Sheet1!$I1271))),"Avg","AboveAvg")</f>
        <v>Avg</v>
      </c>
      <c r="K1271" t="str">
        <f t="shared" si="19"/>
        <v>N</v>
      </c>
      <c r="L1271" s="2" t="s">
        <v>210</v>
      </c>
      <c r="P1271" t="str">
        <f>IF(OR(ISNUMBER(SEARCH({"BP","Hyper"},$Z1271))),"Y","N")</f>
        <v>N</v>
      </c>
      <c r="T1271" s="5" t="s">
        <v>1</v>
      </c>
      <c r="U1271" s="5" t="s">
        <v>1</v>
      </c>
      <c r="Y1271" s="6" t="s">
        <v>5</v>
      </c>
      <c r="Z1271" s="7" t="s">
        <v>642</v>
      </c>
      <c r="AA1271" t="str">
        <f>IF(OR(ISNUMBER(SEARCH({"Diabetes","Diabetic"},$Z1271))),"Y","N")</f>
        <v>N</v>
      </c>
      <c r="AC1271" s="3" t="s">
        <v>6</v>
      </c>
    </row>
    <row r="1272" spans="2:29" ht="92.4" x14ac:dyDescent="0.25">
      <c r="B1272">
        <v>2016</v>
      </c>
      <c r="C1272" s="1">
        <v>21473</v>
      </c>
      <c r="D1272" s="2" t="s">
        <v>0</v>
      </c>
      <c r="E1272" s="2" t="s">
        <v>1</v>
      </c>
      <c r="F1272" s="2" t="s">
        <v>2</v>
      </c>
      <c r="G1272" s="3" t="s">
        <v>3</v>
      </c>
      <c r="H1272" s="4">
        <v>57</v>
      </c>
      <c r="I1272" s="2" t="s">
        <v>4</v>
      </c>
      <c r="J1272" t="str">
        <f>IF((ISNUMBER(SEARCH({"Cash"},[1]Sheet1!$I1272))),"Avg","AboveAvg")</f>
        <v>Avg</v>
      </c>
      <c r="K1272" t="str">
        <f t="shared" si="19"/>
        <v>N</v>
      </c>
      <c r="L1272" s="2" t="s">
        <v>18</v>
      </c>
      <c r="P1272" t="str">
        <f>IF(OR(ISNUMBER(SEARCH({"BP","Hyper"},$Z1272))),"Y","N")</f>
        <v>N</v>
      </c>
      <c r="T1272" s="5" t="s">
        <v>1</v>
      </c>
      <c r="U1272" s="5" t="s">
        <v>1</v>
      </c>
      <c r="Y1272" s="6" t="s">
        <v>9</v>
      </c>
      <c r="Z1272" s="7" t="s">
        <v>1</v>
      </c>
      <c r="AA1272" t="str">
        <f>IF(OR(ISNUMBER(SEARCH({"Diabetes","Diabetic"},$Z1272))),"Y","N")</f>
        <v>N</v>
      </c>
      <c r="AC1272" s="3" t="s">
        <v>6</v>
      </c>
    </row>
    <row r="1273" spans="2:29" ht="26.4" x14ac:dyDescent="0.25">
      <c r="B1273">
        <v>2016</v>
      </c>
      <c r="C1273" s="1">
        <v>20358</v>
      </c>
      <c r="D1273" s="2" t="s">
        <v>0</v>
      </c>
      <c r="E1273" s="2" t="s">
        <v>1</v>
      </c>
      <c r="F1273" s="2" t="s">
        <v>2</v>
      </c>
      <c r="G1273" s="3" t="s">
        <v>3</v>
      </c>
      <c r="H1273" s="4">
        <v>61</v>
      </c>
      <c r="I1273" s="2" t="s">
        <v>4</v>
      </c>
      <c r="J1273" t="str">
        <f>IF((ISNUMBER(SEARCH({"Cash"},[1]Sheet1!$I1273))),"Avg","AboveAvg")</f>
        <v>Avg</v>
      </c>
      <c r="K1273" t="str">
        <f t="shared" si="19"/>
        <v>N</v>
      </c>
      <c r="L1273" s="2" t="s">
        <v>34</v>
      </c>
      <c r="P1273" t="str">
        <f>IF(OR(ISNUMBER(SEARCH({"BP","Hyper"},$Z1273))),"Y","N")</f>
        <v>N</v>
      </c>
      <c r="T1273" s="5" t="s">
        <v>1</v>
      </c>
      <c r="U1273" s="5" t="s">
        <v>1</v>
      </c>
      <c r="Y1273" s="6" t="s">
        <v>5</v>
      </c>
      <c r="Z1273" s="7" t="s">
        <v>1</v>
      </c>
      <c r="AA1273" t="str">
        <f>IF(OR(ISNUMBER(SEARCH({"Diabetes","Diabetic"},$Z1273))),"Y","N")</f>
        <v>N</v>
      </c>
      <c r="AC1273" s="3" t="s">
        <v>6</v>
      </c>
    </row>
    <row r="1274" spans="2:29" ht="409.6" x14ac:dyDescent="0.25">
      <c r="B1274">
        <v>2016</v>
      </c>
      <c r="C1274" s="1">
        <v>35427</v>
      </c>
      <c r="D1274" s="2" t="s">
        <v>0</v>
      </c>
      <c r="E1274" s="2" t="s">
        <v>1</v>
      </c>
      <c r="F1274" s="2" t="s">
        <v>7</v>
      </c>
      <c r="G1274" s="3" t="s">
        <v>3</v>
      </c>
      <c r="H1274" s="4">
        <v>19</v>
      </c>
      <c r="I1274" s="2" t="s">
        <v>4</v>
      </c>
      <c r="J1274" t="str">
        <f>IF((ISNUMBER(SEARCH({"Cash"},[1]Sheet1!$I1274))),"Avg","AboveAvg")</f>
        <v>Avg</v>
      </c>
      <c r="K1274" t="str">
        <f t="shared" si="19"/>
        <v>Y</v>
      </c>
      <c r="L1274" s="2" t="s">
        <v>18</v>
      </c>
      <c r="P1274" t="str">
        <f>IF(OR(ISNUMBER(SEARCH({"BP","Hyper"},$Z1274))),"Y","N")</f>
        <v>Y</v>
      </c>
      <c r="T1274" s="5" t="s">
        <v>1</v>
      </c>
      <c r="U1274" s="5" t="s">
        <v>1</v>
      </c>
      <c r="Y1274" s="6" t="s">
        <v>22</v>
      </c>
      <c r="Z1274" s="7" t="s">
        <v>643</v>
      </c>
      <c r="AA1274" t="str">
        <f>IF(OR(ISNUMBER(SEARCH({"Diabetes","Diabetic"},$Z1274))),"Y","N")</f>
        <v>Y</v>
      </c>
      <c r="AC1274" s="3" t="s">
        <v>6</v>
      </c>
    </row>
    <row r="1275" spans="2:29" ht="316.8" x14ac:dyDescent="0.25">
      <c r="B1275">
        <v>2016</v>
      </c>
      <c r="C1275" s="1">
        <v>20147</v>
      </c>
      <c r="D1275" s="2" t="s">
        <v>0</v>
      </c>
      <c r="E1275" s="2" t="s">
        <v>1</v>
      </c>
      <c r="F1275" s="2" t="s">
        <v>2</v>
      </c>
      <c r="G1275" s="3" t="s">
        <v>3</v>
      </c>
      <c r="H1275" s="4">
        <v>61</v>
      </c>
      <c r="I1275" s="2" t="s">
        <v>10</v>
      </c>
      <c r="J1275" t="str">
        <f>IF((ISNUMBER(SEARCH({"Cash"},[1]Sheet1!$I1275))),"Avg","AboveAvg")</f>
        <v>AboveAvg</v>
      </c>
      <c r="K1275" t="str">
        <f t="shared" si="19"/>
        <v>N</v>
      </c>
      <c r="L1275" s="2" t="s">
        <v>1</v>
      </c>
      <c r="P1275" t="str">
        <f>IF(OR(ISNUMBER(SEARCH({"BP","Hyper"},$Z1275))),"Y","N")</f>
        <v>Y</v>
      </c>
      <c r="T1275" s="5" t="s">
        <v>1</v>
      </c>
      <c r="U1275" s="5" t="s">
        <v>1</v>
      </c>
      <c r="Y1275" s="6" t="s">
        <v>5</v>
      </c>
      <c r="Z1275" s="7" t="s">
        <v>106</v>
      </c>
      <c r="AA1275" t="str">
        <f>IF(OR(ISNUMBER(SEARCH({"Diabetes","Diabetic"},$Z1275))),"Y","N")</f>
        <v>N</v>
      </c>
      <c r="AC1275" s="3" t="s">
        <v>6</v>
      </c>
    </row>
    <row r="1276" spans="2:29" ht="316.8" x14ac:dyDescent="0.25">
      <c r="B1276">
        <v>2016</v>
      </c>
      <c r="C1276" s="1">
        <v>17838</v>
      </c>
      <c r="D1276" s="2" t="s">
        <v>0</v>
      </c>
      <c r="E1276" s="2" t="s">
        <v>1</v>
      </c>
      <c r="F1276" s="2" t="s">
        <v>2</v>
      </c>
      <c r="G1276" s="3" t="s">
        <v>3</v>
      </c>
      <c r="H1276" s="4">
        <v>68</v>
      </c>
      <c r="I1276" s="2" t="s">
        <v>10</v>
      </c>
      <c r="J1276" t="str">
        <f>IF((ISNUMBER(SEARCH({"Cash"},[1]Sheet1!$I1276))),"Avg","AboveAvg")</f>
        <v>Avg</v>
      </c>
      <c r="K1276" t="str">
        <f t="shared" si="19"/>
        <v>N</v>
      </c>
      <c r="L1276" s="2" t="s">
        <v>1</v>
      </c>
      <c r="P1276" t="str">
        <f>IF(OR(ISNUMBER(SEARCH({"BP","Hyper"},$Z1276))),"Y","N")</f>
        <v>Y</v>
      </c>
      <c r="T1276" s="5" t="s">
        <v>1</v>
      </c>
      <c r="U1276" s="5" t="s">
        <v>1</v>
      </c>
      <c r="Y1276" s="6" t="s">
        <v>5</v>
      </c>
      <c r="Z1276" s="7" t="s">
        <v>359</v>
      </c>
      <c r="AA1276" t="str">
        <f>IF(OR(ISNUMBER(SEARCH({"Diabetes","Diabetic"},$Z1276))),"Y","N")</f>
        <v>N</v>
      </c>
      <c r="AC1276" s="3" t="s">
        <v>6</v>
      </c>
    </row>
    <row r="1277" spans="2:29" ht="409.6" x14ac:dyDescent="0.25">
      <c r="B1277">
        <v>2016</v>
      </c>
      <c r="C1277" s="1">
        <v>14811</v>
      </c>
      <c r="D1277" s="2" t="s">
        <v>0</v>
      </c>
      <c r="E1277" s="2" t="s">
        <v>1</v>
      </c>
      <c r="F1277" s="2" t="s">
        <v>2</v>
      </c>
      <c r="G1277" s="3" t="s">
        <v>3</v>
      </c>
      <c r="H1277" s="4">
        <v>76</v>
      </c>
      <c r="I1277" s="2" t="s">
        <v>4</v>
      </c>
      <c r="J1277" t="str">
        <f>IF((ISNUMBER(SEARCH({"Cash"},[1]Sheet1!$I1277))),"Avg","AboveAvg")</f>
        <v>AboveAvg</v>
      </c>
      <c r="K1277" t="str">
        <f t="shared" si="19"/>
        <v>N</v>
      </c>
      <c r="L1277" s="2" t="s">
        <v>1</v>
      </c>
      <c r="P1277" t="str">
        <f>IF(OR(ISNUMBER(SEARCH({"BP","Hyper"},$Z1277))),"Y","N")</f>
        <v>Y</v>
      </c>
      <c r="T1277" s="5" t="s">
        <v>1</v>
      </c>
      <c r="U1277" s="5" t="s">
        <v>1</v>
      </c>
      <c r="Y1277" s="6" t="s">
        <v>5</v>
      </c>
      <c r="Z1277" s="7" t="s">
        <v>644</v>
      </c>
      <c r="AA1277" t="str">
        <f>IF(OR(ISNUMBER(SEARCH({"Diabetes","Diabetic"},$Z1277))),"Y","N")</f>
        <v>N</v>
      </c>
      <c r="AC1277" s="3" t="s">
        <v>6</v>
      </c>
    </row>
    <row r="1278" spans="2:29" ht="409.6" x14ac:dyDescent="0.25">
      <c r="B1278">
        <v>2016</v>
      </c>
      <c r="C1278" s="1">
        <v>20746</v>
      </c>
      <c r="D1278" s="2" t="s">
        <v>0</v>
      </c>
      <c r="E1278" s="2" t="s">
        <v>1</v>
      </c>
      <c r="F1278" s="2" t="s">
        <v>2</v>
      </c>
      <c r="G1278" s="3" t="s">
        <v>3</v>
      </c>
      <c r="H1278" s="4">
        <v>59</v>
      </c>
      <c r="I1278" s="2" t="s">
        <v>4</v>
      </c>
      <c r="J1278" t="str">
        <f>IF((ISNUMBER(SEARCH({"Cash"},[1]Sheet1!$I1278))),"Avg","AboveAvg")</f>
        <v>Avg</v>
      </c>
      <c r="K1278" t="str">
        <f t="shared" si="19"/>
        <v>N</v>
      </c>
      <c r="L1278" s="2" t="s">
        <v>1</v>
      </c>
      <c r="P1278" t="str">
        <f>IF(OR(ISNUMBER(SEARCH({"BP","Hyper"},$Z1278))),"Y","N")</f>
        <v>Y</v>
      </c>
      <c r="T1278" s="5" t="s">
        <v>1</v>
      </c>
      <c r="U1278" s="5" t="s">
        <v>1</v>
      </c>
      <c r="Y1278" s="6" t="s">
        <v>5</v>
      </c>
      <c r="Z1278" s="7" t="s">
        <v>645</v>
      </c>
      <c r="AA1278" t="str">
        <f>IF(OR(ISNUMBER(SEARCH({"Diabetes","Diabetic"},$Z1278))),"Y","N")</f>
        <v>N</v>
      </c>
      <c r="AC1278" s="3" t="s">
        <v>6</v>
      </c>
    </row>
    <row r="1279" spans="2:29" ht="26.4" x14ac:dyDescent="0.25">
      <c r="B1279">
        <v>2016</v>
      </c>
      <c r="C1279" s="1">
        <v>26481</v>
      </c>
      <c r="D1279" s="2" t="s">
        <v>0</v>
      </c>
      <c r="E1279" s="2" t="s">
        <v>1</v>
      </c>
      <c r="F1279" s="2" t="s">
        <v>2</v>
      </c>
      <c r="G1279" s="3" t="s">
        <v>3</v>
      </c>
      <c r="H1279" s="4">
        <v>44</v>
      </c>
      <c r="I1279" s="2" t="s">
        <v>4</v>
      </c>
      <c r="J1279" t="str">
        <f>IF((ISNUMBER(SEARCH({"Cash"},[1]Sheet1!$I1279))),"Avg","AboveAvg")</f>
        <v>Avg</v>
      </c>
      <c r="K1279" t="str">
        <f t="shared" si="19"/>
        <v>N</v>
      </c>
      <c r="L1279" s="2" t="s">
        <v>1</v>
      </c>
      <c r="P1279" t="str">
        <f>IF(OR(ISNUMBER(SEARCH({"BP","Hyper"},$Z1279))),"Y","N")</f>
        <v>N</v>
      </c>
      <c r="T1279" s="5" t="s">
        <v>1</v>
      </c>
      <c r="U1279" s="5" t="s">
        <v>1</v>
      </c>
      <c r="Y1279" s="6" t="s">
        <v>5</v>
      </c>
      <c r="Z1279" s="7" t="s">
        <v>1</v>
      </c>
      <c r="AA1279" t="str">
        <f>IF(OR(ISNUMBER(SEARCH({"Diabetes","Diabetic"},$Z1279))),"Y","N")</f>
        <v>N</v>
      </c>
      <c r="AC1279" s="3" t="s">
        <v>6</v>
      </c>
    </row>
    <row r="1280" spans="2:29" ht="330" x14ac:dyDescent="0.25">
      <c r="B1280">
        <v>2016</v>
      </c>
      <c r="C1280" s="1">
        <v>24792</v>
      </c>
      <c r="D1280" s="2" t="s">
        <v>0</v>
      </c>
      <c r="E1280" s="2" t="s">
        <v>1</v>
      </c>
      <c r="F1280" s="2" t="s">
        <v>7</v>
      </c>
      <c r="G1280" s="3" t="s">
        <v>3</v>
      </c>
      <c r="H1280" s="4">
        <v>49</v>
      </c>
      <c r="I1280" s="2" t="s">
        <v>4</v>
      </c>
      <c r="J1280" t="str">
        <f>IF((ISNUMBER(SEARCH({"Cash"},[1]Sheet1!$I1280))),"Avg","AboveAvg")</f>
        <v>Avg</v>
      </c>
      <c r="K1280" t="str">
        <f t="shared" si="19"/>
        <v>N</v>
      </c>
      <c r="L1280" s="2" t="s">
        <v>1</v>
      </c>
      <c r="P1280" t="str">
        <f>IF(OR(ISNUMBER(SEARCH({"BP","Hyper"},$Z1280))),"Y","N")</f>
        <v>N</v>
      </c>
      <c r="T1280" s="5" t="s">
        <v>1</v>
      </c>
      <c r="U1280" s="5" t="s">
        <v>1</v>
      </c>
      <c r="Y1280" s="6" t="s">
        <v>5</v>
      </c>
      <c r="Z1280" s="7" t="s">
        <v>646</v>
      </c>
      <c r="AA1280" t="str">
        <f>IF(OR(ISNUMBER(SEARCH({"Diabetes","Diabetic"},$Z1280))),"Y","N")</f>
        <v>N</v>
      </c>
      <c r="AC1280" s="3" t="s">
        <v>6</v>
      </c>
    </row>
    <row r="1281" spans="2:29" ht="158.4" x14ac:dyDescent="0.25">
      <c r="B1281">
        <v>2016</v>
      </c>
      <c r="C1281" s="1">
        <v>17665</v>
      </c>
      <c r="D1281" s="2" t="s">
        <v>126</v>
      </c>
      <c r="E1281" s="2" t="s">
        <v>1</v>
      </c>
      <c r="F1281" s="2" t="s">
        <v>7</v>
      </c>
      <c r="G1281" s="3" t="s">
        <v>3</v>
      </c>
      <c r="H1281" s="4">
        <v>68</v>
      </c>
      <c r="I1281" s="2" t="s">
        <v>4</v>
      </c>
      <c r="J1281" t="str">
        <f>IF((ISNUMBER(SEARCH({"Cash"},[1]Sheet1!$I1281))),"Avg","AboveAvg")</f>
        <v>AboveAvg</v>
      </c>
      <c r="K1281" t="str">
        <f t="shared" ref="K1281:K1344" si="20">$AA1281</f>
        <v>N</v>
      </c>
      <c r="L1281" s="2" t="s">
        <v>1</v>
      </c>
      <c r="P1281" t="str">
        <f>IF(OR(ISNUMBER(SEARCH({"BP","Hyper"},$Z1281))),"Y","N")</f>
        <v>N</v>
      </c>
      <c r="T1281" s="5" t="s">
        <v>1</v>
      </c>
      <c r="U1281" s="5" t="s">
        <v>1</v>
      </c>
      <c r="Y1281" s="6" t="s">
        <v>5</v>
      </c>
      <c r="Z1281" s="7" t="s">
        <v>647</v>
      </c>
      <c r="AA1281" t="str">
        <f>IF(OR(ISNUMBER(SEARCH({"Diabetes","Diabetic"},$Z1281))),"Y","N")</f>
        <v>N</v>
      </c>
      <c r="AC1281" s="3" t="s">
        <v>6</v>
      </c>
    </row>
    <row r="1282" spans="2:29" ht="26.4" x14ac:dyDescent="0.25">
      <c r="B1282">
        <v>2016</v>
      </c>
      <c r="C1282" s="1">
        <v>18195</v>
      </c>
      <c r="D1282" s="2" t="s">
        <v>0</v>
      </c>
      <c r="E1282" s="2" t="s">
        <v>1</v>
      </c>
      <c r="F1282" s="2" t="s">
        <v>7</v>
      </c>
      <c r="G1282" s="3" t="s">
        <v>3</v>
      </c>
      <c r="H1282" s="4">
        <v>66</v>
      </c>
      <c r="I1282" s="2" t="s">
        <v>4</v>
      </c>
      <c r="J1282" t="str">
        <f>IF((ISNUMBER(SEARCH({"Cash"},[1]Sheet1!$I1282))),"Avg","AboveAvg")</f>
        <v>AboveAvg</v>
      </c>
      <c r="K1282" t="str">
        <f t="shared" si="20"/>
        <v>N</v>
      </c>
      <c r="L1282" s="2" t="s">
        <v>1</v>
      </c>
      <c r="P1282" t="str">
        <f>IF(OR(ISNUMBER(SEARCH({"BP","Hyper"},$Z1282))),"Y","N")</f>
        <v>N</v>
      </c>
      <c r="T1282" s="5" t="s">
        <v>1</v>
      </c>
      <c r="U1282" s="5" t="s">
        <v>1</v>
      </c>
      <c r="Y1282" s="6" t="s">
        <v>5</v>
      </c>
      <c r="Z1282" s="7" t="s">
        <v>1</v>
      </c>
      <c r="AA1282" t="str">
        <f>IF(OR(ISNUMBER(SEARCH({"Diabetes","Diabetic"},$Z1282))),"Y","N")</f>
        <v>N</v>
      </c>
      <c r="AC1282" s="3" t="s">
        <v>6</v>
      </c>
    </row>
    <row r="1283" spans="2:29" ht="316.8" x14ac:dyDescent="0.25">
      <c r="B1283">
        <v>2016</v>
      </c>
      <c r="C1283" s="1">
        <v>21038</v>
      </c>
      <c r="D1283" s="2" t="s">
        <v>0</v>
      </c>
      <c r="E1283" s="2" t="s">
        <v>1</v>
      </c>
      <c r="F1283" s="2" t="s">
        <v>2</v>
      </c>
      <c r="G1283" s="3" t="s">
        <v>3</v>
      </c>
      <c r="H1283" s="4">
        <v>59</v>
      </c>
      <c r="I1283" s="2" t="s">
        <v>4</v>
      </c>
      <c r="J1283" t="str">
        <f>IF((ISNUMBER(SEARCH({"Cash"},[1]Sheet1!$I1283))),"Avg","AboveAvg")</f>
        <v>Avg</v>
      </c>
      <c r="K1283" t="str">
        <f t="shared" si="20"/>
        <v>N</v>
      </c>
      <c r="L1283" s="2" t="s">
        <v>1</v>
      </c>
      <c r="P1283" t="str">
        <f>IF(OR(ISNUMBER(SEARCH({"BP","Hyper"},$Z1283))),"Y","N")</f>
        <v>N</v>
      </c>
      <c r="T1283" s="5" t="s">
        <v>1</v>
      </c>
      <c r="U1283" s="5" t="s">
        <v>1</v>
      </c>
      <c r="Y1283" s="6" t="s">
        <v>5</v>
      </c>
      <c r="Z1283" s="7" t="s">
        <v>648</v>
      </c>
      <c r="AA1283" t="str">
        <f>IF(OR(ISNUMBER(SEARCH({"Diabetes","Diabetic"},$Z1283))),"Y","N")</f>
        <v>N</v>
      </c>
      <c r="AC1283" s="3" t="s">
        <v>6</v>
      </c>
    </row>
    <row r="1284" spans="2:29" ht="118.8" x14ac:dyDescent="0.25">
      <c r="B1284">
        <v>2016</v>
      </c>
      <c r="C1284" s="1">
        <v>15625</v>
      </c>
      <c r="D1284" s="2" t="s">
        <v>0</v>
      </c>
      <c r="E1284" s="2" t="s">
        <v>1</v>
      </c>
      <c r="F1284" s="2" t="s">
        <v>2</v>
      </c>
      <c r="G1284" s="3" t="s">
        <v>3</v>
      </c>
      <c r="H1284" s="4">
        <v>74</v>
      </c>
      <c r="I1284" s="2" t="s">
        <v>4</v>
      </c>
      <c r="J1284" t="str">
        <f>IF((ISNUMBER(SEARCH({"Cash"},[1]Sheet1!$I1284))),"Avg","AboveAvg")</f>
        <v>Avg</v>
      </c>
      <c r="K1284" t="str">
        <f t="shared" si="20"/>
        <v>N</v>
      </c>
      <c r="L1284" s="2" t="s">
        <v>18</v>
      </c>
      <c r="P1284" t="str">
        <f>IF(OR(ISNUMBER(SEARCH({"BP","Hyper"},$Z1284))),"Y","N")</f>
        <v>N</v>
      </c>
      <c r="T1284" s="5" t="s">
        <v>1</v>
      </c>
      <c r="U1284" s="5" t="s">
        <v>1</v>
      </c>
      <c r="Y1284" s="6" t="s">
        <v>22</v>
      </c>
      <c r="Z1284" s="7" t="s">
        <v>649</v>
      </c>
      <c r="AA1284" t="str">
        <f>IF(OR(ISNUMBER(SEARCH({"Diabetes","Diabetic"},$Z1284))),"Y","N")</f>
        <v>N</v>
      </c>
      <c r="AC1284" s="3" t="s">
        <v>6</v>
      </c>
    </row>
    <row r="1285" spans="2:29" ht="343.2" x14ac:dyDescent="0.25">
      <c r="B1285">
        <v>2016</v>
      </c>
      <c r="C1285" s="1">
        <v>26239</v>
      </c>
      <c r="D1285" s="2" t="s">
        <v>0</v>
      </c>
      <c r="E1285" s="2" t="s">
        <v>1</v>
      </c>
      <c r="F1285" s="2" t="s">
        <v>2</v>
      </c>
      <c r="G1285" s="3" t="s">
        <v>3</v>
      </c>
      <c r="H1285" s="4">
        <v>45</v>
      </c>
      <c r="I1285" s="2" t="s">
        <v>10</v>
      </c>
      <c r="J1285" t="str">
        <f>IF((ISNUMBER(SEARCH({"Cash"},[1]Sheet1!$I1285))),"Avg","AboveAvg")</f>
        <v>Avg</v>
      </c>
      <c r="K1285" t="str">
        <f t="shared" si="20"/>
        <v>N</v>
      </c>
      <c r="L1285" s="2" t="s">
        <v>34</v>
      </c>
      <c r="P1285" t="str">
        <f>IF(OR(ISNUMBER(SEARCH({"BP","Hyper"},$Z1285))),"Y","N")</f>
        <v>Y</v>
      </c>
      <c r="T1285" s="5" t="s">
        <v>1</v>
      </c>
      <c r="U1285" s="5" t="s">
        <v>1</v>
      </c>
      <c r="Y1285" s="6" t="s">
        <v>5</v>
      </c>
      <c r="Z1285" s="7" t="s">
        <v>650</v>
      </c>
      <c r="AA1285" t="str">
        <f>IF(OR(ISNUMBER(SEARCH({"Diabetes","Diabetic"},$Z1285))),"Y","N")</f>
        <v>N</v>
      </c>
      <c r="AC1285" s="3" t="s">
        <v>6</v>
      </c>
    </row>
    <row r="1286" spans="2:29" ht="409.6" x14ac:dyDescent="0.25">
      <c r="B1286">
        <v>2016</v>
      </c>
      <c r="C1286" s="1">
        <v>20749</v>
      </c>
      <c r="D1286" s="2" t="s">
        <v>0</v>
      </c>
      <c r="E1286" s="2" t="s">
        <v>1</v>
      </c>
      <c r="F1286" s="2" t="s">
        <v>2</v>
      </c>
      <c r="G1286" s="3" t="s">
        <v>3</v>
      </c>
      <c r="H1286" s="4">
        <v>60</v>
      </c>
      <c r="I1286" s="2" t="s">
        <v>10</v>
      </c>
      <c r="J1286" t="str">
        <f>IF((ISNUMBER(SEARCH({"Cash"},[1]Sheet1!$I1286))),"Avg","AboveAvg")</f>
        <v>Avg</v>
      </c>
      <c r="K1286" t="str">
        <f t="shared" si="20"/>
        <v>N</v>
      </c>
      <c r="L1286" s="2" t="s">
        <v>1</v>
      </c>
      <c r="P1286" t="str">
        <f>IF(OR(ISNUMBER(SEARCH({"BP","Hyper"},$Z1286))),"Y","N")</f>
        <v>N</v>
      </c>
      <c r="T1286" s="5" t="s">
        <v>1</v>
      </c>
      <c r="U1286" s="5" t="s">
        <v>1</v>
      </c>
      <c r="Y1286" s="6" t="s">
        <v>5</v>
      </c>
      <c r="Z1286" s="7" t="s">
        <v>651</v>
      </c>
      <c r="AA1286" t="str">
        <f>IF(OR(ISNUMBER(SEARCH({"Diabetes","Diabetic"},$Z1286))),"Y","N")</f>
        <v>N</v>
      </c>
      <c r="AC1286" s="3" t="s">
        <v>6</v>
      </c>
    </row>
    <row r="1287" spans="2:29" ht="26.4" x14ac:dyDescent="0.25">
      <c r="B1287">
        <v>2016</v>
      </c>
      <c r="C1287" s="1">
        <v>25550</v>
      </c>
      <c r="D1287" s="2" t="s">
        <v>0</v>
      </c>
      <c r="E1287" s="2" t="s">
        <v>1</v>
      </c>
      <c r="F1287" s="2" t="s">
        <v>2</v>
      </c>
      <c r="G1287" s="3" t="s">
        <v>3</v>
      </c>
      <c r="H1287" s="4">
        <v>46</v>
      </c>
      <c r="I1287" s="2" t="s">
        <v>4</v>
      </c>
      <c r="J1287" t="str">
        <f>IF((ISNUMBER(SEARCH({"Cash"},[1]Sheet1!$I1287))),"Avg","AboveAvg")</f>
        <v>AboveAvg</v>
      </c>
      <c r="K1287" t="str">
        <f t="shared" si="20"/>
        <v>N</v>
      </c>
      <c r="L1287" s="2" t="s">
        <v>1</v>
      </c>
      <c r="P1287" t="str">
        <f>IF(OR(ISNUMBER(SEARCH({"BP","Hyper"},$Z1287))),"Y","N")</f>
        <v>N</v>
      </c>
      <c r="T1287" s="5" t="s">
        <v>1</v>
      </c>
      <c r="U1287" s="5" t="s">
        <v>1</v>
      </c>
      <c r="Y1287" s="6" t="s">
        <v>5</v>
      </c>
      <c r="Z1287" s="7" t="s">
        <v>1</v>
      </c>
      <c r="AA1287" t="str">
        <f>IF(OR(ISNUMBER(SEARCH({"Diabetes","Diabetic"},$Z1287))),"Y","N")</f>
        <v>N</v>
      </c>
      <c r="AC1287" s="3" t="s">
        <v>6</v>
      </c>
    </row>
    <row r="1288" spans="2:29" ht="409.6" x14ac:dyDescent="0.25">
      <c r="B1288">
        <v>2016</v>
      </c>
      <c r="C1288" s="1">
        <v>22133</v>
      </c>
      <c r="D1288" s="2" t="s">
        <v>0</v>
      </c>
      <c r="E1288" s="2" t="s">
        <v>1</v>
      </c>
      <c r="F1288" s="2" t="s">
        <v>2</v>
      </c>
      <c r="G1288" s="3" t="s">
        <v>3</v>
      </c>
      <c r="H1288" s="4">
        <v>56</v>
      </c>
      <c r="I1288" s="2" t="s">
        <v>4</v>
      </c>
      <c r="J1288" t="str">
        <f>IF((ISNUMBER(SEARCH({"Cash"},[1]Sheet1!$I1288))),"Avg","AboveAvg")</f>
        <v>AboveAvg</v>
      </c>
      <c r="K1288" t="str">
        <f t="shared" si="20"/>
        <v>N</v>
      </c>
      <c r="L1288" s="2" t="s">
        <v>1</v>
      </c>
      <c r="P1288" t="str">
        <f>IF(OR(ISNUMBER(SEARCH({"BP","Hyper"},$Z1288))),"Y","N")</f>
        <v>Y</v>
      </c>
      <c r="T1288" s="5" t="s">
        <v>1</v>
      </c>
      <c r="U1288" s="5" t="s">
        <v>1</v>
      </c>
      <c r="Y1288" s="6" t="s">
        <v>5</v>
      </c>
      <c r="Z1288" s="7" t="s">
        <v>652</v>
      </c>
      <c r="AA1288" t="str">
        <f>IF(OR(ISNUMBER(SEARCH({"Diabetes","Diabetic"},$Z1288))),"Y","N")</f>
        <v>N</v>
      </c>
      <c r="AC1288" s="3" t="s">
        <v>6</v>
      </c>
    </row>
    <row r="1289" spans="2:29" ht="26.4" x14ac:dyDescent="0.25">
      <c r="B1289">
        <v>2016</v>
      </c>
      <c r="C1289" s="1">
        <v>21916</v>
      </c>
      <c r="D1289" s="2" t="s">
        <v>0</v>
      </c>
      <c r="E1289" s="2" t="s">
        <v>1</v>
      </c>
      <c r="F1289" s="2" t="s">
        <v>2</v>
      </c>
      <c r="G1289" s="3" t="s">
        <v>3</v>
      </c>
      <c r="H1289" s="4">
        <v>56</v>
      </c>
      <c r="I1289" s="2" t="s">
        <v>4</v>
      </c>
      <c r="J1289" t="str">
        <f>IF((ISNUMBER(SEARCH({"Cash"},[1]Sheet1!$I1289))),"Avg","AboveAvg")</f>
        <v>Avg</v>
      </c>
      <c r="K1289" t="str">
        <f t="shared" si="20"/>
        <v>N</v>
      </c>
      <c r="L1289" s="2" t="s">
        <v>1</v>
      </c>
      <c r="P1289" t="str">
        <f>IF(OR(ISNUMBER(SEARCH({"BP","Hyper"},$Z1289))),"Y","N")</f>
        <v>N</v>
      </c>
      <c r="T1289" s="5" t="s">
        <v>1</v>
      </c>
      <c r="U1289" s="5" t="s">
        <v>1</v>
      </c>
      <c r="Y1289" s="6" t="s">
        <v>5</v>
      </c>
      <c r="Z1289" s="7" t="s">
        <v>1</v>
      </c>
      <c r="AA1289" t="str">
        <f>IF(OR(ISNUMBER(SEARCH({"Diabetes","Diabetic"},$Z1289))),"Y","N")</f>
        <v>N</v>
      </c>
      <c r="AC1289" s="3" t="s">
        <v>6</v>
      </c>
    </row>
    <row r="1290" spans="2:29" ht="66" x14ac:dyDescent="0.25">
      <c r="B1290">
        <v>2016</v>
      </c>
      <c r="C1290" s="1">
        <v>19827</v>
      </c>
      <c r="D1290" s="2" t="s">
        <v>0</v>
      </c>
      <c r="E1290" s="2" t="s">
        <v>1</v>
      </c>
      <c r="F1290" s="2" t="s">
        <v>2</v>
      </c>
      <c r="G1290" s="3" t="s">
        <v>3</v>
      </c>
      <c r="H1290" s="4">
        <v>62</v>
      </c>
      <c r="I1290" s="2" t="s">
        <v>4</v>
      </c>
      <c r="J1290" t="str">
        <f>IF((ISNUMBER(SEARCH({"Cash"},[1]Sheet1!$I1290))),"Avg","AboveAvg")</f>
        <v>AboveAvg</v>
      </c>
      <c r="K1290" t="str">
        <f t="shared" si="20"/>
        <v>N</v>
      </c>
      <c r="L1290" s="2" t="s">
        <v>1</v>
      </c>
      <c r="P1290" t="str">
        <f>IF(OR(ISNUMBER(SEARCH({"BP","Hyper"},$Z1290))),"Y","N")</f>
        <v>N</v>
      </c>
      <c r="T1290" s="5" t="s">
        <v>1</v>
      </c>
      <c r="U1290" s="5" t="s">
        <v>1</v>
      </c>
      <c r="Y1290" s="6" t="s">
        <v>5</v>
      </c>
      <c r="Z1290" s="7" t="s">
        <v>653</v>
      </c>
      <c r="AA1290" t="str">
        <f>IF(OR(ISNUMBER(SEARCH({"Diabetes","Diabetic"},$Z1290))),"Y","N")</f>
        <v>N</v>
      </c>
      <c r="AC1290" s="3" t="s">
        <v>6</v>
      </c>
    </row>
    <row r="1291" spans="2:29" ht="409.6" x14ac:dyDescent="0.25">
      <c r="B1291">
        <v>2016</v>
      </c>
      <c r="C1291" s="1">
        <v>15095</v>
      </c>
      <c r="D1291" s="2" t="s">
        <v>0</v>
      </c>
      <c r="E1291" s="2" t="s">
        <v>1</v>
      </c>
      <c r="F1291" s="2" t="s">
        <v>2</v>
      </c>
      <c r="G1291" s="3" t="s">
        <v>3</v>
      </c>
      <c r="H1291" s="4">
        <v>75</v>
      </c>
      <c r="I1291" s="2" t="s">
        <v>4</v>
      </c>
      <c r="J1291" t="str">
        <f>IF((ISNUMBER(SEARCH({"Cash"},[1]Sheet1!$I1291))),"Avg","AboveAvg")</f>
        <v>Avg</v>
      </c>
      <c r="K1291" t="str">
        <f t="shared" si="20"/>
        <v>N</v>
      </c>
      <c r="L1291" s="2" t="s">
        <v>1</v>
      </c>
      <c r="P1291" t="str">
        <f>IF(OR(ISNUMBER(SEARCH({"BP","Hyper"},$Z1291))),"Y","N")</f>
        <v>Y</v>
      </c>
      <c r="T1291" s="5" t="s">
        <v>1</v>
      </c>
      <c r="U1291" s="5" t="s">
        <v>1</v>
      </c>
      <c r="Y1291" s="6" t="s">
        <v>5</v>
      </c>
      <c r="Z1291" s="7" t="s">
        <v>654</v>
      </c>
      <c r="AA1291" t="str">
        <f>IF(OR(ISNUMBER(SEARCH({"Diabetes","Diabetic"},$Z1291))),"Y","N")</f>
        <v>N</v>
      </c>
      <c r="AC1291" s="3" t="s">
        <v>6</v>
      </c>
    </row>
    <row r="1292" spans="2:29" ht="409.6" x14ac:dyDescent="0.25">
      <c r="B1292">
        <v>2016</v>
      </c>
      <c r="C1292" s="1">
        <v>24025</v>
      </c>
      <c r="D1292" s="2" t="s">
        <v>0</v>
      </c>
      <c r="E1292" s="2" t="s">
        <v>1</v>
      </c>
      <c r="F1292" s="2" t="s">
        <v>2</v>
      </c>
      <c r="G1292" s="3" t="s">
        <v>3</v>
      </c>
      <c r="H1292" s="4">
        <v>50</v>
      </c>
      <c r="I1292" s="2" t="s">
        <v>10</v>
      </c>
      <c r="J1292" t="str">
        <f>IF((ISNUMBER(SEARCH({"Cash"},[1]Sheet1!$I1292))),"Avg","AboveAvg")</f>
        <v>Avg</v>
      </c>
      <c r="K1292" t="str">
        <f t="shared" si="20"/>
        <v>N</v>
      </c>
      <c r="L1292" s="2" t="s">
        <v>34</v>
      </c>
      <c r="P1292" t="str">
        <f>IF(OR(ISNUMBER(SEARCH({"BP","Hyper"},$Z1292))),"Y","N")</f>
        <v>Y</v>
      </c>
      <c r="T1292" s="5" t="s">
        <v>1</v>
      </c>
      <c r="U1292" s="5" t="s">
        <v>1</v>
      </c>
      <c r="Y1292" s="6" t="s">
        <v>5</v>
      </c>
      <c r="Z1292" s="7" t="s">
        <v>655</v>
      </c>
      <c r="AA1292" t="str">
        <f>IF(OR(ISNUMBER(SEARCH({"Diabetes","Diabetic"},$Z1292))),"Y","N")</f>
        <v>N</v>
      </c>
      <c r="AC1292" s="3" t="s">
        <v>6</v>
      </c>
    </row>
    <row r="1293" spans="2:29" ht="277.2" x14ac:dyDescent="0.25">
      <c r="B1293">
        <v>2016</v>
      </c>
      <c r="C1293" s="1">
        <v>20593</v>
      </c>
      <c r="D1293" s="2" t="s">
        <v>0</v>
      </c>
      <c r="E1293" s="2" t="s">
        <v>1</v>
      </c>
      <c r="F1293" s="2" t="s">
        <v>2</v>
      </c>
      <c r="G1293" s="3" t="s">
        <v>3</v>
      </c>
      <c r="H1293" s="4">
        <v>60</v>
      </c>
      <c r="I1293" s="2" t="s">
        <v>10</v>
      </c>
      <c r="J1293" t="str">
        <f>IF((ISNUMBER(SEARCH({"Cash"},[1]Sheet1!$I1293))),"Avg","AboveAvg")</f>
        <v>AboveAvg</v>
      </c>
      <c r="K1293" t="str">
        <f t="shared" si="20"/>
        <v>N</v>
      </c>
      <c r="L1293" s="2" t="s">
        <v>1</v>
      </c>
      <c r="P1293" t="str">
        <f>IF(OR(ISNUMBER(SEARCH({"BP","Hyper"},$Z1293))),"Y","N")</f>
        <v>Y</v>
      </c>
      <c r="T1293" s="5" t="s">
        <v>1</v>
      </c>
      <c r="U1293" s="5" t="s">
        <v>1</v>
      </c>
      <c r="Y1293" s="6" t="s">
        <v>5</v>
      </c>
      <c r="Z1293" s="7" t="s">
        <v>656</v>
      </c>
      <c r="AA1293" t="str">
        <f>IF(OR(ISNUMBER(SEARCH({"Diabetes","Diabetic"},$Z1293))),"Y","N")</f>
        <v>N</v>
      </c>
      <c r="AC1293" s="3" t="s">
        <v>6</v>
      </c>
    </row>
    <row r="1294" spans="2:29" ht="26.4" x14ac:dyDescent="0.25">
      <c r="B1294">
        <v>2016</v>
      </c>
      <c r="C1294" s="1">
        <v>12698</v>
      </c>
      <c r="D1294" s="2" t="s">
        <v>0</v>
      </c>
      <c r="E1294" s="2" t="s">
        <v>1</v>
      </c>
      <c r="F1294" s="2" t="s">
        <v>2</v>
      </c>
      <c r="G1294" s="3" t="s">
        <v>3</v>
      </c>
      <c r="H1294" s="4">
        <v>81</v>
      </c>
      <c r="I1294" s="2" t="s">
        <v>10</v>
      </c>
      <c r="J1294" t="str">
        <f>IF((ISNUMBER(SEARCH({"Cash"},[1]Sheet1!$I1294))),"Avg","AboveAvg")</f>
        <v>Avg</v>
      </c>
      <c r="K1294" t="str">
        <f t="shared" si="20"/>
        <v>N</v>
      </c>
      <c r="L1294" s="2" t="s">
        <v>18</v>
      </c>
      <c r="P1294" t="str">
        <f>IF(OR(ISNUMBER(SEARCH({"BP","Hyper"},$Z1294))),"Y","N")</f>
        <v>N</v>
      </c>
      <c r="T1294" s="5" t="s">
        <v>1</v>
      </c>
      <c r="U1294" s="5" t="s">
        <v>1</v>
      </c>
      <c r="Y1294" s="6" t="s">
        <v>5</v>
      </c>
      <c r="Z1294" s="7" t="s">
        <v>1</v>
      </c>
      <c r="AA1294" t="str">
        <f>IF(OR(ISNUMBER(SEARCH({"Diabetes","Diabetic"},$Z1294))),"Y","N")</f>
        <v>N</v>
      </c>
      <c r="AC1294" s="3" t="s">
        <v>6</v>
      </c>
    </row>
    <row r="1295" spans="2:29" ht="26.4" x14ac:dyDescent="0.25">
      <c r="B1295">
        <v>2016</v>
      </c>
      <c r="C1295" s="1">
        <v>21551</v>
      </c>
      <c r="D1295" s="2" t="s">
        <v>0</v>
      </c>
      <c r="E1295" s="2" t="s">
        <v>1</v>
      </c>
      <c r="F1295" s="2" t="s">
        <v>7</v>
      </c>
      <c r="G1295" s="3" t="s">
        <v>3</v>
      </c>
      <c r="H1295" s="4">
        <v>57</v>
      </c>
      <c r="I1295" s="2" t="s">
        <v>4</v>
      </c>
      <c r="J1295" t="str">
        <f>IF((ISNUMBER(SEARCH({"Cash"},[1]Sheet1!$I1295))),"Avg","AboveAvg")</f>
        <v>Avg</v>
      </c>
      <c r="K1295" t="str">
        <f t="shared" si="20"/>
        <v>N</v>
      </c>
      <c r="L1295" s="2" t="s">
        <v>18</v>
      </c>
      <c r="P1295" t="str">
        <f>IF(OR(ISNUMBER(SEARCH({"BP","Hyper"},$Z1295))),"Y","N")</f>
        <v>N</v>
      </c>
      <c r="T1295" s="5" t="s">
        <v>1</v>
      </c>
      <c r="U1295" s="5" t="s">
        <v>1</v>
      </c>
      <c r="Y1295" s="6" t="s">
        <v>5</v>
      </c>
      <c r="Z1295" s="7" t="s">
        <v>1</v>
      </c>
      <c r="AA1295" t="str">
        <f>IF(OR(ISNUMBER(SEARCH({"Diabetes","Diabetic"},$Z1295))),"Y","N")</f>
        <v>N</v>
      </c>
      <c r="AC1295" s="3" t="s">
        <v>6</v>
      </c>
    </row>
    <row r="1296" spans="2:29" ht="26.4" x14ac:dyDescent="0.25">
      <c r="B1296">
        <v>2016</v>
      </c>
      <c r="C1296" s="1">
        <v>20768</v>
      </c>
      <c r="D1296" s="2" t="s">
        <v>0</v>
      </c>
      <c r="E1296" s="2" t="s">
        <v>1</v>
      </c>
      <c r="F1296" s="2" t="s">
        <v>2</v>
      </c>
      <c r="G1296" s="3" t="s">
        <v>3</v>
      </c>
      <c r="H1296" s="4">
        <v>60</v>
      </c>
      <c r="I1296" s="2" t="s">
        <v>4</v>
      </c>
      <c r="J1296" t="str">
        <f>IF((ISNUMBER(SEARCH({"Cash"},[1]Sheet1!$I1296))),"Avg","AboveAvg")</f>
        <v>AboveAvg</v>
      </c>
      <c r="K1296" t="str">
        <f t="shared" si="20"/>
        <v>N</v>
      </c>
      <c r="L1296" s="2" t="s">
        <v>1</v>
      </c>
      <c r="P1296" t="str">
        <f>IF(OR(ISNUMBER(SEARCH({"BP","Hyper"},$Z1296))),"Y","N")</f>
        <v>N</v>
      </c>
      <c r="T1296" s="5" t="s">
        <v>1</v>
      </c>
      <c r="U1296" s="5" t="s">
        <v>1</v>
      </c>
      <c r="Y1296" s="6" t="s">
        <v>5</v>
      </c>
      <c r="Z1296" s="7" t="s">
        <v>1</v>
      </c>
      <c r="AA1296" t="str">
        <f>IF(OR(ISNUMBER(SEARCH({"Diabetes","Diabetic"},$Z1296))),"Y","N")</f>
        <v>N</v>
      </c>
      <c r="AC1296" s="3" t="s">
        <v>6</v>
      </c>
    </row>
    <row r="1297" spans="2:29" ht="26.4" x14ac:dyDescent="0.25">
      <c r="B1297">
        <v>2016</v>
      </c>
      <c r="C1297" s="1">
        <v>25346</v>
      </c>
      <c r="D1297" s="2" t="s">
        <v>0</v>
      </c>
      <c r="E1297" s="2" t="s">
        <v>1</v>
      </c>
      <c r="F1297" s="2" t="s">
        <v>2</v>
      </c>
      <c r="G1297" s="3" t="s">
        <v>3</v>
      </c>
      <c r="H1297" s="4">
        <v>47</v>
      </c>
      <c r="I1297" s="2" t="s">
        <v>4</v>
      </c>
      <c r="J1297" t="str">
        <f>IF((ISNUMBER(SEARCH({"Cash"},[1]Sheet1!$I1297))),"Avg","AboveAvg")</f>
        <v>Avg</v>
      </c>
      <c r="K1297" t="str">
        <f t="shared" si="20"/>
        <v>N</v>
      </c>
      <c r="L1297" s="2" t="s">
        <v>1</v>
      </c>
      <c r="P1297" t="str">
        <f>IF(OR(ISNUMBER(SEARCH({"BP","Hyper"},$Z1297))),"Y","N")</f>
        <v>N</v>
      </c>
      <c r="T1297" s="5" t="s">
        <v>1</v>
      </c>
      <c r="U1297" s="5" t="s">
        <v>1</v>
      </c>
      <c r="Y1297" s="6" t="s">
        <v>5</v>
      </c>
      <c r="Z1297" s="7" t="s">
        <v>1</v>
      </c>
      <c r="AA1297" t="str">
        <f>IF(OR(ISNUMBER(SEARCH({"Diabetes","Diabetic"},$Z1297))),"Y","N")</f>
        <v>N</v>
      </c>
      <c r="AC1297" s="3" t="s">
        <v>6</v>
      </c>
    </row>
    <row r="1298" spans="2:29" ht="26.4" x14ac:dyDescent="0.25">
      <c r="B1298">
        <v>2016</v>
      </c>
      <c r="C1298" s="1">
        <v>21204</v>
      </c>
      <c r="D1298" s="2" t="s">
        <v>0</v>
      </c>
      <c r="E1298" s="2" t="s">
        <v>1</v>
      </c>
      <c r="F1298" s="2" t="s">
        <v>2</v>
      </c>
      <c r="G1298" s="3" t="s">
        <v>3</v>
      </c>
      <c r="H1298" s="4">
        <v>58</v>
      </c>
      <c r="I1298" s="2" t="s">
        <v>10</v>
      </c>
      <c r="J1298" t="str">
        <f>IF((ISNUMBER(SEARCH({"Cash"},[1]Sheet1!$I1298))),"Avg","AboveAvg")</f>
        <v>Avg</v>
      </c>
      <c r="K1298" t="str">
        <f t="shared" si="20"/>
        <v>N</v>
      </c>
      <c r="L1298" s="2" t="s">
        <v>18</v>
      </c>
      <c r="P1298" t="str">
        <f>IF(OR(ISNUMBER(SEARCH({"BP","Hyper"},$Z1298))),"Y","N")</f>
        <v>N</v>
      </c>
      <c r="T1298" s="5" t="s">
        <v>1</v>
      </c>
      <c r="U1298" s="5" t="s">
        <v>1</v>
      </c>
      <c r="Y1298" s="6" t="s">
        <v>5</v>
      </c>
      <c r="Z1298" s="7" t="s">
        <v>1</v>
      </c>
      <c r="AA1298" t="str">
        <f>IF(OR(ISNUMBER(SEARCH({"Diabetes","Diabetic"},$Z1298))),"Y","N")</f>
        <v>N</v>
      </c>
      <c r="AC1298" s="3" t="s">
        <v>6</v>
      </c>
    </row>
    <row r="1299" spans="2:29" ht="409.2" x14ac:dyDescent="0.25">
      <c r="B1299">
        <v>2016</v>
      </c>
      <c r="C1299" s="1">
        <v>20916</v>
      </c>
      <c r="D1299" s="2" t="s">
        <v>0</v>
      </c>
      <c r="E1299" s="2" t="s">
        <v>1</v>
      </c>
      <c r="F1299" s="2" t="s">
        <v>7</v>
      </c>
      <c r="G1299" s="3" t="s">
        <v>3</v>
      </c>
      <c r="H1299" s="4">
        <v>59</v>
      </c>
      <c r="I1299" s="2" t="s">
        <v>10</v>
      </c>
      <c r="J1299" t="str">
        <f>IF((ISNUMBER(SEARCH({"Cash"},[1]Sheet1!$I1299))),"Avg","AboveAvg")</f>
        <v>AboveAvg</v>
      </c>
      <c r="K1299" t="str">
        <f t="shared" si="20"/>
        <v>N</v>
      </c>
      <c r="L1299" s="2" t="s">
        <v>8</v>
      </c>
      <c r="P1299" t="str">
        <f>IF(OR(ISNUMBER(SEARCH({"BP","Hyper"},$Z1299))),"Y","N")</f>
        <v>Y</v>
      </c>
      <c r="T1299" s="5" t="s">
        <v>1</v>
      </c>
      <c r="U1299" s="5" t="s">
        <v>1</v>
      </c>
      <c r="Y1299" s="6" t="s">
        <v>5</v>
      </c>
      <c r="Z1299" s="7" t="s">
        <v>657</v>
      </c>
      <c r="AA1299" t="str">
        <f>IF(OR(ISNUMBER(SEARCH({"Diabetes","Diabetic"},$Z1299))),"Y","N")</f>
        <v>N</v>
      </c>
      <c r="AC1299" s="3" t="s">
        <v>6</v>
      </c>
    </row>
    <row r="1300" spans="2:29" ht="66" x14ac:dyDescent="0.25">
      <c r="B1300">
        <v>2016</v>
      </c>
      <c r="C1300" s="1">
        <v>26750</v>
      </c>
      <c r="D1300" s="2" t="s">
        <v>0</v>
      </c>
      <c r="E1300" s="2" t="s">
        <v>1</v>
      </c>
      <c r="F1300" s="2" t="s">
        <v>7</v>
      </c>
      <c r="G1300" s="3" t="s">
        <v>3</v>
      </c>
      <c r="H1300" s="4">
        <v>43</v>
      </c>
      <c r="I1300" s="2" t="s">
        <v>4</v>
      </c>
      <c r="J1300" t="str">
        <f>IF((ISNUMBER(SEARCH({"Cash"},[1]Sheet1!$I1300))),"Avg","AboveAvg")</f>
        <v>AboveAvg</v>
      </c>
      <c r="K1300" t="str">
        <f t="shared" si="20"/>
        <v>Y</v>
      </c>
      <c r="L1300" s="2" t="s">
        <v>1</v>
      </c>
      <c r="P1300" t="str">
        <f>IF(OR(ISNUMBER(SEARCH({"BP","Hyper"},$Z1300))),"Y","N")</f>
        <v>Y</v>
      </c>
      <c r="T1300" s="5" t="s">
        <v>1</v>
      </c>
      <c r="U1300" s="5" t="s">
        <v>1</v>
      </c>
      <c r="Y1300" s="6" t="s">
        <v>5</v>
      </c>
      <c r="Z1300" s="7" t="s">
        <v>658</v>
      </c>
      <c r="AA1300" t="str">
        <f>IF(OR(ISNUMBER(SEARCH({"Diabetes","Diabetic"},$Z1300))),"Y","N")</f>
        <v>Y</v>
      </c>
      <c r="AC1300" s="3" t="s">
        <v>6</v>
      </c>
    </row>
    <row r="1301" spans="2:29" ht="26.4" x14ac:dyDescent="0.25">
      <c r="B1301">
        <v>2016</v>
      </c>
      <c r="C1301" s="1">
        <v>18887</v>
      </c>
      <c r="D1301" s="2" t="s">
        <v>0</v>
      </c>
      <c r="E1301" s="2" t="s">
        <v>1</v>
      </c>
      <c r="F1301" s="2" t="s">
        <v>2</v>
      </c>
      <c r="G1301" s="3" t="s">
        <v>3</v>
      </c>
      <c r="H1301" s="4">
        <v>65</v>
      </c>
      <c r="I1301" s="2" t="s">
        <v>4</v>
      </c>
      <c r="J1301" t="str">
        <f>IF((ISNUMBER(SEARCH({"Cash"},[1]Sheet1!$I1301))),"Avg","AboveAvg")</f>
        <v>Avg</v>
      </c>
      <c r="K1301" t="str">
        <f t="shared" si="20"/>
        <v>N</v>
      </c>
      <c r="L1301" s="2" t="s">
        <v>1</v>
      </c>
      <c r="P1301" t="str">
        <f>IF(OR(ISNUMBER(SEARCH({"BP","Hyper"},$Z1301))),"Y","N")</f>
        <v>N</v>
      </c>
      <c r="T1301" s="5" t="s">
        <v>1</v>
      </c>
      <c r="U1301" s="5" t="s">
        <v>1</v>
      </c>
      <c r="Y1301" s="6" t="s">
        <v>5</v>
      </c>
      <c r="Z1301" s="7" t="s">
        <v>1</v>
      </c>
      <c r="AA1301" t="str">
        <f>IF(OR(ISNUMBER(SEARCH({"Diabetes","Diabetic"},$Z1301))),"Y","N")</f>
        <v>N</v>
      </c>
      <c r="AC1301" s="3" t="s">
        <v>6</v>
      </c>
    </row>
    <row r="1302" spans="2:29" ht="26.4" x14ac:dyDescent="0.25">
      <c r="B1302">
        <v>2016</v>
      </c>
      <c r="C1302" s="1">
        <v>13978</v>
      </c>
      <c r="D1302" s="2" t="s">
        <v>0</v>
      </c>
      <c r="E1302" s="2" t="s">
        <v>1</v>
      </c>
      <c r="F1302" s="2" t="s">
        <v>2</v>
      </c>
      <c r="G1302" s="3" t="s">
        <v>3</v>
      </c>
      <c r="H1302" s="4">
        <v>78</v>
      </c>
      <c r="I1302" s="2" t="s">
        <v>4</v>
      </c>
      <c r="J1302" t="str">
        <f>IF((ISNUMBER(SEARCH({"Cash"},[1]Sheet1!$I1302))),"Avg","AboveAvg")</f>
        <v>Avg</v>
      </c>
      <c r="K1302" t="str">
        <f t="shared" si="20"/>
        <v>N</v>
      </c>
      <c r="L1302" s="2" t="s">
        <v>1</v>
      </c>
      <c r="P1302" t="str">
        <f>IF(OR(ISNUMBER(SEARCH({"BP","Hyper"},$Z1302))),"Y","N")</f>
        <v>N</v>
      </c>
      <c r="T1302" s="5" t="s">
        <v>1</v>
      </c>
      <c r="U1302" s="5" t="s">
        <v>1</v>
      </c>
      <c r="Y1302" s="6" t="s">
        <v>5</v>
      </c>
      <c r="Z1302" s="7" t="s">
        <v>1</v>
      </c>
      <c r="AA1302" t="str">
        <f>IF(OR(ISNUMBER(SEARCH({"Diabetes","Diabetic"},$Z1302))),"Y","N")</f>
        <v>N</v>
      </c>
      <c r="AC1302" s="3" t="s">
        <v>6</v>
      </c>
    </row>
    <row r="1303" spans="2:29" ht="92.4" x14ac:dyDescent="0.25">
      <c r="B1303">
        <v>2016</v>
      </c>
      <c r="C1303" s="1">
        <v>29434</v>
      </c>
      <c r="D1303" s="2" t="s">
        <v>0</v>
      </c>
      <c r="E1303" s="2" t="s">
        <v>1</v>
      </c>
      <c r="F1303" s="2" t="s">
        <v>7</v>
      </c>
      <c r="G1303" s="3" t="s">
        <v>3</v>
      </c>
      <c r="H1303" s="4">
        <v>35</v>
      </c>
      <c r="I1303" s="2" t="s">
        <v>4</v>
      </c>
      <c r="J1303" t="str">
        <f>IF((ISNUMBER(SEARCH({"Cash"},[1]Sheet1!$I1303))),"Avg","AboveAvg")</f>
        <v>AboveAvg</v>
      </c>
      <c r="K1303" t="str">
        <f t="shared" si="20"/>
        <v>N</v>
      </c>
      <c r="L1303" s="2" t="s">
        <v>18</v>
      </c>
      <c r="P1303" t="str">
        <f>IF(OR(ISNUMBER(SEARCH({"BP","Hyper"},$Z1303))),"Y","N")</f>
        <v>N</v>
      </c>
      <c r="T1303" s="5" t="s">
        <v>1</v>
      </c>
      <c r="U1303" s="5" t="s">
        <v>1</v>
      </c>
      <c r="Y1303" s="6" t="s">
        <v>9</v>
      </c>
      <c r="Z1303" s="7" t="s">
        <v>1</v>
      </c>
      <c r="AA1303" t="str">
        <f>IF(OR(ISNUMBER(SEARCH({"Diabetes","Diabetic"},$Z1303))),"Y","N")</f>
        <v>N</v>
      </c>
      <c r="AC1303" s="3" t="s">
        <v>6</v>
      </c>
    </row>
    <row r="1304" spans="2:29" ht="409.6" x14ac:dyDescent="0.25">
      <c r="B1304">
        <v>2016</v>
      </c>
      <c r="C1304" s="1">
        <v>12100</v>
      </c>
      <c r="D1304" s="2" t="s">
        <v>0</v>
      </c>
      <c r="E1304" s="2" t="s">
        <v>1</v>
      </c>
      <c r="F1304" s="2" t="s">
        <v>2</v>
      </c>
      <c r="G1304" s="3" t="s">
        <v>3</v>
      </c>
      <c r="H1304" s="4">
        <v>83</v>
      </c>
      <c r="I1304" s="2" t="s">
        <v>4</v>
      </c>
      <c r="J1304" t="str">
        <f>IF((ISNUMBER(SEARCH({"Cash"},[1]Sheet1!$I1304))),"Avg","AboveAvg")</f>
        <v>Avg</v>
      </c>
      <c r="K1304" t="str">
        <f t="shared" si="20"/>
        <v>N</v>
      </c>
      <c r="L1304" s="2" t="s">
        <v>1</v>
      </c>
      <c r="P1304" t="str">
        <f>IF(OR(ISNUMBER(SEARCH({"BP","Hyper"},$Z1304))),"Y","N")</f>
        <v>Y</v>
      </c>
      <c r="T1304" s="5" t="s">
        <v>1</v>
      </c>
      <c r="U1304" s="5" t="s">
        <v>1</v>
      </c>
      <c r="Y1304" s="6" t="s">
        <v>5</v>
      </c>
      <c r="Z1304" s="7" t="s">
        <v>659</v>
      </c>
      <c r="AA1304" t="str">
        <f>IF(OR(ISNUMBER(SEARCH({"Diabetes","Diabetic"},$Z1304))),"Y","N")</f>
        <v>N</v>
      </c>
      <c r="AC1304" s="3" t="s">
        <v>6</v>
      </c>
    </row>
    <row r="1305" spans="2:29" ht="224.4" x14ac:dyDescent="0.25">
      <c r="B1305">
        <v>2016</v>
      </c>
      <c r="C1305" s="1">
        <v>21641</v>
      </c>
      <c r="D1305" s="2" t="s">
        <v>0</v>
      </c>
      <c r="E1305" s="2" t="s">
        <v>1</v>
      </c>
      <c r="F1305" s="2" t="s">
        <v>2</v>
      </c>
      <c r="G1305" s="3" t="s">
        <v>3</v>
      </c>
      <c r="H1305" s="4">
        <v>57</v>
      </c>
      <c r="I1305" s="2" t="s">
        <v>10</v>
      </c>
      <c r="J1305" t="str">
        <f>IF((ISNUMBER(SEARCH({"Cash"},[1]Sheet1!$I1305))),"Avg","AboveAvg")</f>
        <v>AboveAvg</v>
      </c>
      <c r="K1305" t="str">
        <f t="shared" si="20"/>
        <v>N</v>
      </c>
      <c r="L1305" s="2" t="s">
        <v>1</v>
      </c>
      <c r="P1305" t="str">
        <f>IF(OR(ISNUMBER(SEARCH({"BP","Hyper"},$Z1305))),"Y","N")</f>
        <v>N</v>
      </c>
      <c r="T1305" s="5" t="s">
        <v>1</v>
      </c>
      <c r="U1305" s="5" t="s">
        <v>1</v>
      </c>
      <c r="Y1305" s="6" t="s">
        <v>5</v>
      </c>
      <c r="Z1305" s="7" t="s">
        <v>660</v>
      </c>
      <c r="AA1305" t="str">
        <f>IF(OR(ISNUMBER(SEARCH({"Diabetes","Diabetic"},$Z1305))),"Y","N")</f>
        <v>N</v>
      </c>
      <c r="AC1305" s="3" t="s">
        <v>6</v>
      </c>
    </row>
    <row r="1306" spans="2:29" ht="92.4" x14ac:dyDescent="0.25">
      <c r="B1306">
        <v>2016</v>
      </c>
      <c r="C1306" s="1">
        <v>27332</v>
      </c>
      <c r="D1306" s="2" t="s">
        <v>0</v>
      </c>
      <c r="E1306" s="2" t="s">
        <v>1</v>
      </c>
      <c r="F1306" s="2" t="s">
        <v>7</v>
      </c>
      <c r="G1306" s="3" t="s">
        <v>3</v>
      </c>
      <c r="H1306" s="4">
        <v>41</v>
      </c>
      <c r="I1306" s="2" t="s">
        <v>4</v>
      </c>
      <c r="J1306" t="str">
        <f>IF((ISNUMBER(SEARCH({"Cash"},[1]Sheet1!$I1306))),"Avg","AboveAvg")</f>
        <v>AboveAvg</v>
      </c>
      <c r="K1306" t="str">
        <f t="shared" si="20"/>
        <v>N</v>
      </c>
      <c r="L1306" s="2" t="s">
        <v>8</v>
      </c>
      <c r="P1306" t="str">
        <f>IF(OR(ISNUMBER(SEARCH({"BP","Hyper"},$Z1306))),"Y","N")</f>
        <v>N</v>
      </c>
      <c r="T1306" s="5" t="s">
        <v>1</v>
      </c>
      <c r="U1306" s="5" t="s">
        <v>1</v>
      </c>
      <c r="Y1306" s="6" t="s">
        <v>9</v>
      </c>
      <c r="Z1306" s="7" t="s">
        <v>1</v>
      </c>
      <c r="AA1306" t="str">
        <f>IF(OR(ISNUMBER(SEARCH({"Diabetes","Diabetic"},$Z1306))),"Y","N")</f>
        <v>N</v>
      </c>
      <c r="AC1306" s="3" t="s">
        <v>6</v>
      </c>
    </row>
    <row r="1307" spans="2:29" ht="26.4" x14ac:dyDescent="0.25">
      <c r="B1307">
        <v>2016</v>
      </c>
      <c r="C1307" s="1">
        <v>25470</v>
      </c>
      <c r="D1307" s="2" t="s">
        <v>0</v>
      </c>
      <c r="E1307" s="2" t="s">
        <v>1</v>
      </c>
      <c r="F1307" s="2" t="s">
        <v>2</v>
      </c>
      <c r="G1307" s="3" t="s">
        <v>3</v>
      </c>
      <c r="H1307" s="4">
        <v>46</v>
      </c>
      <c r="I1307" s="2" t="s">
        <v>10</v>
      </c>
      <c r="J1307" t="str">
        <f>IF((ISNUMBER(SEARCH({"Cash"},[1]Sheet1!$I1307))),"Avg","AboveAvg")</f>
        <v>Avg</v>
      </c>
      <c r="K1307" t="str">
        <f t="shared" si="20"/>
        <v>N</v>
      </c>
      <c r="L1307" s="2" t="s">
        <v>1</v>
      </c>
      <c r="P1307" t="str">
        <f>IF(OR(ISNUMBER(SEARCH({"BP","Hyper"},$Z1307))),"Y","N")</f>
        <v>N</v>
      </c>
      <c r="T1307" s="5" t="s">
        <v>1</v>
      </c>
      <c r="U1307" s="5" t="s">
        <v>1</v>
      </c>
      <c r="Y1307" s="6" t="s">
        <v>5</v>
      </c>
      <c r="Z1307" s="7" t="s">
        <v>1</v>
      </c>
      <c r="AA1307" t="str">
        <f>IF(OR(ISNUMBER(SEARCH({"Diabetes","Diabetic"},$Z1307))),"Y","N")</f>
        <v>N</v>
      </c>
      <c r="AC1307" s="3" t="s">
        <v>6</v>
      </c>
    </row>
    <row r="1308" spans="2:29" ht="26.4" x14ac:dyDescent="0.25">
      <c r="B1308">
        <v>2016</v>
      </c>
      <c r="C1308" s="1">
        <v>23533</v>
      </c>
      <c r="D1308" s="2" t="s">
        <v>0</v>
      </c>
      <c r="E1308" s="2" t="s">
        <v>1</v>
      </c>
      <c r="F1308" s="2" t="s">
        <v>2</v>
      </c>
      <c r="G1308" s="3" t="s">
        <v>3</v>
      </c>
      <c r="H1308" s="4">
        <v>52</v>
      </c>
      <c r="I1308" s="2" t="s">
        <v>4</v>
      </c>
      <c r="J1308" t="str">
        <f>IF((ISNUMBER(SEARCH({"Cash"},[1]Sheet1!$I1308))),"Avg","AboveAvg")</f>
        <v>AboveAvg</v>
      </c>
      <c r="K1308" t="str">
        <f t="shared" si="20"/>
        <v>N</v>
      </c>
      <c r="L1308" s="2" t="s">
        <v>1</v>
      </c>
      <c r="P1308" t="str">
        <f>IF(OR(ISNUMBER(SEARCH({"BP","Hyper"},$Z1308))),"Y","N")</f>
        <v>N</v>
      </c>
      <c r="T1308" s="5" t="s">
        <v>1</v>
      </c>
      <c r="U1308" s="5" t="s">
        <v>1</v>
      </c>
      <c r="Y1308" s="6" t="s">
        <v>5</v>
      </c>
      <c r="Z1308" s="7" t="s">
        <v>1</v>
      </c>
      <c r="AA1308" t="str">
        <f>IF(OR(ISNUMBER(SEARCH({"Diabetes","Diabetic"},$Z1308))),"Y","N")</f>
        <v>N</v>
      </c>
      <c r="AC1308" s="3" t="s">
        <v>6</v>
      </c>
    </row>
    <row r="1309" spans="2:29" ht="330" x14ac:dyDescent="0.25">
      <c r="B1309">
        <v>2016</v>
      </c>
      <c r="C1309" s="1">
        <v>34188</v>
      </c>
      <c r="D1309" s="2" t="s">
        <v>0</v>
      </c>
      <c r="E1309" s="2" t="s">
        <v>1</v>
      </c>
      <c r="F1309" s="2" t="s">
        <v>2</v>
      </c>
      <c r="G1309" s="3" t="s">
        <v>3</v>
      </c>
      <c r="H1309" s="4">
        <v>23</v>
      </c>
      <c r="I1309" s="2" t="s">
        <v>4</v>
      </c>
      <c r="J1309" t="str">
        <f>IF((ISNUMBER(SEARCH({"Cash"},[1]Sheet1!$I1309))),"Avg","AboveAvg")</f>
        <v>Avg</v>
      </c>
      <c r="K1309" t="str">
        <f t="shared" si="20"/>
        <v>N</v>
      </c>
      <c r="L1309" s="2" t="s">
        <v>1</v>
      </c>
      <c r="P1309" t="str">
        <f>IF(OR(ISNUMBER(SEARCH({"BP","Hyper"},$Z1309))),"Y","N")</f>
        <v>Y</v>
      </c>
      <c r="T1309" s="5" t="s">
        <v>1</v>
      </c>
      <c r="U1309" s="5" t="s">
        <v>1</v>
      </c>
      <c r="Y1309" s="6" t="s">
        <v>5</v>
      </c>
      <c r="Z1309" s="7" t="s">
        <v>661</v>
      </c>
      <c r="AA1309" t="str">
        <f>IF(OR(ISNUMBER(SEARCH({"Diabetes","Diabetic"},$Z1309))),"Y","N")</f>
        <v>N</v>
      </c>
      <c r="AC1309" s="3" t="s">
        <v>6</v>
      </c>
    </row>
    <row r="1310" spans="2:29" ht="409.6" x14ac:dyDescent="0.25">
      <c r="B1310">
        <v>2016</v>
      </c>
      <c r="C1310" s="1">
        <v>21766</v>
      </c>
      <c r="D1310" s="2" t="s">
        <v>0</v>
      </c>
      <c r="E1310" s="2" t="s">
        <v>1</v>
      </c>
      <c r="F1310" s="2" t="s">
        <v>2</v>
      </c>
      <c r="G1310" s="3" t="s">
        <v>3</v>
      </c>
      <c r="H1310" s="4">
        <v>57</v>
      </c>
      <c r="I1310" s="2" t="s">
        <v>10</v>
      </c>
      <c r="J1310" t="str">
        <f>IF((ISNUMBER(SEARCH({"Cash"},[1]Sheet1!$I1310))),"Avg","AboveAvg")</f>
        <v>AboveAvg</v>
      </c>
      <c r="K1310" t="str">
        <f t="shared" si="20"/>
        <v>N</v>
      </c>
      <c r="L1310" s="2" t="s">
        <v>1</v>
      </c>
      <c r="P1310" t="str">
        <f>IF(OR(ISNUMBER(SEARCH({"BP","Hyper"},$Z1310))),"Y","N")</f>
        <v>Y</v>
      </c>
      <c r="T1310" s="5" t="s">
        <v>1</v>
      </c>
      <c r="U1310" s="5" t="s">
        <v>1</v>
      </c>
      <c r="Y1310" s="6" t="s">
        <v>5</v>
      </c>
      <c r="Z1310" s="7" t="s">
        <v>662</v>
      </c>
      <c r="AA1310" t="str">
        <f>IF(OR(ISNUMBER(SEARCH({"Diabetes","Diabetic"},$Z1310))),"Y","N")</f>
        <v>N</v>
      </c>
      <c r="AC1310" s="3" t="s">
        <v>6</v>
      </c>
    </row>
    <row r="1311" spans="2:29" ht="409.6" x14ac:dyDescent="0.25">
      <c r="B1311">
        <v>2016</v>
      </c>
      <c r="C1311" s="1">
        <v>34053</v>
      </c>
      <c r="D1311" s="2" t="s">
        <v>0</v>
      </c>
      <c r="E1311" s="2" t="s">
        <v>1</v>
      </c>
      <c r="F1311" s="2" t="s">
        <v>7</v>
      </c>
      <c r="G1311" s="3" t="s">
        <v>3</v>
      </c>
      <c r="H1311" s="4">
        <v>23</v>
      </c>
      <c r="I1311" s="2" t="s">
        <v>4</v>
      </c>
      <c r="J1311" t="str">
        <f>IF((ISNUMBER(SEARCH({"Cash"},[1]Sheet1!$I1311))),"Avg","AboveAvg")</f>
        <v>Avg</v>
      </c>
      <c r="K1311" t="str">
        <f t="shared" si="20"/>
        <v>N</v>
      </c>
      <c r="L1311" s="2" t="s">
        <v>1</v>
      </c>
      <c r="P1311" t="str">
        <f>IF(OR(ISNUMBER(SEARCH({"BP","Hyper"},$Z1311))),"Y","N")</f>
        <v>Y</v>
      </c>
      <c r="T1311" s="5" t="s">
        <v>1</v>
      </c>
      <c r="U1311" s="5" t="s">
        <v>1</v>
      </c>
      <c r="Y1311" s="6" t="s">
        <v>22</v>
      </c>
      <c r="Z1311" s="7" t="s">
        <v>663</v>
      </c>
      <c r="AA1311" t="str">
        <f>IF(OR(ISNUMBER(SEARCH({"Diabetes","Diabetic"},$Z1311))),"Y","N")</f>
        <v>N</v>
      </c>
      <c r="AC1311" s="3" t="s">
        <v>6</v>
      </c>
    </row>
    <row r="1312" spans="2:29" ht="224.4" x14ac:dyDescent="0.25">
      <c r="B1312">
        <v>2016</v>
      </c>
      <c r="C1312" s="1">
        <v>15232</v>
      </c>
      <c r="D1312" s="2" t="s">
        <v>0</v>
      </c>
      <c r="E1312" s="2" t="s">
        <v>1</v>
      </c>
      <c r="F1312" s="2" t="s">
        <v>2</v>
      </c>
      <c r="G1312" s="3" t="s">
        <v>3</v>
      </c>
      <c r="H1312" s="4">
        <v>75</v>
      </c>
      <c r="I1312" s="2" t="s">
        <v>4</v>
      </c>
      <c r="J1312" t="str">
        <f>IF((ISNUMBER(SEARCH({"Cash"},[1]Sheet1!$I1312))),"Avg","AboveAvg")</f>
        <v>Avg</v>
      </c>
      <c r="K1312" t="str">
        <f t="shared" si="20"/>
        <v>N</v>
      </c>
      <c r="L1312" s="2" t="s">
        <v>1</v>
      </c>
      <c r="P1312" t="str">
        <f>IF(OR(ISNUMBER(SEARCH({"BP","Hyper"},$Z1312))),"Y","N")</f>
        <v>Y</v>
      </c>
      <c r="T1312" s="5" t="s">
        <v>1</v>
      </c>
      <c r="U1312" s="5" t="s">
        <v>1</v>
      </c>
      <c r="Y1312" s="6" t="s">
        <v>5</v>
      </c>
      <c r="Z1312" s="7" t="s">
        <v>664</v>
      </c>
      <c r="AA1312" t="str">
        <f>IF(OR(ISNUMBER(SEARCH({"Diabetes","Diabetic"},$Z1312))),"Y","N")</f>
        <v>N</v>
      </c>
      <c r="AC1312" s="3" t="s">
        <v>6</v>
      </c>
    </row>
    <row r="1313" spans="2:29" ht="211.2" x14ac:dyDescent="0.25">
      <c r="B1313">
        <v>2016</v>
      </c>
      <c r="C1313" s="1">
        <v>17371</v>
      </c>
      <c r="D1313" s="2" t="s">
        <v>0</v>
      </c>
      <c r="E1313" s="2" t="s">
        <v>1</v>
      </c>
      <c r="F1313" s="2" t="s">
        <v>7</v>
      </c>
      <c r="G1313" s="3" t="s">
        <v>3</v>
      </c>
      <c r="H1313" s="4">
        <v>69</v>
      </c>
      <c r="I1313" s="2" t="s">
        <v>4</v>
      </c>
      <c r="J1313" t="str">
        <f>IF((ISNUMBER(SEARCH({"Cash"},[1]Sheet1!$I1313))),"Avg","AboveAvg")</f>
        <v>Avg</v>
      </c>
      <c r="K1313" t="str">
        <f t="shared" si="20"/>
        <v>N</v>
      </c>
      <c r="L1313" s="2" t="s">
        <v>34</v>
      </c>
      <c r="P1313" t="str">
        <f>IF(OR(ISNUMBER(SEARCH({"BP","Hyper"},$Z1313))),"Y","N")</f>
        <v>N</v>
      </c>
      <c r="T1313" s="5" t="s">
        <v>1</v>
      </c>
      <c r="U1313" s="5" t="s">
        <v>1</v>
      </c>
      <c r="Y1313" s="6" t="s">
        <v>5</v>
      </c>
      <c r="Z1313" s="7" t="s">
        <v>665</v>
      </c>
      <c r="AA1313" t="str">
        <f>IF(OR(ISNUMBER(SEARCH({"Diabetes","Diabetic"},$Z1313))),"Y","N")</f>
        <v>N</v>
      </c>
      <c r="AC1313" s="3" t="s">
        <v>6</v>
      </c>
    </row>
    <row r="1314" spans="2:29" ht="396" x14ac:dyDescent="0.25">
      <c r="B1314">
        <v>2016</v>
      </c>
      <c r="C1314" s="1">
        <v>29813</v>
      </c>
      <c r="D1314" s="2" t="s">
        <v>0</v>
      </c>
      <c r="E1314" s="2" t="s">
        <v>1</v>
      </c>
      <c r="F1314" s="2" t="s">
        <v>7</v>
      </c>
      <c r="G1314" s="3" t="s">
        <v>3</v>
      </c>
      <c r="H1314" s="4">
        <v>35</v>
      </c>
      <c r="I1314" s="2" t="s">
        <v>10</v>
      </c>
      <c r="J1314" t="str">
        <f>IF((ISNUMBER(SEARCH({"Cash"},[1]Sheet1!$I1314))),"Avg","AboveAvg")</f>
        <v>Avg</v>
      </c>
      <c r="K1314" t="str">
        <f t="shared" si="20"/>
        <v>Y</v>
      </c>
      <c r="L1314" s="2" t="s">
        <v>1</v>
      </c>
      <c r="P1314" t="str">
        <f>IF(OR(ISNUMBER(SEARCH({"BP","Hyper"},$Z1314))),"Y","N")</f>
        <v>Y</v>
      </c>
      <c r="T1314" s="5" t="s">
        <v>1</v>
      </c>
      <c r="U1314" s="5" t="s">
        <v>1</v>
      </c>
      <c r="Y1314" s="6" t="s">
        <v>5</v>
      </c>
      <c r="Z1314" s="7" t="s">
        <v>666</v>
      </c>
      <c r="AA1314" t="str">
        <f>IF(OR(ISNUMBER(SEARCH({"Diabetes","Diabetic"},$Z1314))),"Y","N")</f>
        <v>Y</v>
      </c>
      <c r="AC1314" s="3" t="s">
        <v>6</v>
      </c>
    </row>
    <row r="1315" spans="2:29" ht="409.6" x14ac:dyDescent="0.25">
      <c r="B1315">
        <v>2016</v>
      </c>
      <c r="C1315" s="1">
        <v>22503</v>
      </c>
      <c r="D1315" s="2" t="s">
        <v>0</v>
      </c>
      <c r="E1315" s="2" t="s">
        <v>1</v>
      </c>
      <c r="F1315" s="2" t="s">
        <v>7</v>
      </c>
      <c r="G1315" s="3" t="s">
        <v>3</v>
      </c>
      <c r="H1315" s="4">
        <v>55</v>
      </c>
      <c r="I1315" s="2" t="s">
        <v>10</v>
      </c>
      <c r="J1315" t="str">
        <f>IF((ISNUMBER(SEARCH({"Cash"},[1]Sheet1!$I1315))),"Avg","AboveAvg")</f>
        <v>Avg</v>
      </c>
      <c r="K1315" t="str">
        <f t="shared" si="20"/>
        <v>N</v>
      </c>
      <c r="L1315" s="2" t="s">
        <v>8</v>
      </c>
      <c r="P1315" t="str">
        <f>IF(OR(ISNUMBER(SEARCH({"BP","Hyper"},$Z1315))),"Y","N")</f>
        <v>Y</v>
      </c>
      <c r="T1315" s="5" t="s">
        <v>1</v>
      </c>
      <c r="U1315" s="5" t="s">
        <v>1</v>
      </c>
      <c r="Y1315" s="6" t="s">
        <v>5</v>
      </c>
      <c r="Z1315" s="7" t="s">
        <v>667</v>
      </c>
      <c r="AA1315" t="str">
        <f>IF(OR(ISNUMBER(SEARCH({"Diabetes","Diabetic"},$Z1315))),"Y","N")</f>
        <v>N</v>
      </c>
      <c r="AC1315" s="3" t="s">
        <v>6</v>
      </c>
    </row>
    <row r="1316" spans="2:29" ht="343.2" x14ac:dyDescent="0.25">
      <c r="B1316">
        <v>2016</v>
      </c>
      <c r="C1316" s="1">
        <v>20048</v>
      </c>
      <c r="D1316" s="2" t="s">
        <v>0</v>
      </c>
      <c r="E1316" s="2" t="s">
        <v>1</v>
      </c>
      <c r="F1316" s="2" t="s">
        <v>7</v>
      </c>
      <c r="G1316" s="3" t="s">
        <v>3</v>
      </c>
      <c r="H1316" s="4">
        <v>61</v>
      </c>
      <c r="I1316" s="2" t="s">
        <v>10</v>
      </c>
      <c r="J1316" t="str">
        <f>IF((ISNUMBER(SEARCH({"Cash"},[1]Sheet1!$I1316))),"Avg","AboveAvg")</f>
        <v>Avg</v>
      </c>
      <c r="K1316" t="str">
        <f t="shared" si="20"/>
        <v>N</v>
      </c>
      <c r="L1316" s="2" t="s">
        <v>1</v>
      </c>
      <c r="P1316" t="str">
        <f>IF(OR(ISNUMBER(SEARCH({"BP","Hyper"},$Z1316))),"Y","N")</f>
        <v>Y</v>
      </c>
      <c r="T1316" s="5" t="s">
        <v>1</v>
      </c>
      <c r="U1316" s="5" t="s">
        <v>1</v>
      </c>
      <c r="Y1316" s="6" t="s">
        <v>5</v>
      </c>
      <c r="Z1316" s="7" t="s">
        <v>668</v>
      </c>
      <c r="AA1316" t="str">
        <f>IF(OR(ISNUMBER(SEARCH({"Diabetes","Diabetic"},$Z1316))),"Y","N")</f>
        <v>N</v>
      </c>
      <c r="AC1316" s="3" t="s">
        <v>6</v>
      </c>
    </row>
    <row r="1317" spans="2:29" ht="92.4" x14ac:dyDescent="0.25">
      <c r="B1317">
        <v>2016</v>
      </c>
      <c r="C1317" s="1">
        <v>28045</v>
      </c>
      <c r="D1317" s="2" t="s">
        <v>0</v>
      </c>
      <c r="E1317" s="2" t="s">
        <v>1</v>
      </c>
      <c r="F1317" s="2" t="s">
        <v>7</v>
      </c>
      <c r="G1317" s="3" t="s">
        <v>3</v>
      </c>
      <c r="H1317" s="4">
        <v>40</v>
      </c>
      <c r="I1317" s="2" t="s">
        <v>10</v>
      </c>
      <c r="J1317" t="str">
        <f>IF((ISNUMBER(SEARCH({"Cash"},[1]Sheet1!$I1317))),"Avg","AboveAvg")</f>
        <v>AboveAvg</v>
      </c>
      <c r="K1317" t="str">
        <f t="shared" si="20"/>
        <v>N</v>
      </c>
      <c r="L1317" s="2" t="s">
        <v>12</v>
      </c>
      <c r="P1317" t="str">
        <f>IF(OR(ISNUMBER(SEARCH({"BP","Hyper"},$Z1317))),"Y","N")</f>
        <v>N</v>
      </c>
      <c r="T1317" s="5" t="s">
        <v>1</v>
      </c>
      <c r="U1317" s="5" t="s">
        <v>1</v>
      </c>
      <c r="Y1317" s="6" t="s">
        <v>9</v>
      </c>
      <c r="Z1317" s="7" t="s">
        <v>1</v>
      </c>
      <c r="AA1317" t="str">
        <f>IF(OR(ISNUMBER(SEARCH({"Diabetes","Diabetic"},$Z1317))),"Y","N")</f>
        <v>N</v>
      </c>
      <c r="AC1317" s="3" t="s">
        <v>6</v>
      </c>
    </row>
    <row r="1318" spans="2:29" ht="26.4" x14ac:dyDescent="0.25">
      <c r="B1318">
        <v>2016</v>
      </c>
      <c r="C1318" s="1">
        <v>21471</v>
      </c>
      <c r="D1318" s="2" t="s">
        <v>0</v>
      </c>
      <c r="E1318" s="2" t="s">
        <v>1</v>
      </c>
      <c r="F1318" s="2" t="s">
        <v>2</v>
      </c>
      <c r="G1318" s="3" t="s">
        <v>3</v>
      </c>
      <c r="H1318" s="4">
        <v>58</v>
      </c>
      <c r="I1318" s="2" t="s">
        <v>4</v>
      </c>
      <c r="J1318" t="str">
        <f>IF((ISNUMBER(SEARCH({"Cash"},[1]Sheet1!$I1318))),"Avg","AboveAvg")</f>
        <v>Avg</v>
      </c>
      <c r="K1318" t="str">
        <f t="shared" si="20"/>
        <v>N</v>
      </c>
      <c r="L1318" s="2" t="s">
        <v>18</v>
      </c>
      <c r="P1318" t="str">
        <f>IF(OR(ISNUMBER(SEARCH({"BP","Hyper"},$Z1318))),"Y","N")</f>
        <v>N</v>
      </c>
      <c r="T1318" s="5" t="s">
        <v>1</v>
      </c>
      <c r="U1318" s="5" t="s">
        <v>1</v>
      </c>
      <c r="Y1318" s="6" t="s">
        <v>5</v>
      </c>
      <c r="Z1318" s="7" t="s">
        <v>1</v>
      </c>
      <c r="AA1318" t="str">
        <f>IF(OR(ISNUMBER(SEARCH({"Diabetes","Diabetic"},$Z1318))),"Y","N")</f>
        <v>N</v>
      </c>
      <c r="AC1318" s="3" t="s">
        <v>6</v>
      </c>
    </row>
    <row r="1319" spans="2:29" ht="382.8" x14ac:dyDescent="0.25">
      <c r="B1319">
        <v>2016</v>
      </c>
      <c r="C1319" s="1">
        <v>24406</v>
      </c>
      <c r="D1319" s="2" t="s">
        <v>0</v>
      </c>
      <c r="E1319" s="2" t="s">
        <v>1</v>
      </c>
      <c r="F1319" s="2" t="s">
        <v>7</v>
      </c>
      <c r="G1319" s="3" t="s">
        <v>3</v>
      </c>
      <c r="H1319" s="4">
        <v>50</v>
      </c>
      <c r="I1319" s="2" t="s">
        <v>4</v>
      </c>
      <c r="J1319" t="str">
        <f>IF((ISNUMBER(SEARCH({"Cash"},[1]Sheet1!$I1319))),"Avg","AboveAvg")</f>
        <v>Avg</v>
      </c>
      <c r="K1319" t="str">
        <f t="shared" si="20"/>
        <v>Y</v>
      </c>
      <c r="L1319" s="2" t="s">
        <v>1</v>
      </c>
      <c r="P1319" t="str">
        <f>IF(OR(ISNUMBER(SEARCH({"BP","Hyper"},$Z1319))),"Y","N")</f>
        <v>Y</v>
      </c>
      <c r="T1319" s="5" t="s">
        <v>1</v>
      </c>
      <c r="U1319" s="5" t="s">
        <v>1</v>
      </c>
      <c r="Y1319" s="6" t="s">
        <v>5</v>
      </c>
      <c r="Z1319" s="7" t="s">
        <v>669</v>
      </c>
      <c r="AA1319" t="str">
        <f>IF(OR(ISNUMBER(SEARCH({"Diabetes","Diabetic"},$Z1319))),"Y","N")</f>
        <v>Y</v>
      </c>
      <c r="AC1319" s="3" t="s">
        <v>6</v>
      </c>
    </row>
    <row r="1320" spans="2:29" ht="92.4" x14ac:dyDescent="0.25">
      <c r="B1320">
        <v>2016</v>
      </c>
      <c r="C1320" s="1">
        <v>17455</v>
      </c>
      <c r="D1320" s="2" t="s">
        <v>0</v>
      </c>
      <c r="E1320" s="2" t="s">
        <v>1</v>
      </c>
      <c r="F1320" s="2" t="s">
        <v>2</v>
      </c>
      <c r="G1320" s="3" t="s">
        <v>3</v>
      </c>
      <c r="H1320" s="4">
        <v>69</v>
      </c>
      <c r="I1320" s="2" t="s">
        <v>10</v>
      </c>
      <c r="J1320" t="str">
        <f>IF((ISNUMBER(SEARCH({"Cash"},[1]Sheet1!$I1320))),"Avg","AboveAvg")</f>
        <v>AboveAvg</v>
      </c>
      <c r="K1320" t="str">
        <f t="shared" si="20"/>
        <v>N</v>
      </c>
      <c r="L1320" s="2" t="s">
        <v>12</v>
      </c>
      <c r="P1320" t="str">
        <f>IF(OR(ISNUMBER(SEARCH({"BP","Hyper"},$Z1320))),"Y","N")</f>
        <v>N</v>
      </c>
      <c r="T1320" s="5" t="s">
        <v>1</v>
      </c>
      <c r="U1320" s="5" t="s">
        <v>1</v>
      </c>
      <c r="Y1320" s="6" t="s">
        <v>9</v>
      </c>
      <c r="Z1320" s="7" t="s">
        <v>1</v>
      </c>
      <c r="AA1320" t="str">
        <f>IF(OR(ISNUMBER(SEARCH({"Diabetes","Diabetic"},$Z1320))),"Y","N")</f>
        <v>N</v>
      </c>
      <c r="AC1320" s="3" t="s">
        <v>6</v>
      </c>
    </row>
    <row r="1321" spans="2:29" ht="198" x14ac:dyDescent="0.25">
      <c r="B1321">
        <v>2016</v>
      </c>
      <c r="C1321" s="1">
        <v>36825</v>
      </c>
      <c r="D1321" s="2" t="s">
        <v>0</v>
      </c>
      <c r="E1321" s="2" t="s">
        <v>1</v>
      </c>
      <c r="F1321" s="2" t="s">
        <v>7</v>
      </c>
      <c r="G1321" s="3" t="s">
        <v>3</v>
      </c>
      <c r="H1321" s="4">
        <v>16</v>
      </c>
      <c r="I1321" s="2" t="s">
        <v>4</v>
      </c>
      <c r="J1321" t="str">
        <f>IF((ISNUMBER(SEARCH({"Cash"},[1]Sheet1!$I1321))),"Avg","AboveAvg")</f>
        <v>Avg</v>
      </c>
      <c r="K1321" t="str">
        <f t="shared" si="20"/>
        <v>N</v>
      </c>
      <c r="L1321" s="2" t="s">
        <v>1</v>
      </c>
      <c r="P1321" t="str">
        <f>IF(OR(ISNUMBER(SEARCH({"BP","Hyper"},$Z1321))),"Y","N")</f>
        <v>N</v>
      </c>
      <c r="T1321" s="5" t="s">
        <v>1</v>
      </c>
      <c r="U1321" s="5" t="s">
        <v>1</v>
      </c>
      <c r="Y1321" s="6" t="s">
        <v>5</v>
      </c>
      <c r="Z1321" s="7" t="s">
        <v>670</v>
      </c>
      <c r="AA1321" t="str">
        <f>IF(OR(ISNUMBER(SEARCH({"Diabetes","Diabetic"},$Z1321))),"Y","N")</f>
        <v>N</v>
      </c>
      <c r="AC1321" s="3" t="s">
        <v>6</v>
      </c>
    </row>
    <row r="1322" spans="2:29" ht="409.6" x14ac:dyDescent="0.25">
      <c r="B1322">
        <v>2016</v>
      </c>
      <c r="C1322" s="1">
        <v>25440</v>
      </c>
      <c r="D1322" s="2" t="s">
        <v>0</v>
      </c>
      <c r="E1322" s="2" t="s">
        <v>1</v>
      </c>
      <c r="F1322" s="2" t="s">
        <v>2</v>
      </c>
      <c r="G1322" s="3" t="s">
        <v>3</v>
      </c>
      <c r="H1322" s="4">
        <v>47</v>
      </c>
      <c r="I1322" s="2" t="s">
        <v>4</v>
      </c>
      <c r="J1322" t="str">
        <f>IF((ISNUMBER(SEARCH({"Cash"},[1]Sheet1!$I1322))),"Avg","AboveAvg")</f>
        <v>AboveAvg</v>
      </c>
      <c r="K1322" t="str">
        <f t="shared" si="20"/>
        <v>N</v>
      </c>
      <c r="L1322" s="2" t="s">
        <v>1</v>
      </c>
      <c r="P1322" t="str">
        <f>IF(OR(ISNUMBER(SEARCH({"BP","Hyper"},$Z1322))),"Y","N")</f>
        <v>Y</v>
      </c>
      <c r="T1322" s="5" t="s">
        <v>1</v>
      </c>
      <c r="U1322" s="5" t="s">
        <v>1</v>
      </c>
      <c r="Y1322" s="6" t="s">
        <v>5</v>
      </c>
      <c r="Z1322" s="7" t="s">
        <v>671</v>
      </c>
      <c r="AA1322" t="str">
        <f>IF(OR(ISNUMBER(SEARCH({"Diabetes","Diabetic"},$Z1322))),"Y","N")</f>
        <v>N</v>
      </c>
      <c r="AC1322" s="3" t="s">
        <v>6</v>
      </c>
    </row>
    <row r="1323" spans="2:29" ht="409.2" x14ac:dyDescent="0.25">
      <c r="B1323">
        <v>2016</v>
      </c>
      <c r="C1323" s="1">
        <v>19559</v>
      </c>
      <c r="D1323" s="2" t="s">
        <v>0</v>
      </c>
      <c r="E1323" s="2" t="s">
        <v>1</v>
      </c>
      <c r="F1323" s="2" t="s">
        <v>7</v>
      </c>
      <c r="G1323" s="3" t="s">
        <v>3</v>
      </c>
      <c r="H1323" s="4">
        <v>63</v>
      </c>
      <c r="I1323" s="2" t="s">
        <v>10</v>
      </c>
      <c r="J1323" t="str">
        <f>IF((ISNUMBER(SEARCH({"Cash"},[1]Sheet1!$I1323))),"Avg","AboveAvg")</f>
        <v>AboveAvg</v>
      </c>
      <c r="K1323" t="str">
        <f t="shared" si="20"/>
        <v>N</v>
      </c>
      <c r="L1323" s="2" t="s">
        <v>1</v>
      </c>
      <c r="P1323" t="str">
        <f>IF(OR(ISNUMBER(SEARCH({"BP","Hyper"},$Z1323))),"Y","N")</f>
        <v>Y</v>
      </c>
      <c r="T1323" s="5" t="s">
        <v>1</v>
      </c>
      <c r="U1323" s="5" t="s">
        <v>1</v>
      </c>
      <c r="Y1323" s="6" t="s">
        <v>5</v>
      </c>
      <c r="Z1323" s="7" t="s">
        <v>672</v>
      </c>
      <c r="AA1323" t="str">
        <f>IF(OR(ISNUMBER(SEARCH({"Diabetes","Diabetic"},$Z1323))),"Y","N")</f>
        <v>N</v>
      </c>
      <c r="AC1323" s="3" t="s">
        <v>6</v>
      </c>
    </row>
    <row r="1324" spans="2:29" ht="26.4" x14ac:dyDescent="0.25">
      <c r="B1324">
        <v>2016</v>
      </c>
      <c r="C1324" s="1">
        <v>23071</v>
      </c>
      <c r="D1324" s="2" t="s">
        <v>0</v>
      </c>
      <c r="E1324" s="2" t="s">
        <v>1</v>
      </c>
      <c r="F1324" s="2" t="s">
        <v>7</v>
      </c>
      <c r="G1324" s="3" t="s">
        <v>3</v>
      </c>
      <c r="H1324" s="4">
        <v>53</v>
      </c>
      <c r="I1324" s="2" t="s">
        <v>4</v>
      </c>
      <c r="J1324" t="str">
        <f>IF((ISNUMBER(SEARCH({"Cash"},[1]Sheet1!$I1324))),"Avg","AboveAvg")</f>
        <v>Avg</v>
      </c>
      <c r="K1324" t="str">
        <f t="shared" si="20"/>
        <v>N</v>
      </c>
      <c r="L1324" s="2" t="s">
        <v>1</v>
      </c>
      <c r="P1324" t="str">
        <f>IF(OR(ISNUMBER(SEARCH({"BP","Hyper"},$Z1324))),"Y","N")</f>
        <v>N</v>
      </c>
      <c r="T1324" s="5" t="s">
        <v>1</v>
      </c>
      <c r="U1324" s="5" t="s">
        <v>1</v>
      </c>
      <c r="Y1324" s="6" t="s">
        <v>5</v>
      </c>
      <c r="Z1324" s="7" t="s">
        <v>1</v>
      </c>
      <c r="AA1324" t="str">
        <f>IF(OR(ISNUMBER(SEARCH({"Diabetes","Diabetic"},$Z1324))),"Y","N")</f>
        <v>N</v>
      </c>
      <c r="AC1324" s="3" t="s">
        <v>6</v>
      </c>
    </row>
    <row r="1325" spans="2:29" ht="52.8" x14ac:dyDescent="0.25">
      <c r="B1325">
        <v>2016</v>
      </c>
      <c r="C1325" s="1">
        <v>23377</v>
      </c>
      <c r="D1325" s="2" t="s">
        <v>0</v>
      </c>
      <c r="E1325" s="2" t="s">
        <v>1</v>
      </c>
      <c r="F1325" s="2" t="s">
        <v>2</v>
      </c>
      <c r="G1325" s="3" t="s">
        <v>3</v>
      </c>
      <c r="H1325" s="4">
        <v>52</v>
      </c>
      <c r="I1325" s="2" t="s">
        <v>4</v>
      </c>
      <c r="J1325" t="str">
        <f>IF((ISNUMBER(SEARCH({"Cash"},[1]Sheet1!$I1325))),"Avg","AboveAvg")</f>
        <v>Avg</v>
      </c>
      <c r="K1325" t="str">
        <f t="shared" si="20"/>
        <v>N</v>
      </c>
      <c r="L1325" s="2" t="s">
        <v>1</v>
      </c>
      <c r="P1325" t="str">
        <f>IF(OR(ISNUMBER(SEARCH({"BP","Hyper"},$Z1325))),"Y","N")</f>
        <v>Y</v>
      </c>
      <c r="T1325" s="5" t="s">
        <v>1</v>
      </c>
      <c r="U1325" s="5" t="s">
        <v>1</v>
      </c>
      <c r="Y1325" s="6" t="s">
        <v>5</v>
      </c>
      <c r="Z1325" s="7" t="s">
        <v>673</v>
      </c>
      <c r="AA1325" t="str">
        <f>IF(OR(ISNUMBER(SEARCH({"Diabetes","Diabetic"},$Z1325))),"Y","N")</f>
        <v>N</v>
      </c>
      <c r="AC1325" s="3" t="s">
        <v>6</v>
      </c>
    </row>
    <row r="1326" spans="2:29" ht="409.6" x14ac:dyDescent="0.25">
      <c r="B1326">
        <v>2016</v>
      </c>
      <c r="C1326" s="1">
        <v>18668</v>
      </c>
      <c r="D1326" s="2" t="s">
        <v>0</v>
      </c>
      <c r="E1326" s="2" t="s">
        <v>1</v>
      </c>
      <c r="F1326" s="2" t="s">
        <v>7</v>
      </c>
      <c r="G1326" s="3" t="s">
        <v>3</v>
      </c>
      <c r="H1326" s="4">
        <v>65</v>
      </c>
      <c r="I1326" s="2" t="s">
        <v>10</v>
      </c>
      <c r="J1326" t="str">
        <f>IF((ISNUMBER(SEARCH({"Cash"},[1]Sheet1!$I1326))),"Avg","AboveAvg")</f>
        <v>Avg</v>
      </c>
      <c r="K1326" t="str">
        <f t="shared" si="20"/>
        <v>Y</v>
      </c>
      <c r="L1326" s="2" t="s">
        <v>1</v>
      </c>
      <c r="P1326" t="str">
        <f>IF(OR(ISNUMBER(SEARCH({"BP","Hyper"},$Z1326))),"Y","N")</f>
        <v>Y</v>
      </c>
      <c r="T1326" s="5" t="s">
        <v>1</v>
      </c>
      <c r="U1326" s="5" t="s">
        <v>1</v>
      </c>
      <c r="Y1326" s="6" t="s">
        <v>5</v>
      </c>
      <c r="Z1326" s="7" t="s">
        <v>674</v>
      </c>
      <c r="AA1326" t="str">
        <f>IF(OR(ISNUMBER(SEARCH({"Diabetes","Diabetic"},$Z1326))),"Y","N")</f>
        <v>Y</v>
      </c>
      <c r="AC1326" s="3" t="s">
        <v>6</v>
      </c>
    </row>
    <row r="1327" spans="2:29" ht="409.6" x14ac:dyDescent="0.25">
      <c r="B1327">
        <v>2016</v>
      </c>
      <c r="C1327" s="1">
        <v>18739</v>
      </c>
      <c r="D1327" s="2" t="s">
        <v>0</v>
      </c>
      <c r="E1327" s="2" t="s">
        <v>1</v>
      </c>
      <c r="F1327" s="2" t="s">
        <v>2</v>
      </c>
      <c r="G1327" s="3" t="s">
        <v>3</v>
      </c>
      <c r="H1327" s="4">
        <v>65</v>
      </c>
      <c r="I1327" s="2" t="s">
        <v>4</v>
      </c>
      <c r="J1327" t="str">
        <f>IF((ISNUMBER(SEARCH({"Cash"},[1]Sheet1!$I1327))),"Avg","AboveAvg")</f>
        <v>Avg</v>
      </c>
      <c r="K1327" t="str">
        <f t="shared" si="20"/>
        <v>N</v>
      </c>
      <c r="L1327" s="2" t="s">
        <v>1</v>
      </c>
      <c r="P1327" t="str">
        <f>IF(OR(ISNUMBER(SEARCH({"BP","Hyper"},$Z1327))),"Y","N")</f>
        <v>Y</v>
      </c>
      <c r="T1327" s="5" t="s">
        <v>1</v>
      </c>
      <c r="U1327" s="5" t="s">
        <v>1</v>
      </c>
      <c r="Y1327" s="6" t="s">
        <v>5</v>
      </c>
      <c r="Z1327" s="7" t="s">
        <v>675</v>
      </c>
      <c r="AA1327" t="str">
        <f>IF(OR(ISNUMBER(SEARCH({"Diabetes","Diabetic"},$Z1327))),"Y","N")</f>
        <v>N</v>
      </c>
      <c r="AC1327" s="3" t="s">
        <v>6</v>
      </c>
    </row>
    <row r="1328" spans="2:29" ht="409.6" x14ac:dyDescent="0.25">
      <c r="B1328">
        <v>2016</v>
      </c>
      <c r="C1328" s="1">
        <v>18739</v>
      </c>
      <c r="D1328" s="2" t="s">
        <v>0</v>
      </c>
      <c r="E1328" s="2" t="s">
        <v>1</v>
      </c>
      <c r="F1328" s="2" t="s">
        <v>2</v>
      </c>
      <c r="G1328" s="3" t="s">
        <v>3</v>
      </c>
      <c r="H1328" s="4">
        <v>65</v>
      </c>
      <c r="I1328" s="2" t="s">
        <v>4</v>
      </c>
      <c r="J1328" t="str">
        <f>IF((ISNUMBER(SEARCH({"Cash"},[1]Sheet1!$I1328))),"Avg","AboveAvg")</f>
        <v>Avg</v>
      </c>
      <c r="K1328" t="str">
        <f t="shared" si="20"/>
        <v>N</v>
      </c>
      <c r="L1328" s="2" t="s">
        <v>1</v>
      </c>
      <c r="P1328" t="str">
        <f>IF(OR(ISNUMBER(SEARCH({"BP","Hyper"},$Z1328))),"Y","N")</f>
        <v>Y</v>
      </c>
      <c r="T1328" s="5" t="s">
        <v>1</v>
      </c>
      <c r="U1328" s="5" t="s">
        <v>1</v>
      </c>
      <c r="Y1328" s="6" t="s">
        <v>5</v>
      </c>
      <c r="Z1328" s="7" t="s">
        <v>675</v>
      </c>
      <c r="AA1328" t="str">
        <f>IF(OR(ISNUMBER(SEARCH({"Diabetes","Diabetic"},$Z1328))),"Y","N")</f>
        <v>N</v>
      </c>
      <c r="AC1328" s="3" t="s">
        <v>6</v>
      </c>
    </row>
    <row r="1329" spans="2:29" ht="26.4" x14ac:dyDescent="0.25">
      <c r="B1329">
        <v>2016</v>
      </c>
      <c r="C1329" s="1">
        <v>15212</v>
      </c>
      <c r="D1329" s="2" t="s">
        <v>0</v>
      </c>
      <c r="E1329" s="2" t="s">
        <v>1</v>
      </c>
      <c r="F1329" s="2" t="s">
        <v>2</v>
      </c>
      <c r="G1329" s="3" t="s">
        <v>3</v>
      </c>
      <c r="H1329" s="4">
        <v>74</v>
      </c>
      <c r="I1329" s="2" t="s">
        <v>10</v>
      </c>
      <c r="J1329" t="str">
        <f>IF((ISNUMBER(SEARCH({"Cash"},[1]Sheet1!$I1329))),"Avg","AboveAvg")</f>
        <v>AboveAvg</v>
      </c>
      <c r="K1329" t="str">
        <f t="shared" si="20"/>
        <v>N</v>
      </c>
      <c r="L1329" s="2" t="s">
        <v>1</v>
      </c>
      <c r="P1329" t="str">
        <f>IF(OR(ISNUMBER(SEARCH({"BP","Hyper"},$Z1329))),"Y","N")</f>
        <v>N</v>
      </c>
      <c r="T1329" s="5" t="s">
        <v>1</v>
      </c>
      <c r="U1329" s="5" t="s">
        <v>1</v>
      </c>
      <c r="Y1329" s="6" t="s">
        <v>5</v>
      </c>
      <c r="Z1329" s="7" t="s">
        <v>1</v>
      </c>
      <c r="AA1329" t="str">
        <f>IF(OR(ISNUMBER(SEARCH({"Diabetes","Diabetic"},$Z1329))),"Y","N")</f>
        <v>N</v>
      </c>
      <c r="AC1329" s="3" t="s">
        <v>6</v>
      </c>
    </row>
    <row r="1330" spans="2:29" ht="26.4" x14ac:dyDescent="0.25">
      <c r="B1330">
        <v>2016</v>
      </c>
      <c r="C1330" s="1">
        <v>23962</v>
      </c>
      <c r="D1330" s="2" t="s">
        <v>0</v>
      </c>
      <c r="E1330" s="2" t="s">
        <v>1</v>
      </c>
      <c r="F1330" s="2" t="s">
        <v>2</v>
      </c>
      <c r="G1330" s="3" t="s">
        <v>3</v>
      </c>
      <c r="H1330" s="4">
        <v>50</v>
      </c>
      <c r="I1330" s="2" t="s">
        <v>4</v>
      </c>
      <c r="J1330" t="str">
        <f>IF((ISNUMBER(SEARCH({"Cash"},[1]Sheet1!$I1330))),"Avg","AboveAvg")</f>
        <v>Avg</v>
      </c>
      <c r="K1330" t="str">
        <f t="shared" si="20"/>
        <v>N</v>
      </c>
      <c r="L1330" s="2" t="s">
        <v>1</v>
      </c>
      <c r="P1330" t="str">
        <f>IF(OR(ISNUMBER(SEARCH({"BP","Hyper"},$Z1330))),"Y","N")</f>
        <v>N</v>
      </c>
      <c r="T1330" s="5" t="s">
        <v>1</v>
      </c>
      <c r="U1330" s="5" t="s">
        <v>1</v>
      </c>
      <c r="Y1330" s="6" t="s">
        <v>5</v>
      </c>
      <c r="Z1330" s="7" t="s">
        <v>1</v>
      </c>
      <c r="AA1330" t="str">
        <f>IF(OR(ISNUMBER(SEARCH({"Diabetes","Diabetic"},$Z1330))),"Y","N")</f>
        <v>N</v>
      </c>
      <c r="AC1330" s="3" t="s">
        <v>6</v>
      </c>
    </row>
    <row r="1331" spans="2:29" ht="343.2" x14ac:dyDescent="0.25">
      <c r="B1331">
        <v>2016</v>
      </c>
      <c r="C1331" s="1">
        <v>21002</v>
      </c>
      <c r="D1331" s="2" t="s">
        <v>0</v>
      </c>
      <c r="E1331" s="2" t="s">
        <v>1</v>
      </c>
      <c r="F1331" s="2" t="s">
        <v>2</v>
      </c>
      <c r="G1331" s="3" t="s">
        <v>3</v>
      </c>
      <c r="H1331" s="4">
        <v>59</v>
      </c>
      <c r="I1331" s="2" t="s">
        <v>10</v>
      </c>
      <c r="J1331" t="str">
        <f>IF((ISNUMBER(SEARCH({"Cash"},[1]Sheet1!$I1331))),"Avg","AboveAvg")</f>
        <v>Avg</v>
      </c>
      <c r="K1331" t="str">
        <f t="shared" si="20"/>
        <v>N</v>
      </c>
      <c r="L1331" s="2" t="s">
        <v>1</v>
      </c>
      <c r="P1331" t="str">
        <f>IF(OR(ISNUMBER(SEARCH({"BP","Hyper"},$Z1331))),"Y","N")</f>
        <v>Y</v>
      </c>
      <c r="T1331" s="5" t="s">
        <v>1</v>
      </c>
      <c r="U1331" s="5" t="s">
        <v>1</v>
      </c>
      <c r="Y1331" s="6" t="s">
        <v>5</v>
      </c>
      <c r="Z1331" s="7" t="s">
        <v>676</v>
      </c>
      <c r="AA1331" t="str">
        <f>IF(OR(ISNUMBER(SEARCH({"Diabetes","Diabetic"},$Z1331))),"Y","N")</f>
        <v>N</v>
      </c>
      <c r="AC1331" s="3" t="s">
        <v>6</v>
      </c>
    </row>
    <row r="1332" spans="2:29" ht="26.4" x14ac:dyDescent="0.25">
      <c r="B1332">
        <v>2016</v>
      </c>
      <c r="C1332" s="1">
        <v>22946</v>
      </c>
      <c r="D1332" s="2" t="s">
        <v>0</v>
      </c>
      <c r="E1332" s="2" t="s">
        <v>1</v>
      </c>
      <c r="F1332" s="2" t="s">
        <v>2</v>
      </c>
      <c r="G1332" s="3" t="s">
        <v>3</v>
      </c>
      <c r="H1332" s="4">
        <v>54</v>
      </c>
      <c r="I1332" s="2" t="s">
        <v>4</v>
      </c>
      <c r="J1332" t="str">
        <f>IF((ISNUMBER(SEARCH({"Cash"},[1]Sheet1!$I1332))),"Avg","AboveAvg")</f>
        <v>Avg</v>
      </c>
      <c r="K1332" t="str">
        <f t="shared" si="20"/>
        <v>N</v>
      </c>
      <c r="L1332" s="2" t="s">
        <v>1</v>
      </c>
      <c r="P1332" t="str">
        <f>IF(OR(ISNUMBER(SEARCH({"BP","Hyper"},$Z1332))),"Y","N")</f>
        <v>N</v>
      </c>
      <c r="T1332" s="5" t="s">
        <v>1</v>
      </c>
      <c r="U1332" s="5" t="s">
        <v>1</v>
      </c>
      <c r="Y1332" s="6" t="s">
        <v>5</v>
      </c>
      <c r="Z1332" s="7" t="s">
        <v>1</v>
      </c>
      <c r="AA1332" t="str">
        <f>IF(OR(ISNUMBER(SEARCH({"Diabetes","Diabetic"},$Z1332))),"Y","N")</f>
        <v>N</v>
      </c>
      <c r="AC1332" s="3" t="s">
        <v>6</v>
      </c>
    </row>
    <row r="1333" spans="2:29" ht="382.8" x14ac:dyDescent="0.25">
      <c r="B1333">
        <v>2016</v>
      </c>
      <c r="C1333" s="1">
        <v>21551</v>
      </c>
      <c r="D1333" s="2" t="s">
        <v>0</v>
      </c>
      <c r="E1333" s="2" t="s">
        <v>1</v>
      </c>
      <c r="F1333" s="2" t="s">
        <v>2</v>
      </c>
      <c r="G1333" s="3" t="s">
        <v>3</v>
      </c>
      <c r="H1333" s="4">
        <v>57</v>
      </c>
      <c r="I1333" s="2" t="s">
        <v>4</v>
      </c>
      <c r="J1333" t="str">
        <f>IF((ISNUMBER(SEARCH({"Cash"},[1]Sheet1!$I1333))),"Avg","AboveAvg")</f>
        <v>Avg</v>
      </c>
      <c r="K1333" t="str">
        <f t="shared" si="20"/>
        <v>N</v>
      </c>
      <c r="L1333" s="2" t="s">
        <v>34</v>
      </c>
      <c r="P1333" t="str">
        <f>IF(OR(ISNUMBER(SEARCH({"BP","Hyper"},$Z1333))),"Y","N")</f>
        <v>Y</v>
      </c>
      <c r="T1333" s="5" t="s">
        <v>1</v>
      </c>
      <c r="U1333" s="5" t="s">
        <v>1</v>
      </c>
      <c r="Y1333" s="6" t="s">
        <v>5</v>
      </c>
      <c r="Z1333" s="7" t="s">
        <v>677</v>
      </c>
      <c r="AA1333" t="str">
        <f>IF(OR(ISNUMBER(SEARCH({"Diabetes","Diabetic"},$Z1333))),"Y","N")</f>
        <v>N</v>
      </c>
      <c r="AC1333" s="3" t="s">
        <v>6</v>
      </c>
    </row>
    <row r="1334" spans="2:29" ht="92.4" x14ac:dyDescent="0.25">
      <c r="B1334">
        <v>2016</v>
      </c>
      <c r="C1334" s="1">
        <v>15854</v>
      </c>
      <c r="D1334" s="2" t="s">
        <v>0</v>
      </c>
      <c r="E1334" s="2" t="s">
        <v>1</v>
      </c>
      <c r="F1334" s="2" t="s">
        <v>2</v>
      </c>
      <c r="G1334" s="3" t="s">
        <v>3</v>
      </c>
      <c r="H1334" s="4">
        <v>73</v>
      </c>
      <c r="I1334" s="2" t="s">
        <v>4</v>
      </c>
      <c r="J1334" t="str">
        <f>IF((ISNUMBER(SEARCH({"Cash"},[1]Sheet1!$I1334))),"Avg","AboveAvg")</f>
        <v>Avg</v>
      </c>
      <c r="K1334" t="str">
        <f t="shared" si="20"/>
        <v>N</v>
      </c>
      <c r="L1334" s="2" t="s">
        <v>18</v>
      </c>
      <c r="P1334" t="str">
        <f>IF(OR(ISNUMBER(SEARCH({"BP","Hyper"},$Z1334))),"Y","N")</f>
        <v>N</v>
      </c>
      <c r="T1334" s="5" t="s">
        <v>1</v>
      </c>
      <c r="U1334" s="5" t="s">
        <v>1</v>
      </c>
      <c r="Y1334" s="6" t="s">
        <v>9</v>
      </c>
      <c r="Z1334" s="7" t="s">
        <v>1</v>
      </c>
      <c r="AA1334" t="str">
        <f>IF(OR(ISNUMBER(SEARCH({"Diabetes","Diabetic"},$Z1334))),"Y","N")</f>
        <v>N</v>
      </c>
      <c r="AC1334" s="3" t="s">
        <v>6</v>
      </c>
    </row>
    <row r="1335" spans="2:29" ht="409.6" x14ac:dyDescent="0.25">
      <c r="B1335">
        <v>2016</v>
      </c>
      <c r="C1335" s="1">
        <v>22261</v>
      </c>
      <c r="D1335" s="2" t="s">
        <v>0</v>
      </c>
      <c r="E1335" s="2" t="s">
        <v>1</v>
      </c>
      <c r="F1335" s="2" t="s">
        <v>2</v>
      </c>
      <c r="G1335" s="3" t="s">
        <v>3</v>
      </c>
      <c r="H1335" s="4">
        <v>55</v>
      </c>
      <c r="I1335" s="2" t="s">
        <v>10</v>
      </c>
      <c r="J1335" t="str">
        <f>IF((ISNUMBER(SEARCH({"Cash"},[1]Sheet1!$I1335))),"Avg","AboveAvg")</f>
        <v>AboveAvg</v>
      </c>
      <c r="K1335" t="str">
        <f t="shared" si="20"/>
        <v>N</v>
      </c>
      <c r="L1335" s="2" t="s">
        <v>1</v>
      </c>
      <c r="P1335" t="str">
        <f>IF(OR(ISNUMBER(SEARCH({"BP","Hyper"},$Z1335))),"Y","N")</f>
        <v>N</v>
      </c>
      <c r="T1335" s="5" t="s">
        <v>1</v>
      </c>
      <c r="U1335" s="5" t="s">
        <v>1</v>
      </c>
      <c r="Y1335" s="6" t="s">
        <v>5</v>
      </c>
      <c r="Z1335" s="7" t="s">
        <v>678</v>
      </c>
      <c r="AA1335" t="str">
        <f>IF(OR(ISNUMBER(SEARCH({"Diabetes","Diabetic"},$Z1335))),"Y","N")</f>
        <v>N</v>
      </c>
      <c r="AC1335" s="3" t="s">
        <v>6</v>
      </c>
    </row>
    <row r="1336" spans="2:29" ht="26.4" x14ac:dyDescent="0.25">
      <c r="B1336">
        <v>2016</v>
      </c>
      <c r="C1336" s="1">
        <v>21537</v>
      </c>
      <c r="D1336" s="2" t="s">
        <v>0</v>
      </c>
      <c r="E1336" s="2" t="s">
        <v>1</v>
      </c>
      <c r="F1336" s="2" t="s">
        <v>2</v>
      </c>
      <c r="G1336" s="3" t="s">
        <v>3</v>
      </c>
      <c r="H1336" s="4">
        <v>57</v>
      </c>
      <c r="I1336" s="2" t="s">
        <v>10</v>
      </c>
      <c r="J1336" t="str">
        <f>IF((ISNUMBER(SEARCH({"Cash"},[1]Sheet1!$I1336))),"Avg","AboveAvg")</f>
        <v>Avg</v>
      </c>
      <c r="K1336" t="str">
        <f t="shared" si="20"/>
        <v>N</v>
      </c>
      <c r="L1336" s="2" t="s">
        <v>1</v>
      </c>
      <c r="P1336" t="str">
        <f>IF(OR(ISNUMBER(SEARCH({"BP","Hyper"},$Z1336))),"Y","N")</f>
        <v>N</v>
      </c>
      <c r="T1336" s="5" t="s">
        <v>1</v>
      </c>
      <c r="U1336" s="5" t="s">
        <v>1</v>
      </c>
      <c r="Y1336" s="6" t="s">
        <v>5</v>
      </c>
      <c r="Z1336" s="7" t="s">
        <v>1</v>
      </c>
      <c r="AA1336" t="str">
        <f>IF(OR(ISNUMBER(SEARCH({"Diabetes","Diabetic"},$Z1336))),"Y","N")</f>
        <v>N</v>
      </c>
      <c r="AC1336" s="3" t="s">
        <v>6</v>
      </c>
    </row>
    <row r="1337" spans="2:29" ht="26.4" x14ac:dyDescent="0.25">
      <c r="B1337">
        <v>2016</v>
      </c>
      <c r="C1337" s="1">
        <v>23325</v>
      </c>
      <c r="D1337" s="2" t="s">
        <v>0</v>
      </c>
      <c r="E1337" s="2" t="s">
        <v>1</v>
      </c>
      <c r="F1337" s="2" t="s">
        <v>2</v>
      </c>
      <c r="G1337" s="3" t="s">
        <v>3</v>
      </c>
      <c r="H1337" s="4">
        <v>53</v>
      </c>
      <c r="I1337" s="2" t="s">
        <v>4</v>
      </c>
      <c r="J1337" t="str">
        <f>IF((ISNUMBER(SEARCH({"Cash"},[1]Sheet1!$I1337))),"Avg","AboveAvg")</f>
        <v>Avg</v>
      </c>
      <c r="K1337" t="str">
        <f t="shared" si="20"/>
        <v>N</v>
      </c>
      <c r="L1337" s="2" t="s">
        <v>210</v>
      </c>
      <c r="P1337" t="str">
        <f>IF(OR(ISNUMBER(SEARCH({"BP","Hyper"},$Z1337))),"Y","N")</f>
        <v>N</v>
      </c>
      <c r="T1337" s="5" t="s">
        <v>1</v>
      </c>
      <c r="U1337" s="5" t="s">
        <v>1</v>
      </c>
      <c r="Y1337" s="6" t="s">
        <v>5</v>
      </c>
      <c r="Z1337" s="7" t="s">
        <v>1</v>
      </c>
      <c r="AA1337" t="str">
        <f>IF(OR(ISNUMBER(SEARCH({"Diabetes","Diabetic"},$Z1337))),"Y","N")</f>
        <v>N</v>
      </c>
      <c r="AC1337" s="3" t="s">
        <v>6</v>
      </c>
    </row>
    <row r="1338" spans="2:29" ht="26.4" x14ac:dyDescent="0.25">
      <c r="B1338">
        <v>2016</v>
      </c>
      <c r="C1338" s="1">
        <v>22967</v>
      </c>
      <c r="D1338" s="2" t="s">
        <v>0</v>
      </c>
      <c r="E1338" s="2" t="s">
        <v>1</v>
      </c>
      <c r="F1338" s="2" t="s">
        <v>7</v>
      </c>
      <c r="G1338" s="3" t="s">
        <v>3</v>
      </c>
      <c r="H1338" s="4">
        <v>54</v>
      </c>
      <c r="I1338" s="2" t="s">
        <v>10</v>
      </c>
      <c r="J1338" t="str">
        <f>IF((ISNUMBER(SEARCH({"Cash"},[1]Sheet1!$I1338))),"Avg","AboveAvg")</f>
        <v>Avg</v>
      </c>
      <c r="K1338" t="str">
        <f t="shared" si="20"/>
        <v>N</v>
      </c>
      <c r="L1338" s="2" t="s">
        <v>1</v>
      </c>
      <c r="P1338" t="str">
        <f>IF(OR(ISNUMBER(SEARCH({"BP","Hyper"},$Z1338))),"Y","N")</f>
        <v>N</v>
      </c>
      <c r="T1338" s="5" t="s">
        <v>1</v>
      </c>
      <c r="U1338" s="5" t="s">
        <v>1</v>
      </c>
      <c r="Y1338" s="6" t="s">
        <v>5</v>
      </c>
      <c r="Z1338" s="7" t="s">
        <v>1</v>
      </c>
      <c r="AA1338" t="str">
        <f>IF(OR(ISNUMBER(SEARCH({"Diabetes","Diabetic"},$Z1338))),"Y","N")</f>
        <v>N</v>
      </c>
      <c r="AC1338" s="3" t="s">
        <v>6</v>
      </c>
    </row>
    <row r="1339" spans="2:29" ht="356.4" x14ac:dyDescent="0.25">
      <c r="B1339">
        <v>2016</v>
      </c>
      <c r="C1339" s="1">
        <v>29828</v>
      </c>
      <c r="D1339" s="2" t="s">
        <v>0</v>
      </c>
      <c r="E1339" s="2" t="s">
        <v>1</v>
      </c>
      <c r="F1339" s="2" t="s">
        <v>2</v>
      </c>
      <c r="G1339" s="3" t="s">
        <v>3</v>
      </c>
      <c r="H1339" s="4">
        <v>35</v>
      </c>
      <c r="I1339" s="2" t="s">
        <v>10</v>
      </c>
      <c r="J1339" t="str">
        <f>IF((ISNUMBER(SEARCH({"Cash"},[1]Sheet1!$I1339))),"Avg","AboveAvg")</f>
        <v>Avg</v>
      </c>
      <c r="K1339" t="str">
        <f t="shared" si="20"/>
        <v>N</v>
      </c>
      <c r="L1339" s="2" t="s">
        <v>1</v>
      </c>
      <c r="P1339" t="str">
        <f>IF(OR(ISNUMBER(SEARCH({"BP","Hyper"},$Z1339))),"Y","N")</f>
        <v>N</v>
      </c>
      <c r="T1339" s="5" t="s">
        <v>1</v>
      </c>
      <c r="U1339" s="5" t="s">
        <v>1</v>
      </c>
      <c r="Y1339" s="6" t="s">
        <v>5</v>
      </c>
      <c r="Z1339" s="7" t="s">
        <v>679</v>
      </c>
      <c r="AA1339" t="str">
        <f>IF(OR(ISNUMBER(SEARCH({"Diabetes","Diabetic"},$Z1339))),"Y","N")</f>
        <v>N</v>
      </c>
      <c r="AC1339" s="3" t="s">
        <v>6</v>
      </c>
    </row>
    <row r="1340" spans="2:29" ht="52.8" x14ac:dyDescent="0.25">
      <c r="B1340">
        <v>2016</v>
      </c>
      <c r="C1340" s="1">
        <v>20548</v>
      </c>
      <c r="D1340" s="2" t="s">
        <v>0</v>
      </c>
      <c r="E1340" s="2" t="s">
        <v>1</v>
      </c>
      <c r="F1340" s="2" t="s">
        <v>2</v>
      </c>
      <c r="G1340" s="3" t="s">
        <v>3</v>
      </c>
      <c r="H1340" s="4">
        <v>60</v>
      </c>
      <c r="I1340" s="2" t="s">
        <v>10</v>
      </c>
      <c r="J1340" t="str">
        <f>IF((ISNUMBER(SEARCH({"Cash"},[1]Sheet1!$I1340))),"Avg","AboveAvg")</f>
        <v>AboveAvg</v>
      </c>
      <c r="K1340" t="str">
        <f t="shared" si="20"/>
        <v>N</v>
      </c>
      <c r="L1340" s="2" t="s">
        <v>18</v>
      </c>
      <c r="P1340" t="str">
        <f>IF(OR(ISNUMBER(SEARCH({"BP","Hyper"},$Z1340))),"Y","N")</f>
        <v>N</v>
      </c>
      <c r="T1340" s="5" t="s">
        <v>1</v>
      </c>
      <c r="U1340" s="5" t="s">
        <v>1</v>
      </c>
      <c r="Y1340" s="6" t="s">
        <v>5</v>
      </c>
      <c r="Z1340" s="7" t="s">
        <v>680</v>
      </c>
      <c r="AA1340" t="str">
        <f>IF(OR(ISNUMBER(SEARCH({"Diabetes","Diabetic"},$Z1340))),"Y","N")</f>
        <v>N</v>
      </c>
      <c r="AC1340" s="3" t="s">
        <v>6</v>
      </c>
    </row>
    <row r="1341" spans="2:29" ht="26.4" x14ac:dyDescent="0.25">
      <c r="B1341">
        <v>2016</v>
      </c>
      <c r="C1341" s="1">
        <v>16924</v>
      </c>
      <c r="D1341" s="2" t="s">
        <v>0</v>
      </c>
      <c r="E1341" s="2" t="s">
        <v>1</v>
      </c>
      <c r="F1341" s="2" t="s">
        <v>2</v>
      </c>
      <c r="G1341" s="3" t="s">
        <v>3</v>
      </c>
      <c r="H1341" s="4">
        <v>70</v>
      </c>
      <c r="I1341" s="2" t="s">
        <v>4</v>
      </c>
      <c r="J1341" t="str">
        <f>IF((ISNUMBER(SEARCH({"Cash"},[1]Sheet1!$I1341))),"Avg","AboveAvg")</f>
        <v>Avg</v>
      </c>
      <c r="K1341" t="str">
        <f t="shared" si="20"/>
        <v>N</v>
      </c>
      <c r="L1341" s="2" t="s">
        <v>18</v>
      </c>
      <c r="P1341" t="str">
        <f>IF(OR(ISNUMBER(SEARCH({"BP","Hyper"},$Z1341))),"Y","N")</f>
        <v>N</v>
      </c>
      <c r="T1341" s="5" t="s">
        <v>1</v>
      </c>
      <c r="U1341" s="5" t="s">
        <v>1</v>
      </c>
      <c r="Y1341" s="6" t="s">
        <v>5</v>
      </c>
      <c r="Z1341" s="7" t="s">
        <v>681</v>
      </c>
      <c r="AA1341" t="str">
        <f>IF(OR(ISNUMBER(SEARCH({"Diabetes","Diabetic"},$Z1341))),"Y","N")</f>
        <v>N</v>
      </c>
      <c r="AC1341" s="3" t="s">
        <v>6</v>
      </c>
    </row>
    <row r="1342" spans="2:29" ht="92.4" x14ac:dyDescent="0.25">
      <c r="B1342">
        <v>2016</v>
      </c>
      <c r="C1342" s="1">
        <v>25399</v>
      </c>
      <c r="D1342" s="2" t="s">
        <v>0</v>
      </c>
      <c r="E1342" s="2" t="s">
        <v>1</v>
      </c>
      <c r="F1342" s="2" t="s">
        <v>2</v>
      </c>
      <c r="G1342" s="3" t="s">
        <v>3</v>
      </c>
      <c r="H1342" s="4">
        <v>47</v>
      </c>
      <c r="I1342" s="2" t="s">
        <v>10</v>
      </c>
      <c r="J1342" t="str">
        <f>IF((ISNUMBER(SEARCH({"Cash"},[1]Sheet1!$I1342))),"Avg","AboveAvg")</f>
        <v>AboveAvg</v>
      </c>
      <c r="K1342" t="str">
        <f t="shared" si="20"/>
        <v>N</v>
      </c>
      <c r="L1342" s="2" t="s">
        <v>18</v>
      </c>
      <c r="P1342" t="str">
        <f>IF(OR(ISNUMBER(SEARCH({"BP","Hyper"},$Z1342))),"Y","N")</f>
        <v>N</v>
      </c>
      <c r="T1342" s="5" t="s">
        <v>1</v>
      </c>
      <c r="U1342" s="5" t="s">
        <v>1</v>
      </c>
      <c r="Y1342" s="6" t="s">
        <v>9</v>
      </c>
      <c r="Z1342" s="7" t="s">
        <v>1</v>
      </c>
      <c r="AA1342" t="str">
        <f>IF(OR(ISNUMBER(SEARCH({"Diabetes","Diabetic"},$Z1342))),"Y","N")</f>
        <v>N</v>
      </c>
      <c r="AC1342" s="3" t="s">
        <v>6</v>
      </c>
    </row>
    <row r="1343" spans="2:29" ht="26.4" x14ac:dyDescent="0.25">
      <c r="B1343">
        <v>2016</v>
      </c>
      <c r="C1343" s="1">
        <v>25410</v>
      </c>
      <c r="D1343" s="2" t="s">
        <v>0</v>
      </c>
      <c r="E1343" s="2" t="s">
        <v>1</v>
      </c>
      <c r="F1343" s="2" t="s">
        <v>7</v>
      </c>
      <c r="G1343" s="3" t="s">
        <v>3</v>
      </c>
      <c r="H1343" s="4">
        <v>47</v>
      </c>
      <c r="I1343" s="2" t="s">
        <v>10</v>
      </c>
      <c r="J1343" t="str">
        <f>IF((ISNUMBER(SEARCH({"Cash"},[1]Sheet1!$I1343))),"Avg","AboveAvg")</f>
        <v>Avg</v>
      </c>
      <c r="K1343" t="str">
        <f t="shared" si="20"/>
        <v>N</v>
      </c>
      <c r="L1343" s="2" t="s">
        <v>1</v>
      </c>
      <c r="P1343" t="str">
        <f>IF(OR(ISNUMBER(SEARCH({"BP","Hyper"},$Z1343))),"Y","N")</f>
        <v>N</v>
      </c>
      <c r="T1343" s="5" t="s">
        <v>1</v>
      </c>
      <c r="U1343" s="5" t="s">
        <v>1</v>
      </c>
      <c r="Y1343" s="6" t="s">
        <v>5</v>
      </c>
      <c r="Z1343" s="7" t="s">
        <v>1</v>
      </c>
      <c r="AA1343" t="str">
        <f>IF(OR(ISNUMBER(SEARCH({"Diabetes","Diabetic"},$Z1343))),"Y","N")</f>
        <v>N</v>
      </c>
      <c r="AC1343" s="3" t="s">
        <v>6</v>
      </c>
    </row>
    <row r="1344" spans="2:29" ht="26.4" x14ac:dyDescent="0.25">
      <c r="B1344">
        <v>2016</v>
      </c>
      <c r="C1344" s="1">
        <v>21107</v>
      </c>
      <c r="D1344" s="2" t="s">
        <v>0</v>
      </c>
      <c r="E1344" s="2" t="s">
        <v>1</v>
      </c>
      <c r="F1344" s="2" t="s">
        <v>7</v>
      </c>
      <c r="G1344" s="3" t="s">
        <v>3</v>
      </c>
      <c r="H1344" s="4">
        <v>59</v>
      </c>
      <c r="I1344" s="2" t="s">
        <v>10</v>
      </c>
      <c r="J1344" t="str">
        <f>IF((ISNUMBER(SEARCH({"Cash"},[1]Sheet1!$I1344))),"Avg","AboveAvg")</f>
        <v>Avg</v>
      </c>
      <c r="K1344" t="str">
        <f t="shared" si="20"/>
        <v>N</v>
      </c>
      <c r="L1344" s="2" t="s">
        <v>18</v>
      </c>
      <c r="P1344" t="str">
        <f>IF(OR(ISNUMBER(SEARCH({"BP","Hyper"},$Z1344))),"Y","N")</f>
        <v>N</v>
      </c>
      <c r="T1344" s="5" t="s">
        <v>1</v>
      </c>
      <c r="U1344" s="5" t="s">
        <v>1</v>
      </c>
      <c r="Y1344" s="6" t="s">
        <v>5</v>
      </c>
      <c r="Z1344" s="7" t="s">
        <v>1</v>
      </c>
      <c r="AA1344" t="str">
        <f>IF(OR(ISNUMBER(SEARCH({"Diabetes","Diabetic"},$Z1344))),"Y","N")</f>
        <v>N</v>
      </c>
      <c r="AC1344" s="3" t="s">
        <v>6</v>
      </c>
    </row>
    <row r="1345" spans="2:29" ht="92.4" x14ac:dyDescent="0.25">
      <c r="B1345">
        <v>2016</v>
      </c>
      <c r="C1345" s="1">
        <v>24838</v>
      </c>
      <c r="D1345" s="2" t="s">
        <v>0</v>
      </c>
      <c r="E1345" s="2" t="s">
        <v>1</v>
      </c>
      <c r="F1345" s="2" t="s">
        <v>7</v>
      </c>
      <c r="G1345" s="3" t="s">
        <v>3</v>
      </c>
      <c r="H1345" s="4">
        <v>48</v>
      </c>
      <c r="I1345" s="2" t="s">
        <v>4</v>
      </c>
      <c r="J1345" t="str">
        <f>IF((ISNUMBER(SEARCH({"Cash"},[1]Sheet1!$I1345))),"Avg","AboveAvg")</f>
        <v>AboveAvg</v>
      </c>
      <c r="K1345" t="str">
        <f t="shared" ref="K1345:K1408" si="21">$AA1345</f>
        <v>N</v>
      </c>
      <c r="L1345" s="2" t="s">
        <v>18</v>
      </c>
      <c r="P1345" t="str">
        <f>IF(OR(ISNUMBER(SEARCH({"BP","Hyper"},$Z1345))),"Y","N")</f>
        <v>N</v>
      </c>
      <c r="T1345" s="5" t="s">
        <v>1</v>
      </c>
      <c r="U1345" s="5" t="s">
        <v>1</v>
      </c>
      <c r="Y1345" s="6" t="s">
        <v>9</v>
      </c>
      <c r="Z1345" s="7" t="s">
        <v>1</v>
      </c>
      <c r="AA1345" t="str">
        <f>IF(OR(ISNUMBER(SEARCH({"Diabetes","Diabetic"},$Z1345))),"Y","N")</f>
        <v>N</v>
      </c>
      <c r="AC1345" s="3" t="s">
        <v>6</v>
      </c>
    </row>
    <row r="1346" spans="2:29" ht="92.4" x14ac:dyDescent="0.25">
      <c r="B1346">
        <v>2016</v>
      </c>
      <c r="C1346" s="1">
        <v>20396</v>
      </c>
      <c r="D1346" s="2" t="s">
        <v>0</v>
      </c>
      <c r="E1346" s="2" t="s">
        <v>1</v>
      </c>
      <c r="F1346" s="2" t="s">
        <v>2</v>
      </c>
      <c r="G1346" s="3" t="s">
        <v>3</v>
      </c>
      <c r="H1346" s="4">
        <v>61</v>
      </c>
      <c r="I1346" s="2" t="s">
        <v>4</v>
      </c>
      <c r="J1346" t="str">
        <f>IF((ISNUMBER(SEARCH({"Cash"},[1]Sheet1!$I1346))),"Avg","AboveAvg")</f>
        <v>AboveAvg</v>
      </c>
      <c r="K1346" t="str">
        <f t="shared" si="21"/>
        <v>N</v>
      </c>
      <c r="L1346" s="2" t="s">
        <v>34</v>
      </c>
      <c r="P1346" t="str">
        <f>IF(OR(ISNUMBER(SEARCH({"BP","Hyper"},$Z1346))),"Y","N")</f>
        <v>N</v>
      </c>
      <c r="T1346" s="5" t="s">
        <v>1</v>
      </c>
      <c r="U1346" s="5" t="s">
        <v>1</v>
      </c>
      <c r="Y1346" s="6" t="s">
        <v>9</v>
      </c>
      <c r="Z1346" s="7" t="s">
        <v>1</v>
      </c>
      <c r="AA1346" t="str">
        <f>IF(OR(ISNUMBER(SEARCH({"Diabetes","Diabetic"},$Z1346))),"Y","N")</f>
        <v>N</v>
      </c>
      <c r="AC1346" s="3" t="s">
        <v>6</v>
      </c>
    </row>
    <row r="1347" spans="2:29" ht="198" x14ac:dyDescent="0.25">
      <c r="B1347">
        <v>2016</v>
      </c>
      <c r="C1347" s="1">
        <v>24509</v>
      </c>
      <c r="D1347" s="2" t="s">
        <v>0</v>
      </c>
      <c r="E1347" s="2" t="s">
        <v>1</v>
      </c>
      <c r="F1347" s="2" t="s">
        <v>2</v>
      </c>
      <c r="G1347" s="3" t="s">
        <v>3</v>
      </c>
      <c r="H1347" s="4">
        <v>49</v>
      </c>
      <c r="I1347" s="2" t="s">
        <v>4</v>
      </c>
      <c r="J1347" t="str">
        <f>IF((ISNUMBER(SEARCH({"Cash"},[1]Sheet1!$I1347))),"Avg","AboveAvg")</f>
        <v>AboveAvg</v>
      </c>
      <c r="K1347" t="str">
        <f t="shared" si="21"/>
        <v>N</v>
      </c>
      <c r="L1347" s="2" t="s">
        <v>1</v>
      </c>
      <c r="P1347" t="str">
        <f>IF(OR(ISNUMBER(SEARCH({"BP","Hyper"},$Z1347))),"Y","N")</f>
        <v>N</v>
      </c>
      <c r="T1347" s="5" t="s">
        <v>1</v>
      </c>
      <c r="U1347" s="5" t="s">
        <v>1</v>
      </c>
      <c r="Y1347" s="6" t="s">
        <v>5</v>
      </c>
      <c r="Z1347" s="7" t="s">
        <v>682</v>
      </c>
      <c r="AA1347" t="str">
        <f>IF(OR(ISNUMBER(SEARCH({"Diabetes","Diabetic"},$Z1347))),"Y","N")</f>
        <v>N</v>
      </c>
      <c r="AC1347" s="3" t="s">
        <v>6</v>
      </c>
    </row>
    <row r="1348" spans="2:29" ht="26.4" x14ac:dyDescent="0.25">
      <c r="B1348">
        <v>2016</v>
      </c>
      <c r="C1348" s="1">
        <v>21027</v>
      </c>
      <c r="D1348" s="2" t="s">
        <v>0</v>
      </c>
      <c r="E1348" s="2" t="s">
        <v>1</v>
      </c>
      <c r="F1348" s="2" t="s">
        <v>2</v>
      </c>
      <c r="G1348" s="3" t="s">
        <v>3</v>
      </c>
      <c r="H1348" s="4">
        <v>59</v>
      </c>
      <c r="I1348" s="2" t="s">
        <v>4</v>
      </c>
      <c r="J1348" t="str">
        <f>IF((ISNUMBER(SEARCH({"Cash"},[1]Sheet1!$I1348))),"Avg","AboveAvg")</f>
        <v>Avg</v>
      </c>
      <c r="K1348" t="str">
        <f t="shared" si="21"/>
        <v>N</v>
      </c>
      <c r="L1348" s="2" t="s">
        <v>1</v>
      </c>
      <c r="P1348" t="str">
        <f>IF(OR(ISNUMBER(SEARCH({"BP","Hyper"},$Z1348))),"Y","N")</f>
        <v>N</v>
      </c>
      <c r="T1348" s="5" t="s">
        <v>1</v>
      </c>
      <c r="U1348" s="5" t="s">
        <v>1</v>
      </c>
      <c r="Y1348" s="6" t="s">
        <v>5</v>
      </c>
      <c r="Z1348" s="7" t="s">
        <v>1</v>
      </c>
      <c r="AA1348" t="str">
        <f>IF(OR(ISNUMBER(SEARCH({"Diabetes","Diabetic"},$Z1348))),"Y","N")</f>
        <v>N</v>
      </c>
      <c r="AC1348" s="3" t="s">
        <v>6</v>
      </c>
    </row>
    <row r="1349" spans="2:29" ht="92.4" x14ac:dyDescent="0.25">
      <c r="B1349">
        <v>2016</v>
      </c>
      <c r="C1349" s="1">
        <v>23248</v>
      </c>
      <c r="D1349" s="2" t="s">
        <v>0</v>
      </c>
      <c r="E1349" s="2" t="s">
        <v>1</v>
      </c>
      <c r="F1349" s="2" t="s">
        <v>7</v>
      </c>
      <c r="G1349" s="3" t="s">
        <v>3</v>
      </c>
      <c r="H1349" s="4">
        <v>53</v>
      </c>
      <c r="I1349" s="2" t="s">
        <v>10</v>
      </c>
      <c r="J1349" t="str">
        <f>IF((ISNUMBER(SEARCH({"Cash"},[1]Sheet1!$I1349))),"Avg","AboveAvg")</f>
        <v>Avg</v>
      </c>
      <c r="K1349" t="str">
        <f t="shared" si="21"/>
        <v>N</v>
      </c>
      <c r="L1349" s="2" t="s">
        <v>12</v>
      </c>
      <c r="P1349" t="str">
        <f>IF(OR(ISNUMBER(SEARCH({"BP","Hyper"},$Z1349))),"Y","N")</f>
        <v>N</v>
      </c>
      <c r="T1349" s="5" t="s">
        <v>1</v>
      </c>
      <c r="U1349" s="5" t="s">
        <v>1</v>
      </c>
      <c r="Y1349" s="6" t="s">
        <v>9</v>
      </c>
      <c r="Z1349" s="7" t="s">
        <v>1</v>
      </c>
      <c r="AA1349" t="str">
        <f>IF(OR(ISNUMBER(SEARCH({"Diabetes","Diabetic"},$Z1349))),"Y","N")</f>
        <v>N</v>
      </c>
      <c r="AC1349" s="3" t="s">
        <v>6</v>
      </c>
    </row>
    <row r="1350" spans="2:29" ht="92.4" x14ac:dyDescent="0.25">
      <c r="B1350">
        <v>2016</v>
      </c>
      <c r="C1350" s="1">
        <v>16924</v>
      </c>
      <c r="D1350" s="2" t="s">
        <v>0</v>
      </c>
      <c r="E1350" s="2" t="s">
        <v>1</v>
      </c>
      <c r="F1350" s="2" t="s">
        <v>2</v>
      </c>
      <c r="G1350" s="3" t="s">
        <v>3</v>
      </c>
      <c r="H1350" s="4">
        <v>70</v>
      </c>
      <c r="I1350" s="2" t="s">
        <v>4</v>
      </c>
      <c r="J1350" t="str">
        <f>IF((ISNUMBER(SEARCH({"Cash"},[1]Sheet1!$I1350))),"Avg","AboveAvg")</f>
        <v>Avg</v>
      </c>
      <c r="K1350" t="str">
        <f t="shared" si="21"/>
        <v>N</v>
      </c>
      <c r="L1350" s="2" t="s">
        <v>34</v>
      </c>
      <c r="P1350" t="str">
        <f>IF(OR(ISNUMBER(SEARCH({"BP","Hyper"},$Z1350))),"Y","N")</f>
        <v>N</v>
      </c>
      <c r="T1350" s="5" t="s">
        <v>1</v>
      </c>
      <c r="U1350" s="5" t="s">
        <v>1</v>
      </c>
      <c r="Y1350" s="6" t="s">
        <v>9</v>
      </c>
      <c r="Z1350" s="7" t="s">
        <v>1</v>
      </c>
      <c r="AA1350" t="str">
        <f>IF(OR(ISNUMBER(SEARCH({"Diabetes","Diabetic"},$Z1350))),"Y","N")</f>
        <v>N</v>
      </c>
      <c r="AC1350" s="3" t="s">
        <v>6</v>
      </c>
    </row>
    <row r="1351" spans="2:29" ht="356.4" x14ac:dyDescent="0.25">
      <c r="B1351">
        <v>2016</v>
      </c>
      <c r="C1351" s="1">
        <v>23692</v>
      </c>
      <c r="D1351" s="2" t="s">
        <v>0</v>
      </c>
      <c r="E1351" s="2" t="s">
        <v>1</v>
      </c>
      <c r="F1351" s="2" t="s">
        <v>2</v>
      </c>
      <c r="G1351" s="3" t="s">
        <v>3</v>
      </c>
      <c r="H1351" s="4">
        <v>52</v>
      </c>
      <c r="I1351" s="2" t="s">
        <v>4</v>
      </c>
      <c r="J1351" t="str">
        <f>IF((ISNUMBER(SEARCH({"Cash"},[1]Sheet1!$I1351))),"Avg","AboveAvg")</f>
        <v>Avg</v>
      </c>
      <c r="K1351" t="str">
        <f t="shared" si="21"/>
        <v>N</v>
      </c>
      <c r="L1351" s="2" t="s">
        <v>8</v>
      </c>
      <c r="P1351" t="str">
        <f>IF(OR(ISNUMBER(SEARCH({"BP","Hyper"},$Z1351))),"Y","N")</f>
        <v>Y</v>
      </c>
      <c r="T1351" s="5" t="s">
        <v>1</v>
      </c>
      <c r="U1351" s="5" t="s">
        <v>1</v>
      </c>
      <c r="Y1351" s="6" t="s">
        <v>5</v>
      </c>
      <c r="Z1351" s="7" t="s">
        <v>683</v>
      </c>
      <c r="AA1351" t="str">
        <f>IF(OR(ISNUMBER(SEARCH({"Diabetes","Diabetic"},$Z1351))),"Y","N")</f>
        <v>N</v>
      </c>
      <c r="AC1351" s="3" t="s">
        <v>6</v>
      </c>
    </row>
    <row r="1352" spans="2:29" ht="92.4" x14ac:dyDescent="0.25">
      <c r="B1352">
        <v>2016</v>
      </c>
      <c r="C1352" s="1">
        <v>15287</v>
      </c>
      <c r="D1352" s="2" t="s">
        <v>0</v>
      </c>
      <c r="E1352" s="2" t="s">
        <v>1</v>
      </c>
      <c r="F1352" s="2" t="s">
        <v>2</v>
      </c>
      <c r="G1352" s="3" t="s">
        <v>3</v>
      </c>
      <c r="H1352" s="4">
        <v>75</v>
      </c>
      <c r="I1352" s="2" t="s">
        <v>4</v>
      </c>
      <c r="J1352" t="str">
        <f>IF((ISNUMBER(SEARCH({"Cash"},[1]Sheet1!$I1352))),"Avg","AboveAvg")</f>
        <v>AboveAvg</v>
      </c>
      <c r="K1352" t="str">
        <f t="shared" si="21"/>
        <v>N</v>
      </c>
      <c r="L1352" s="2" t="s">
        <v>34</v>
      </c>
      <c r="P1352" t="str">
        <f>IF(OR(ISNUMBER(SEARCH({"BP","Hyper"},$Z1352))),"Y","N")</f>
        <v>N</v>
      </c>
      <c r="T1352" s="5" t="s">
        <v>1</v>
      </c>
      <c r="U1352" s="5" t="s">
        <v>1</v>
      </c>
      <c r="Y1352" s="6" t="s">
        <v>9</v>
      </c>
      <c r="Z1352" s="7" t="s">
        <v>1</v>
      </c>
      <c r="AA1352" t="str">
        <f>IF(OR(ISNUMBER(SEARCH({"Diabetes","Diabetic"},$Z1352))),"Y","N")</f>
        <v>N</v>
      </c>
      <c r="AC1352" s="3" t="s">
        <v>6</v>
      </c>
    </row>
    <row r="1353" spans="2:29" ht="145.19999999999999" x14ac:dyDescent="0.25">
      <c r="B1353">
        <v>2016</v>
      </c>
      <c r="C1353" s="1">
        <v>24654</v>
      </c>
      <c r="D1353" s="2" t="s">
        <v>0</v>
      </c>
      <c r="E1353" s="2" t="s">
        <v>1</v>
      </c>
      <c r="F1353" s="2" t="s">
        <v>2</v>
      </c>
      <c r="G1353" s="3" t="s">
        <v>3</v>
      </c>
      <c r="H1353" s="4">
        <v>49</v>
      </c>
      <c r="I1353" s="2" t="s">
        <v>4</v>
      </c>
      <c r="J1353" t="str">
        <f>IF((ISNUMBER(SEARCH({"Cash"},[1]Sheet1!$I1353))),"Avg","AboveAvg")</f>
        <v>AboveAvg</v>
      </c>
      <c r="K1353" t="str">
        <f t="shared" si="21"/>
        <v>N</v>
      </c>
      <c r="L1353" s="2" t="s">
        <v>1</v>
      </c>
      <c r="P1353" t="str">
        <f>IF(OR(ISNUMBER(SEARCH({"BP","Hyper"},$Z1353))),"Y","N")</f>
        <v>N</v>
      </c>
      <c r="T1353" s="5" t="s">
        <v>1</v>
      </c>
      <c r="U1353" s="5" t="s">
        <v>1</v>
      </c>
      <c r="Y1353" s="6" t="s">
        <v>5</v>
      </c>
      <c r="Z1353" s="7" t="s">
        <v>684</v>
      </c>
      <c r="AA1353" t="str">
        <f>IF(OR(ISNUMBER(SEARCH({"Diabetes","Diabetic"},$Z1353))),"Y","N")</f>
        <v>N</v>
      </c>
      <c r="AC1353" s="3" t="s">
        <v>6</v>
      </c>
    </row>
    <row r="1354" spans="2:29" ht="39.6" x14ac:dyDescent="0.25">
      <c r="B1354">
        <v>2016</v>
      </c>
      <c r="C1354" s="1">
        <v>20720</v>
      </c>
      <c r="D1354" s="2" t="s">
        <v>0</v>
      </c>
      <c r="E1354" s="2" t="s">
        <v>1</v>
      </c>
      <c r="F1354" s="2" t="s">
        <v>2</v>
      </c>
      <c r="G1354" s="3" t="s">
        <v>3</v>
      </c>
      <c r="H1354" s="4">
        <v>60</v>
      </c>
      <c r="I1354" s="2" t="s">
        <v>10</v>
      </c>
      <c r="J1354" t="str">
        <f>IF((ISNUMBER(SEARCH({"Cash"},[1]Sheet1!$I1354))),"Avg","AboveAvg")</f>
        <v>AboveAvg</v>
      </c>
      <c r="K1354" t="str">
        <f t="shared" si="21"/>
        <v>N</v>
      </c>
      <c r="L1354" s="2" t="s">
        <v>1</v>
      </c>
      <c r="P1354" t="str">
        <f>IF(OR(ISNUMBER(SEARCH({"BP","Hyper"},$Z1354))),"Y","N")</f>
        <v>N</v>
      </c>
      <c r="T1354" s="5" t="s">
        <v>1</v>
      </c>
      <c r="U1354" s="5" t="s">
        <v>1</v>
      </c>
      <c r="Y1354" s="6" t="s">
        <v>5</v>
      </c>
      <c r="Z1354" s="7" t="s">
        <v>66</v>
      </c>
      <c r="AA1354" t="str">
        <f>IF(OR(ISNUMBER(SEARCH({"Diabetes","Diabetic"},$Z1354))),"Y","N")</f>
        <v>N</v>
      </c>
      <c r="AC1354" s="3" t="s">
        <v>6</v>
      </c>
    </row>
    <row r="1355" spans="2:29" ht="92.4" x14ac:dyDescent="0.25">
      <c r="B1355">
        <v>2016</v>
      </c>
      <c r="C1355" s="1">
        <v>22425</v>
      </c>
      <c r="D1355" s="2" t="s">
        <v>0</v>
      </c>
      <c r="E1355" s="2" t="s">
        <v>1</v>
      </c>
      <c r="F1355" s="2" t="s">
        <v>2</v>
      </c>
      <c r="G1355" s="3" t="s">
        <v>3</v>
      </c>
      <c r="H1355" s="4">
        <v>55</v>
      </c>
      <c r="I1355" s="2" t="s">
        <v>10</v>
      </c>
      <c r="J1355" t="str">
        <f>IF((ISNUMBER(SEARCH({"Cash"},[1]Sheet1!$I1355))),"Avg","AboveAvg")</f>
        <v>Avg</v>
      </c>
      <c r="K1355" t="str">
        <f t="shared" si="21"/>
        <v>N</v>
      </c>
      <c r="L1355" s="2" t="s">
        <v>8</v>
      </c>
      <c r="P1355" t="str">
        <f>IF(OR(ISNUMBER(SEARCH({"BP","Hyper"},$Z1355))),"Y","N")</f>
        <v>N</v>
      </c>
      <c r="T1355" s="5" t="s">
        <v>1</v>
      </c>
      <c r="U1355" s="5" t="s">
        <v>1</v>
      </c>
      <c r="Y1355" s="6" t="s">
        <v>9</v>
      </c>
      <c r="Z1355" s="7" t="s">
        <v>1</v>
      </c>
      <c r="AA1355" t="str">
        <f>IF(OR(ISNUMBER(SEARCH({"Diabetes","Diabetic"},$Z1355))),"Y","N")</f>
        <v>N</v>
      </c>
      <c r="AC1355" s="3" t="s">
        <v>6</v>
      </c>
    </row>
    <row r="1356" spans="2:29" ht="26.4" x14ac:dyDescent="0.25">
      <c r="B1356">
        <v>2016</v>
      </c>
      <c r="C1356" s="1">
        <v>18688</v>
      </c>
      <c r="D1356" s="2" t="s">
        <v>0</v>
      </c>
      <c r="E1356" s="2" t="s">
        <v>1</v>
      </c>
      <c r="F1356" s="2" t="s">
        <v>2</v>
      </c>
      <c r="G1356" s="3" t="s">
        <v>3</v>
      </c>
      <c r="H1356" s="4">
        <v>65</v>
      </c>
      <c r="I1356" s="2" t="s">
        <v>4</v>
      </c>
      <c r="J1356" t="str">
        <f>IF((ISNUMBER(SEARCH({"Cash"},[1]Sheet1!$I1356))),"Avg","AboveAvg")</f>
        <v>Avg</v>
      </c>
      <c r="K1356" t="str">
        <f t="shared" si="21"/>
        <v>N</v>
      </c>
      <c r="L1356" s="2" t="s">
        <v>1</v>
      </c>
      <c r="P1356" t="str">
        <f>IF(OR(ISNUMBER(SEARCH({"BP","Hyper"},$Z1356))),"Y","N")</f>
        <v>N</v>
      </c>
      <c r="T1356" s="5" t="s">
        <v>1</v>
      </c>
      <c r="U1356" s="5" t="s">
        <v>1</v>
      </c>
      <c r="Y1356" s="6" t="s">
        <v>5</v>
      </c>
      <c r="Z1356" s="7" t="s">
        <v>1</v>
      </c>
      <c r="AA1356" t="str">
        <f>IF(OR(ISNUMBER(SEARCH({"Diabetes","Diabetic"},$Z1356))),"Y","N")</f>
        <v>N</v>
      </c>
      <c r="AC1356" s="3" t="s">
        <v>6</v>
      </c>
    </row>
    <row r="1357" spans="2:29" ht="26.4" x14ac:dyDescent="0.25">
      <c r="B1357">
        <v>2016</v>
      </c>
      <c r="C1357" s="1">
        <v>22606</v>
      </c>
      <c r="D1357" s="2" t="s">
        <v>0</v>
      </c>
      <c r="E1357" s="2" t="s">
        <v>1</v>
      </c>
      <c r="F1357" s="2" t="s">
        <v>7</v>
      </c>
      <c r="G1357" s="3" t="s">
        <v>3</v>
      </c>
      <c r="H1357" s="4">
        <v>55</v>
      </c>
      <c r="I1357" s="2" t="s">
        <v>4</v>
      </c>
      <c r="J1357" t="str">
        <f>IF((ISNUMBER(SEARCH({"Cash"},[1]Sheet1!$I1357))),"Avg","AboveAvg")</f>
        <v>AboveAvg</v>
      </c>
      <c r="K1357" t="str">
        <f t="shared" si="21"/>
        <v>N</v>
      </c>
      <c r="L1357" s="2" t="s">
        <v>1</v>
      </c>
      <c r="P1357" t="str">
        <f>IF(OR(ISNUMBER(SEARCH({"BP","Hyper"},$Z1357))),"Y","N")</f>
        <v>N</v>
      </c>
      <c r="T1357" s="5" t="s">
        <v>1</v>
      </c>
      <c r="U1357" s="5" t="s">
        <v>1</v>
      </c>
      <c r="Y1357" s="6" t="s">
        <v>5</v>
      </c>
      <c r="Z1357" s="7" t="s">
        <v>1</v>
      </c>
      <c r="AA1357" t="str">
        <f>IF(OR(ISNUMBER(SEARCH({"Diabetes","Diabetic"},$Z1357))),"Y","N")</f>
        <v>N</v>
      </c>
      <c r="AC1357" s="3" t="s">
        <v>6</v>
      </c>
    </row>
    <row r="1358" spans="2:29" ht="26.4" x14ac:dyDescent="0.25">
      <c r="B1358">
        <v>2016</v>
      </c>
      <c r="C1358" s="1">
        <v>19930</v>
      </c>
      <c r="D1358" s="2" t="s">
        <v>0</v>
      </c>
      <c r="E1358" s="2" t="s">
        <v>1</v>
      </c>
      <c r="F1358" s="2" t="s">
        <v>2</v>
      </c>
      <c r="G1358" s="3" t="s">
        <v>3</v>
      </c>
      <c r="H1358" s="4">
        <v>62</v>
      </c>
      <c r="I1358" s="2" t="s">
        <v>4</v>
      </c>
      <c r="J1358" t="str">
        <f>IF((ISNUMBER(SEARCH({"Cash"},[1]Sheet1!$I1358))),"Avg","AboveAvg")</f>
        <v>Avg</v>
      </c>
      <c r="K1358" t="str">
        <f t="shared" si="21"/>
        <v>N</v>
      </c>
      <c r="L1358" s="2" t="s">
        <v>1</v>
      </c>
      <c r="P1358" t="str">
        <f>IF(OR(ISNUMBER(SEARCH({"BP","Hyper"},$Z1358))),"Y","N")</f>
        <v>N</v>
      </c>
      <c r="T1358" s="5" t="s">
        <v>1</v>
      </c>
      <c r="U1358" s="5" t="s">
        <v>1</v>
      </c>
      <c r="Y1358" s="6" t="s">
        <v>5</v>
      </c>
      <c r="Z1358" s="7" t="s">
        <v>1</v>
      </c>
      <c r="AA1358" t="str">
        <f>IF(OR(ISNUMBER(SEARCH({"Diabetes","Diabetic"},$Z1358))),"Y","N")</f>
        <v>N</v>
      </c>
      <c r="AC1358" s="3" t="s">
        <v>6</v>
      </c>
    </row>
    <row r="1359" spans="2:29" ht="409.6" x14ac:dyDescent="0.25">
      <c r="B1359">
        <v>2016</v>
      </c>
      <c r="C1359" s="1">
        <v>22007</v>
      </c>
      <c r="D1359" s="2" t="s">
        <v>0</v>
      </c>
      <c r="E1359" s="2" t="s">
        <v>1</v>
      </c>
      <c r="F1359" s="2" t="s">
        <v>2</v>
      </c>
      <c r="G1359" s="3" t="s">
        <v>3</v>
      </c>
      <c r="H1359" s="4">
        <v>56</v>
      </c>
      <c r="I1359" s="2" t="s">
        <v>4</v>
      </c>
      <c r="J1359" t="str">
        <f>IF((ISNUMBER(SEARCH({"Cash"},[1]Sheet1!$I1359))),"Avg","AboveAvg")</f>
        <v>AboveAvg</v>
      </c>
      <c r="K1359" t="str">
        <f t="shared" si="21"/>
        <v>N</v>
      </c>
      <c r="L1359" s="2" t="s">
        <v>8</v>
      </c>
      <c r="P1359" t="str">
        <f>IF(OR(ISNUMBER(SEARCH({"BP","Hyper"},$Z1359))),"Y","N")</f>
        <v>Y</v>
      </c>
      <c r="T1359" s="5" t="s">
        <v>1</v>
      </c>
      <c r="U1359" s="5" t="s">
        <v>1</v>
      </c>
      <c r="Y1359" s="6" t="s">
        <v>22</v>
      </c>
      <c r="Z1359" s="7" t="s">
        <v>685</v>
      </c>
      <c r="AA1359" t="str">
        <f>IF(OR(ISNUMBER(SEARCH({"Diabetes","Diabetic"},$Z1359))),"Y","N")</f>
        <v>N</v>
      </c>
      <c r="AC1359" s="3" t="s">
        <v>6</v>
      </c>
    </row>
    <row r="1360" spans="2:29" ht="26.4" x14ac:dyDescent="0.25">
      <c r="B1360">
        <v>2016</v>
      </c>
      <c r="C1360" s="1">
        <v>22419</v>
      </c>
      <c r="D1360" s="2" t="s">
        <v>0</v>
      </c>
      <c r="E1360" s="2" t="s">
        <v>1</v>
      </c>
      <c r="F1360" s="2" t="s">
        <v>2</v>
      </c>
      <c r="G1360" s="3" t="s">
        <v>3</v>
      </c>
      <c r="H1360" s="4">
        <v>55</v>
      </c>
      <c r="I1360" s="2" t="s">
        <v>4</v>
      </c>
      <c r="J1360" t="str">
        <f>IF((ISNUMBER(SEARCH({"Cash"},[1]Sheet1!$I1360))),"Avg","AboveAvg")</f>
        <v>Avg</v>
      </c>
      <c r="K1360" t="str">
        <f t="shared" si="21"/>
        <v>N</v>
      </c>
      <c r="L1360" s="2" t="s">
        <v>1</v>
      </c>
      <c r="P1360" t="str">
        <f>IF(OR(ISNUMBER(SEARCH({"BP","Hyper"},$Z1360))),"Y","N")</f>
        <v>N</v>
      </c>
      <c r="T1360" s="5" t="s">
        <v>1</v>
      </c>
      <c r="U1360" s="5" t="s">
        <v>1</v>
      </c>
      <c r="Y1360" s="6" t="s">
        <v>5</v>
      </c>
      <c r="Z1360" s="7" t="s">
        <v>1</v>
      </c>
      <c r="AA1360" t="str">
        <f>IF(OR(ISNUMBER(SEARCH({"Diabetes","Diabetic"},$Z1360))),"Y","N")</f>
        <v>N</v>
      </c>
      <c r="AC1360" s="3" t="s">
        <v>6</v>
      </c>
    </row>
    <row r="1361" spans="2:29" ht="92.4" x14ac:dyDescent="0.25">
      <c r="B1361">
        <v>2016</v>
      </c>
      <c r="C1361" s="1">
        <v>21894</v>
      </c>
      <c r="D1361" s="2" t="s">
        <v>0</v>
      </c>
      <c r="E1361" s="2" t="s">
        <v>1</v>
      </c>
      <c r="F1361" s="2" t="s">
        <v>2</v>
      </c>
      <c r="G1361" s="3" t="s">
        <v>3</v>
      </c>
      <c r="H1361" s="4">
        <v>56</v>
      </c>
      <c r="I1361" s="2" t="s">
        <v>4</v>
      </c>
      <c r="J1361" t="str">
        <f>IF((ISNUMBER(SEARCH({"Cash"},[1]Sheet1!$I1361))),"Avg","AboveAvg")</f>
        <v>AboveAvg</v>
      </c>
      <c r="K1361" t="str">
        <f t="shared" si="21"/>
        <v>N</v>
      </c>
      <c r="L1361" s="2" t="s">
        <v>8</v>
      </c>
      <c r="P1361" t="str">
        <f>IF(OR(ISNUMBER(SEARCH({"BP","Hyper"},$Z1361))),"Y","N")</f>
        <v>N</v>
      </c>
      <c r="T1361" s="5" t="s">
        <v>1</v>
      </c>
      <c r="U1361" s="5" t="s">
        <v>1</v>
      </c>
      <c r="Y1361" s="6" t="s">
        <v>9</v>
      </c>
      <c r="Z1361" s="7" t="s">
        <v>1</v>
      </c>
      <c r="AA1361" t="str">
        <f>IF(OR(ISNUMBER(SEARCH({"Diabetes","Diabetic"},$Z1361))),"Y","N")</f>
        <v>N</v>
      </c>
      <c r="AC1361" s="3" t="s">
        <v>6</v>
      </c>
    </row>
    <row r="1362" spans="2:29" ht="92.4" x14ac:dyDescent="0.25">
      <c r="B1362">
        <v>2016</v>
      </c>
      <c r="C1362" s="1">
        <v>21894</v>
      </c>
      <c r="D1362" s="2" t="s">
        <v>0</v>
      </c>
      <c r="E1362" s="2" t="s">
        <v>1</v>
      </c>
      <c r="F1362" s="2" t="s">
        <v>2</v>
      </c>
      <c r="G1362" s="3" t="s">
        <v>3</v>
      </c>
      <c r="H1362" s="4">
        <v>56</v>
      </c>
      <c r="I1362" s="2" t="s">
        <v>4</v>
      </c>
      <c r="J1362" t="str">
        <f>IF((ISNUMBER(SEARCH({"Cash"},[1]Sheet1!$I1362))),"Avg","AboveAvg")</f>
        <v>AboveAvg</v>
      </c>
      <c r="K1362" t="str">
        <f t="shared" si="21"/>
        <v>N</v>
      </c>
      <c r="L1362" s="2" t="s">
        <v>8</v>
      </c>
      <c r="P1362" t="str">
        <f>IF(OR(ISNUMBER(SEARCH({"BP","Hyper"},$Z1362))),"Y","N")</f>
        <v>N</v>
      </c>
      <c r="T1362" s="5" t="s">
        <v>1</v>
      </c>
      <c r="U1362" s="5" t="s">
        <v>1</v>
      </c>
      <c r="Y1362" s="6" t="s">
        <v>9</v>
      </c>
      <c r="Z1362" s="7" t="s">
        <v>1</v>
      </c>
      <c r="AA1362" t="str">
        <f>IF(OR(ISNUMBER(SEARCH({"Diabetes","Diabetic"},$Z1362))),"Y","N")</f>
        <v>N</v>
      </c>
      <c r="AC1362" s="3" t="s">
        <v>6</v>
      </c>
    </row>
    <row r="1363" spans="2:29" ht="26.4" x14ac:dyDescent="0.25">
      <c r="B1363">
        <v>2016</v>
      </c>
      <c r="C1363" s="1">
        <v>22160</v>
      </c>
      <c r="D1363" s="2" t="s">
        <v>0</v>
      </c>
      <c r="E1363" s="2" t="s">
        <v>1</v>
      </c>
      <c r="F1363" s="2" t="s">
        <v>2</v>
      </c>
      <c r="G1363" s="3" t="s">
        <v>3</v>
      </c>
      <c r="H1363" s="4">
        <v>55</v>
      </c>
      <c r="I1363" s="2" t="s">
        <v>10</v>
      </c>
      <c r="J1363" t="str">
        <f>IF((ISNUMBER(SEARCH({"Cash"},[1]Sheet1!$I1363))),"Avg","AboveAvg")</f>
        <v>Avg</v>
      </c>
      <c r="K1363" t="str">
        <f t="shared" si="21"/>
        <v>N</v>
      </c>
      <c r="L1363" s="2" t="s">
        <v>1</v>
      </c>
      <c r="P1363" t="str">
        <f>IF(OR(ISNUMBER(SEARCH({"BP","Hyper"},$Z1363))),"Y","N")</f>
        <v>N</v>
      </c>
      <c r="T1363" s="5" t="s">
        <v>1</v>
      </c>
      <c r="U1363" s="5" t="s">
        <v>1</v>
      </c>
      <c r="Y1363" s="6" t="s">
        <v>5</v>
      </c>
      <c r="Z1363" s="7" t="s">
        <v>1</v>
      </c>
      <c r="AA1363" t="str">
        <f>IF(OR(ISNUMBER(SEARCH({"Diabetes","Diabetic"},$Z1363))),"Y","N")</f>
        <v>N</v>
      </c>
      <c r="AC1363" s="3" t="s">
        <v>6</v>
      </c>
    </row>
    <row r="1364" spans="2:29" ht="409.6" x14ac:dyDescent="0.25">
      <c r="B1364">
        <v>2016</v>
      </c>
      <c r="C1364" s="1">
        <v>23274</v>
      </c>
      <c r="D1364" s="2" t="s">
        <v>0</v>
      </c>
      <c r="E1364" s="2" t="s">
        <v>1</v>
      </c>
      <c r="F1364" s="2" t="s">
        <v>2</v>
      </c>
      <c r="G1364" s="3" t="s">
        <v>3</v>
      </c>
      <c r="H1364" s="4">
        <v>52</v>
      </c>
      <c r="I1364" s="2" t="s">
        <v>10</v>
      </c>
      <c r="J1364" t="str">
        <f>IF((ISNUMBER(SEARCH({"Cash"},[1]Sheet1!$I1364))),"Avg","AboveAvg")</f>
        <v>Avg</v>
      </c>
      <c r="K1364" t="str">
        <f t="shared" si="21"/>
        <v>Y</v>
      </c>
      <c r="L1364" s="2" t="s">
        <v>1</v>
      </c>
      <c r="P1364" t="str">
        <f>IF(OR(ISNUMBER(SEARCH({"BP","Hyper"},$Z1364))),"Y","N")</f>
        <v>Y</v>
      </c>
      <c r="T1364" s="5" t="s">
        <v>1</v>
      </c>
      <c r="U1364" s="5" t="s">
        <v>1</v>
      </c>
      <c r="Y1364" s="6" t="s">
        <v>5</v>
      </c>
      <c r="Z1364" s="7" t="s">
        <v>686</v>
      </c>
      <c r="AA1364" t="str">
        <f>IF(OR(ISNUMBER(SEARCH({"Diabetes","Diabetic"},$Z1364))),"Y","N")</f>
        <v>Y</v>
      </c>
      <c r="AC1364" s="3" t="s">
        <v>6</v>
      </c>
    </row>
    <row r="1365" spans="2:29" ht="26.4" x14ac:dyDescent="0.25">
      <c r="B1365">
        <v>2016</v>
      </c>
      <c r="C1365" s="1">
        <v>22711</v>
      </c>
      <c r="D1365" s="2" t="s">
        <v>0</v>
      </c>
      <c r="E1365" s="2" t="s">
        <v>1</v>
      </c>
      <c r="F1365" s="2" t="s">
        <v>2</v>
      </c>
      <c r="G1365" s="3" t="s">
        <v>3</v>
      </c>
      <c r="H1365" s="4">
        <v>54</v>
      </c>
      <c r="I1365" s="2" t="s">
        <v>4</v>
      </c>
      <c r="J1365" t="str">
        <f>IF((ISNUMBER(SEARCH({"Cash"},[1]Sheet1!$I1365))),"Avg","AboveAvg")</f>
        <v>Avg</v>
      </c>
      <c r="K1365" t="str">
        <f t="shared" si="21"/>
        <v>N</v>
      </c>
      <c r="L1365" s="2" t="s">
        <v>1</v>
      </c>
      <c r="P1365" t="str">
        <f>IF(OR(ISNUMBER(SEARCH({"BP","Hyper"},$Z1365))),"Y","N")</f>
        <v>N</v>
      </c>
      <c r="T1365" s="5" t="s">
        <v>1</v>
      </c>
      <c r="U1365" s="5" t="s">
        <v>1</v>
      </c>
      <c r="Y1365" s="6" t="s">
        <v>5</v>
      </c>
      <c r="Z1365" s="7" t="s">
        <v>1</v>
      </c>
      <c r="AA1365" t="str">
        <f>IF(OR(ISNUMBER(SEARCH({"Diabetes","Diabetic"},$Z1365))),"Y","N")</f>
        <v>N</v>
      </c>
      <c r="AC1365" s="3" t="s">
        <v>6</v>
      </c>
    </row>
    <row r="1366" spans="2:29" ht="26.4" x14ac:dyDescent="0.25">
      <c r="B1366">
        <v>2016</v>
      </c>
      <c r="C1366" s="1">
        <v>21916</v>
      </c>
      <c r="D1366" s="2" t="s">
        <v>0</v>
      </c>
      <c r="E1366" s="2" t="s">
        <v>1</v>
      </c>
      <c r="F1366" s="2" t="s">
        <v>2</v>
      </c>
      <c r="G1366" s="3" t="s">
        <v>3</v>
      </c>
      <c r="H1366" s="4">
        <v>56</v>
      </c>
      <c r="I1366" s="2" t="s">
        <v>10</v>
      </c>
      <c r="J1366" t="str">
        <f>IF((ISNUMBER(SEARCH({"Cash"},[1]Sheet1!$I1366))),"Avg","AboveAvg")</f>
        <v>Avg</v>
      </c>
      <c r="K1366" t="str">
        <f t="shared" si="21"/>
        <v>N</v>
      </c>
      <c r="L1366" s="2" t="s">
        <v>1</v>
      </c>
      <c r="P1366" t="str">
        <f>IF(OR(ISNUMBER(SEARCH({"BP","Hyper"},$Z1366))),"Y","N")</f>
        <v>N</v>
      </c>
      <c r="T1366" s="5" t="s">
        <v>1</v>
      </c>
      <c r="U1366" s="5" t="s">
        <v>1</v>
      </c>
      <c r="Y1366" s="6" t="s">
        <v>5</v>
      </c>
      <c r="Z1366" s="7" t="s">
        <v>1</v>
      </c>
      <c r="AA1366" t="str">
        <f>IF(OR(ISNUMBER(SEARCH({"Diabetes","Diabetic"},$Z1366))),"Y","N")</f>
        <v>N</v>
      </c>
      <c r="AC1366" s="3" t="s">
        <v>6</v>
      </c>
    </row>
    <row r="1367" spans="2:29" ht="26.4" x14ac:dyDescent="0.25">
      <c r="B1367">
        <v>2016</v>
      </c>
      <c r="C1367" s="1">
        <v>28070</v>
      </c>
      <c r="D1367" s="2" t="s">
        <v>0</v>
      </c>
      <c r="E1367" s="2" t="s">
        <v>1</v>
      </c>
      <c r="F1367" s="2" t="s">
        <v>7</v>
      </c>
      <c r="G1367" s="3" t="s">
        <v>3</v>
      </c>
      <c r="H1367" s="4">
        <v>40</v>
      </c>
      <c r="I1367" s="2" t="s">
        <v>4</v>
      </c>
      <c r="J1367" t="str">
        <f>IF((ISNUMBER(SEARCH({"Cash"},[1]Sheet1!$I1367))),"Avg","AboveAvg")</f>
        <v>AboveAvg</v>
      </c>
      <c r="K1367" t="str">
        <f t="shared" si="21"/>
        <v>N</v>
      </c>
      <c r="L1367" s="2" t="s">
        <v>1</v>
      </c>
      <c r="P1367" t="str">
        <f>IF(OR(ISNUMBER(SEARCH({"BP","Hyper"},$Z1367))),"Y","N")</f>
        <v>N</v>
      </c>
      <c r="T1367" s="5" t="s">
        <v>1</v>
      </c>
      <c r="U1367" s="5" t="s">
        <v>1</v>
      </c>
      <c r="Y1367" s="6" t="s">
        <v>5</v>
      </c>
      <c r="Z1367" s="7" t="s">
        <v>1</v>
      </c>
      <c r="AA1367" t="str">
        <f>IF(OR(ISNUMBER(SEARCH({"Diabetes","Diabetic"},$Z1367))),"Y","N")</f>
        <v>N</v>
      </c>
      <c r="AC1367" s="3" t="s">
        <v>6</v>
      </c>
    </row>
    <row r="1368" spans="2:29" ht="409.6" x14ac:dyDescent="0.25">
      <c r="B1368">
        <v>2016</v>
      </c>
      <c r="C1368" s="1">
        <v>22297</v>
      </c>
      <c r="D1368" s="2" t="s">
        <v>0</v>
      </c>
      <c r="E1368" s="2" t="s">
        <v>1</v>
      </c>
      <c r="F1368" s="2" t="s">
        <v>2</v>
      </c>
      <c r="G1368" s="3" t="s">
        <v>3</v>
      </c>
      <c r="H1368" s="4">
        <v>55</v>
      </c>
      <c r="I1368" s="2" t="s">
        <v>4</v>
      </c>
      <c r="J1368" t="str">
        <f>IF((ISNUMBER(SEARCH({"Cash"},[1]Sheet1!$I1368))),"Avg","AboveAvg")</f>
        <v>Avg</v>
      </c>
      <c r="K1368" t="str">
        <f t="shared" si="21"/>
        <v>N</v>
      </c>
      <c r="L1368" s="2" t="s">
        <v>1</v>
      </c>
      <c r="P1368" t="str">
        <f>IF(OR(ISNUMBER(SEARCH({"BP","Hyper"},$Z1368))),"Y","N")</f>
        <v>Y</v>
      </c>
      <c r="T1368" s="5" t="s">
        <v>1</v>
      </c>
      <c r="U1368" s="5" t="s">
        <v>1</v>
      </c>
      <c r="Y1368" s="6" t="s">
        <v>5</v>
      </c>
      <c r="Z1368" s="7" t="s">
        <v>687</v>
      </c>
      <c r="AA1368" t="str">
        <f>IF(OR(ISNUMBER(SEARCH({"Diabetes","Diabetic"},$Z1368))),"Y","N")</f>
        <v>N</v>
      </c>
      <c r="AC1368" s="3" t="s">
        <v>6</v>
      </c>
    </row>
    <row r="1369" spans="2:29" ht="92.4" x14ac:dyDescent="0.25">
      <c r="B1369">
        <v>2016</v>
      </c>
      <c r="C1369" s="1">
        <v>22443</v>
      </c>
      <c r="D1369" s="2" t="s">
        <v>0</v>
      </c>
      <c r="E1369" s="2" t="s">
        <v>1</v>
      </c>
      <c r="F1369" s="2" t="s">
        <v>2</v>
      </c>
      <c r="G1369" s="3" t="s">
        <v>3</v>
      </c>
      <c r="H1369" s="4">
        <v>55</v>
      </c>
      <c r="I1369" s="2" t="s">
        <v>10</v>
      </c>
      <c r="J1369" t="str">
        <f>IF((ISNUMBER(SEARCH({"Cash"},[1]Sheet1!$I1369))),"Avg","AboveAvg")</f>
        <v>Avg</v>
      </c>
      <c r="K1369" t="str">
        <f t="shared" si="21"/>
        <v>N</v>
      </c>
      <c r="L1369" s="2" t="s">
        <v>1</v>
      </c>
      <c r="P1369" t="str">
        <f>IF(OR(ISNUMBER(SEARCH({"BP","Hyper"},$Z1369))),"Y","N")</f>
        <v>N</v>
      </c>
      <c r="T1369" s="5" t="s">
        <v>1</v>
      </c>
      <c r="U1369" s="5" t="s">
        <v>1</v>
      </c>
      <c r="Y1369" s="6" t="s">
        <v>9</v>
      </c>
      <c r="Z1369" s="7" t="s">
        <v>1</v>
      </c>
      <c r="AA1369" t="str">
        <f>IF(OR(ISNUMBER(SEARCH({"Diabetes","Diabetic"},$Z1369))),"Y","N")</f>
        <v>N</v>
      </c>
      <c r="AC1369" s="3" t="s">
        <v>6</v>
      </c>
    </row>
    <row r="1370" spans="2:29" ht="105.6" x14ac:dyDescent="0.25">
      <c r="B1370">
        <v>2016</v>
      </c>
      <c r="C1370" s="1">
        <v>23026</v>
      </c>
      <c r="D1370" s="2" t="s">
        <v>0</v>
      </c>
      <c r="E1370" s="2" t="s">
        <v>1</v>
      </c>
      <c r="F1370" s="2" t="s">
        <v>2</v>
      </c>
      <c r="G1370" s="3" t="s">
        <v>3</v>
      </c>
      <c r="H1370" s="4">
        <v>53</v>
      </c>
      <c r="I1370" s="2" t="s">
        <v>10</v>
      </c>
      <c r="J1370" t="str">
        <f>IF((ISNUMBER(SEARCH({"Cash"},[1]Sheet1!$I1370))),"Avg","AboveAvg")</f>
        <v>Avg</v>
      </c>
      <c r="K1370" t="str">
        <f t="shared" si="21"/>
        <v>N</v>
      </c>
      <c r="L1370" s="2" t="s">
        <v>18</v>
      </c>
      <c r="P1370" t="str">
        <f>IF(OR(ISNUMBER(SEARCH({"BP","Hyper"},$Z1370))),"Y","N")</f>
        <v>N</v>
      </c>
      <c r="T1370" s="5" t="s">
        <v>1</v>
      </c>
      <c r="U1370" s="5" t="s">
        <v>1</v>
      </c>
      <c r="Y1370" s="6" t="s">
        <v>5</v>
      </c>
      <c r="Z1370" s="7" t="s">
        <v>688</v>
      </c>
      <c r="AA1370" t="str">
        <f>IF(OR(ISNUMBER(SEARCH({"Diabetes","Diabetic"},$Z1370))),"Y","N")</f>
        <v>N</v>
      </c>
      <c r="AC1370" s="3" t="s">
        <v>6</v>
      </c>
    </row>
    <row r="1371" spans="2:29" ht="26.4" x14ac:dyDescent="0.25">
      <c r="B1371">
        <v>2016</v>
      </c>
      <c r="C1371" s="1">
        <v>19163</v>
      </c>
      <c r="D1371" s="2" t="s">
        <v>0</v>
      </c>
      <c r="E1371" s="2" t="s">
        <v>1</v>
      </c>
      <c r="F1371" s="2" t="s">
        <v>7</v>
      </c>
      <c r="G1371" s="3" t="s">
        <v>3</v>
      </c>
      <c r="H1371" s="4">
        <v>64</v>
      </c>
      <c r="I1371" s="2" t="s">
        <v>10</v>
      </c>
      <c r="J1371" t="str">
        <f>IF((ISNUMBER(SEARCH({"Cash"},[1]Sheet1!$I1371))),"Avg","AboveAvg")</f>
        <v>AboveAvg</v>
      </c>
      <c r="K1371" t="str">
        <f t="shared" si="21"/>
        <v>N</v>
      </c>
      <c r="L1371" s="2" t="s">
        <v>1</v>
      </c>
      <c r="P1371" t="str">
        <f>IF(OR(ISNUMBER(SEARCH({"BP","Hyper"},$Z1371))),"Y","N")</f>
        <v>N</v>
      </c>
      <c r="T1371" s="5" t="s">
        <v>1</v>
      </c>
      <c r="U1371" s="5" t="s">
        <v>1</v>
      </c>
      <c r="Y1371" s="6" t="s">
        <v>5</v>
      </c>
      <c r="Z1371" s="7" t="s">
        <v>1</v>
      </c>
      <c r="AA1371" t="str">
        <f>IF(OR(ISNUMBER(SEARCH({"Diabetes","Diabetic"},$Z1371))),"Y","N")</f>
        <v>N</v>
      </c>
      <c r="AC1371" s="3" t="s">
        <v>6</v>
      </c>
    </row>
    <row r="1372" spans="2:29" ht="92.4" x14ac:dyDescent="0.25">
      <c r="B1372">
        <v>2016</v>
      </c>
      <c r="C1372" s="1">
        <v>16297</v>
      </c>
      <c r="D1372" s="2" t="s">
        <v>0</v>
      </c>
      <c r="E1372" s="2" t="s">
        <v>1</v>
      </c>
      <c r="F1372" s="2" t="s">
        <v>7</v>
      </c>
      <c r="G1372" s="3" t="s">
        <v>3</v>
      </c>
      <c r="H1372" s="4">
        <v>72</v>
      </c>
      <c r="I1372" s="2" t="s">
        <v>4</v>
      </c>
      <c r="J1372" t="str">
        <f>IF((ISNUMBER(SEARCH({"Cash"},[1]Sheet1!$I1372))),"Avg","AboveAvg")</f>
        <v>Avg</v>
      </c>
      <c r="K1372" t="str">
        <f t="shared" si="21"/>
        <v>N</v>
      </c>
      <c r="L1372" s="2" t="s">
        <v>18</v>
      </c>
      <c r="P1372" t="str">
        <f>IF(OR(ISNUMBER(SEARCH({"BP","Hyper"},$Z1372))),"Y","N")</f>
        <v>N</v>
      </c>
      <c r="T1372" s="5" t="s">
        <v>1</v>
      </c>
      <c r="U1372" s="5" t="s">
        <v>1</v>
      </c>
      <c r="Y1372" s="6" t="s">
        <v>9</v>
      </c>
      <c r="Z1372" s="7" t="s">
        <v>1</v>
      </c>
      <c r="AA1372" t="str">
        <f>IF(OR(ISNUMBER(SEARCH({"Diabetes","Diabetic"},$Z1372))),"Y","N")</f>
        <v>N</v>
      </c>
      <c r="AC1372" s="3" t="s">
        <v>6</v>
      </c>
    </row>
    <row r="1373" spans="2:29" ht="92.4" x14ac:dyDescent="0.25">
      <c r="B1373">
        <v>2016</v>
      </c>
      <c r="C1373" s="1">
        <v>15890</v>
      </c>
      <c r="D1373" s="2" t="s">
        <v>0</v>
      </c>
      <c r="E1373" s="2" t="s">
        <v>1</v>
      </c>
      <c r="F1373" s="2" t="s">
        <v>2</v>
      </c>
      <c r="G1373" s="3" t="s">
        <v>3</v>
      </c>
      <c r="H1373" s="4">
        <v>73</v>
      </c>
      <c r="I1373" s="2" t="s">
        <v>10</v>
      </c>
      <c r="J1373" t="str">
        <f>IF((ISNUMBER(SEARCH({"Cash"},[1]Sheet1!$I1373))),"Avg","AboveAvg")</f>
        <v>Avg</v>
      </c>
      <c r="K1373" t="str">
        <f t="shared" si="21"/>
        <v>N</v>
      </c>
      <c r="L1373" s="2" t="s">
        <v>1</v>
      </c>
      <c r="P1373" t="str">
        <f>IF(OR(ISNUMBER(SEARCH({"BP","Hyper"},$Z1373))),"Y","N")</f>
        <v>N</v>
      </c>
      <c r="T1373" s="5" t="s">
        <v>1</v>
      </c>
      <c r="U1373" s="5" t="s">
        <v>1</v>
      </c>
      <c r="Y1373" s="6" t="s">
        <v>5</v>
      </c>
      <c r="Z1373" s="7" t="s">
        <v>689</v>
      </c>
      <c r="AA1373" t="str">
        <f>IF(OR(ISNUMBER(SEARCH({"Diabetes","Diabetic"},$Z1373))),"Y","N")</f>
        <v>N</v>
      </c>
      <c r="AC1373" s="3" t="s">
        <v>6</v>
      </c>
    </row>
    <row r="1374" spans="2:29" ht="26.4" x14ac:dyDescent="0.25">
      <c r="B1374">
        <v>2016</v>
      </c>
      <c r="C1374" s="1">
        <v>16803</v>
      </c>
      <c r="D1374" s="2" t="s">
        <v>0</v>
      </c>
      <c r="E1374" s="2" t="s">
        <v>1</v>
      </c>
      <c r="F1374" s="2" t="s">
        <v>2</v>
      </c>
      <c r="G1374" s="3" t="s">
        <v>3</v>
      </c>
      <c r="H1374" s="4">
        <v>70</v>
      </c>
      <c r="I1374" s="2" t="s">
        <v>4</v>
      </c>
      <c r="J1374" t="str">
        <f>IF((ISNUMBER(SEARCH({"Cash"},[1]Sheet1!$I1374))),"Avg","AboveAvg")</f>
        <v>AboveAvg</v>
      </c>
      <c r="K1374" t="str">
        <f t="shared" si="21"/>
        <v>N</v>
      </c>
      <c r="L1374" s="2" t="s">
        <v>1</v>
      </c>
      <c r="P1374" t="str">
        <f>IF(OR(ISNUMBER(SEARCH({"BP","Hyper"},$Z1374))),"Y","N")</f>
        <v>N</v>
      </c>
      <c r="T1374" s="5" t="s">
        <v>1</v>
      </c>
      <c r="U1374" s="5" t="s">
        <v>1</v>
      </c>
      <c r="Y1374" s="6" t="s">
        <v>5</v>
      </c>
      <c r="Z1374" s="7" t="s">
        <v>1</v>
      </c>
      <c r="AA1374" t="str">
        <f>IF(OR(ISNUMBER(SEARCH({"Diabetes","Diabetic"},$Z1374))),"Y","N")</f>
        <v>N</v>
      </c>
      <c r="AC1374" s="3" t="s">
        <v>6</v>
      </c>
    </row>
    <row r="1375" spans="2:29" ht="26.4" x14ac:dyDescent="0.25">
      <c r="B1375">
        <v>2016</v>
      </c>
      <c r="C1375" s="1">
        <v>28070</v>
      </c>
      <c r="D1375" s="2" t="s">
        <v>0</v>
      </c>
      <c r="E1375" s="2" t="s">
        <v>1</v>
      </c>
      <c r="F1375" s="2" t="s">
        <v>2</v>
      </c>
      <c r="G1375" s="3" t="s">
        <v>3</v>
      </c>
      <c r="H1375" s="4">
        <v>39</v>
      </c>
      <c r="I1375" s="2" t="s">
        <v>4</v>
      </c>
      <c r="J1375" t="str">
        <f>IF((ISNUMBER(SEARCH({"Cash"},[1]Sheet1!$I1375))),"Avg","AboveAvg")</f>
        <v>AboveAvg</v>
      </c>
      <c r="K1375" t="str">
        <f t="shared" si="21"/>
        <v>N</v>
      </c>
      <c r="L1375" s="2" t="s">
        <v>1</v>
      </c>
      <c r="P1375" t="str">
        <f>IF(OR(ISNUMBER(SEARCH({"BP","Hyper"},$Z1375))),"Y","N")</f>
        <v>N</v>
      </c>
      <c r="T1375" s="5" t="s">
        <v>1</v>
      </c>
      <c r="U1375" s="5" t="s">
        <v>1</v>
      </c>
      <c r="Y1375" s="6" t="s">
        <v>5</v>
      </c>
      <c r="Z1375" s="7" t="s">
        <v>1</v>
      </c>
      <c r="AA1375" t="str">
        <f>IF(OR(ISNUMBER(SEARCH({"Diabetes","Diabetic"},$Z1375))),"Y","N")</f>
        <v>N</v>
      </c>
      <c r="AC1375" s="3" t="s">
        <v>6</v>
      </c>
    </row>
    <row r="1376" spans="2:29" ht="132" x14ac:dyDescent="0.25">
      <c r="B1376">
        <v>2016</v>
      </c>
      <c r="C1376" s="1">
        <v>23377</v>
      </c>
      <c r="D1376" s="2" t="s">
        <v>0</v>
      </c>
      <c r="E1376" s="2" t="s">
        <v>1</v>
      </c>
      <c r="F1376" s="2" t="s">
        <v>2</v>
      </c>
      <c r="G1376" s="3" t="s">
        <v>3</v>
      </c>
      <c r="H1376" s="4">
        <v>52</v>
      </c>
      <c r="I1376" s="2" t="s">
        <v>4</v>
      </c>
      <c r="J1376" t="str">
        <f>IF((ISNUMBER(SEARCH({"Cash"},[1]Sheet1!$I1376))),"Avg","AboveAvg")</f>
        <v>AboveAvg</v>
      </c>
      <c r="K1376" t="str">
        <f t="shared" si="21"/>
        <v>N</v>
      </c>
      <c r="L1376" s="2" t="s">
        <v>1</v>
      </c>
      <c r="P1376" t="str">
        <f>IF(OR(ISNUMBER(SEARCH({"BP","Hyper"},$Z1376))),"Y","N")</f>
        <v>N</v>
      </c>
      <c r="T1376" s="5" t="s">
        <v>1</v>
      </c>
      <c r="U1376" s="5" t="s">
        <v>1</v>
      </c>
      <c r="Y1376" s="6" t="s">
        <v>5</v>
      </c>
      <c r="Z1376" s="7" t="s">
        <v>690</v>
      </c>
      <c r="AA1376" t="str">
        <f>IF(OR(ISNUMBER(SEARCH({"Diabetes","Diabetic"},$Z1376))),"Y","N")</f>
        <v>N</v>
      </c>
      <c r="AC1376" s="3" t="s">
        <v>6</v>
      </c>
    </row>
    <row r="1377" spans="2:29" ht="198" x14ac:dyDescent="0.25">
      <c r="B1377">
        <v>2016</v>
      </c>
      <c r="C1377" s="1">
        <v>33519</v>
      </c>
      <c r="D1377" s="2" t="s">
        <v>0</v>
      </c>
      <c r="E1377" s="2" t="s">
        <v>1</v>
      </c>
      <c r="F1377" s="2" t="s">
        <v>2</v>
      </c>
      <c r="G1377" s="3" t="s">
        <v>3</v>
      </c>
      <c r="H1377" s="4">
        <v>24</v>
      </c>
      <c r="I1377" s="2" t="s">
        <v>4</v>
      </c>
      <c r="J1377" t="str">
        <f>IF((ISNUMBER(SEARCH({"Cash"},[1]Sheet1!$I1377))),"Avg","AboveAvg")</f>
        <v>Avg</v>
      </c>
      <c r="K1377" t="str">
        <f t="shared" si="21"/>
        <v>N</v>
      </c>
      <c r="L1377" s="2" t="s">
        <v>1</v>
      </c>
      <c r="P1377" t="str">
        <f>IF(OR(ISNUMBER(SEARCH({"BP","Hyper"},$Z1377))),"Y","N")</f>
        <v>N</v>
      </c>
      <c r="T1377" s="5" t="s">
        <v>1</v>
      </c>
      <c r="U1377" s="5" t="s">
        <v>1</v>
      </c>
      <c r="Y1377" s="6" t="s">
        <v>5</v>
      </c>
      <c r="Z1377" s="7" t="s">
        <v>691</v>
      </c>
      <c r="AA1377" t="str">
        <f>IF(OR(ISNUMBER(SEARCH({"Diabetes","Diabetic"},$Z1377))),"Y","N")</f>
        <v>N</v>
      </c>
      <c r="AC1377" s="3" t="s">
        <v>6</v>
      </c>
    </row>
    <row r="1378" spans="2:29" ht="26.4" x14ac:dyDescent="0.25">
      <c r="B1378">
        <v>2016</v>
      </c>
      <c r="C1378" s="1">
        <v>19642</v>
      </c>
      <c r="D1378" s="2" t="s">
        <v>0</v>
      </c>
      <c r="E1378" s="2" t="s">
        <v>1</v>
      </c>
      <c r="F1378" s="2" t="s">
        <v>7</v>
      </c>
      <c r="G1378" s="3" t="s">
        <v>3</v>
      </c>
      <c r="H1378" s="4">
        <v>62</v>
      </c>
      <c r="I1378" s="2" t="s">
        <v>4</v>
      </c>
      <c r="J1378" t="str">
        <f>IF((ISNUMBER(SEARCH({"Cash"},[1]Sheet1!$I1378))),"Avg","AboveAvg")</f>
        <v>Avg</v>
      </c>
      <c r="K1378" t="str">
        <f t="shared" si="21"/>
        <v>N</v>
      </c>
      <c r="L1378" s="2" t="s">
        <v>1</v>
      </c>
      <c r="P1378" t="str">
        <f>IF(OR(ISNUMBER(SEARCH({"BP","Hyper"},$Z1378))),"Y","N")</f>
        <v>N</v>
      </c>
      <c r="T1378" s="5" t="s">
        <v>1</v>
      </c>
      <c r="U1378" s="5" t="s">
        <v>1</v>
      </c>
      <c r="Y1378" s="6" t="s">
        <v>5</v>
      </c>
      <c r="Z1378" s="7" t="s">
        <v>1</v>
      </c>
      <c r="AA1378" t="str">
        <f>IF(OR(ISNUMBER(SEARCH({"Diabetes","Diabetic"},$Z1378))),"Y","N")</f>
        <v>N</v>
      </c>
      <c r="AC1378" s="3" t="s">
        <v>6</v>
      </c>
    </row>
    <row r="1379" spans="2:29" ht="26.4" x14ac:dyDescent="0.25">
      <c r="B1379">
        <v>2016</v>
      </c>
      <c r="C1379" s="1">
        <v>28673</v>
      </c>
      <c r="D1379" s="2" t="s">
        <v>0</v>
      </c>
      <c r="E1379" s="2" t="s">
        <v>1</v>
      </c>
      <c r="F1379" s="2" t="s">
        <v>2</v>
      </c>
      <c r="G1379" s="3" t="s">
        <v>3</v>
      </c>
      <c r="H1379" s="4">
        <v>38</v>
      </c>
      <c r="I1379" s="2" t="s">
        <v>10</v>
      </c>
      <c r="J1379" t="str">
        <f>IF((ISNUMBER(SEARCH({"Cash"},[1]Sheet1!$I1379))),"Avg","AboveAvg")</f>
        <v>AboveAvg</v>
      </c>
      <c r="K1379" t="str">
        <f t="shared" si="21"/>
        <v>N</v>
      </c>
      <c r="L1379" s="2" t="s">
        <v>1</v>
      </c>
      <c r="P1379" t="str">
        <f>IF(OR(ISNUMBER(SEARCH({"BP","Hyper"},$Z1379))),"Y","N")</f>
        <v>N</v>
      </c>
      <c r="T1379" s="5" t="s">
        <v>1</v>
      </c>
      <c r="U1379" s="5" t="s">
        <v>1</v>
      </c>
      <c r="Y1379" s="6" t="s">
        <v>5</v>
      </c>
      <c r="Z1379" s="7" t="s">
        <v>1</v>
      </c>
      <c r="AA1379" t="str">
        <f>IF(OR(ISNUMBER(SEARCH({"Diabetes","Diabetic"},$Z1379))),"Y","N")</f>
        <v>N</v>
      </c>
      <c r="AC1379" s="3" t="s">
        <v>6</v>
      </c>
    </row>
    <row r="1380" spans="2:29" ht="26.4" x14ac:dyDescent="0.25">
      <c r="B1380">
        <v>2016</v>
      </c>
      <c r="C1380" s="1">
        <v>22402</v>
      </c>
      <c r="D1380" s="2" t="s">
        <v>0</v>
      </c>
      <c r="E1380" s="2" t="s">
        <v>1</v>
      </c>
      <c r="F1380" s="2" t="s">
        <v>7</v>
      </c>
      <c r="G1380" s="3" t="s">
        <v>3</v>
      </c>
      <c r="H1380" s="4">
        <v>55</v>
      </c>
      <c r="I1380" s="2" t="s">
        <v>4</v>
      </c>
      <c r="J1380" t="str">
        <f>IF((ISNUMBER(SEARCH({"Cash"},[1]Sheet1!$I1380))),"Avg","AboveAvg")</f>
        <v>AboveAvg</v>
      </c>
      <c r="K1380" t="str">
        <f t="shared" si="21"/>
        <v>N</v>
      </c>
      <c r="L1380" s="2" t="s">
        <v>1</v>
      </c>
      <c r="P1380" t="str">
        <f>IF(OR(ISNUMBER(SEARCH({"BP","Hyper"},$Z1380))),"Y","N")</f>
        <v>N</v>
      </c>
      <c r="T1380" s="5" t="s">
        <v>1</v>
      </c>
      <c r="U1380" s="5" t="s">
        <v>1</v>
      </c>
      <c r="Y1380" s="6" t="s">
        <v>5</v>
      </c>
      <c r="Z1380" s="7" t="s">
        <v>1</v>
      </c>
      <c r="AA1380" t="str">
        <f>IF(OR(ISNUMBER(SEARCH({"Diabetes","Diabetic"},$Z1380))),"Y","N")</f>
        <v>N</v>
      </c>
      <c r="AC1380" s="3" t="s">
        <v>6</v>
      </c>
    </row>
    <row r="1381" spans="2:29" ht="26.4" x14ac:dyDescent="0.25">
      <c r="B1381">
        <v>2016</v>
      </c>
      <c r="C1381" s="1">
        <v>25397</v>
      </c>
      <c r="D1381" s="2" t="s">
        <v>0</v>
      </c>
      <c r="E1381" s="2" t="s">
        <v>1</v>
      </c>
      <c r="F1381" s="2" t="s">
        <v>2</v>
      </c>
      <c r="G1381" s="3" t="s">
        <v>3</v>
      </c>
      <c r="H1381" s="4">
        <v>47</v>
      </c>
      <c r="I1381" s="2" t="s">
        <v>4</v>
      </c>
      <c r="J1381" t="str">
        <f>IF((ISNUMBER(SEARCH({"Cash"},[1]Sheet1!$I1381))),"Avg","AboveAvg")</f>
        <v>AboveAvg</v>
      </c>
      <c r="K1381" t="str">
        <f t="shared" si="21"/>
        <v>N</v>
      </c>
      <c r="L1381" s="2" t="s">
        <v>1</v>
      </c>
      <c r="P1381" t="str">
        <f>IF(OR(ISNUMBER(SEARCH({"BP","Hyper"},$Z1381))),"Y","N")</f>
        <v>N</v>
      </c>
      <c r="T1381" s="5" t="s">
        <v>1</v>
      </c>
      <c r="U1381" s="5" t="s">
        <v>1</v>
      </c>
      <c r="Y1381" s="6" t="s">
        <v>5</v>
      </c>
      <c r="Z1381" s="7" t="s">
        <v>1</v>
      </c>
      <c r="AA1381" t="str">
        <f>IF(OR(ISNUMBER(SEARCH({"Diabetes","Diabetic"},$Z1381))),"Y","N")</f>
        <v>N</v>
      </c>
      <c r="AC1381" s="3" t="s">
        <v>6</v>
      </c>
    </row>
    <row r="1382" spans="2:29" ht="26.4" x14ac:dyDescent="0.25">
      <c r="B1382">
        <v>2016</v>
      </c>
      <c r="C1382" s="1">
        <v>22229</v>
      </c>
      <c r="D1382" s="2" t="s">
        <v>0</v>
      </c>
      <c r="E1382" s="2" t="s">
        <v>1</v>
      </c>
      <c r="F1382" s="2" t="s">
        <v>2</v>
      </c>
      <c r="G1382" s="3" t="s">
        <v>3</v>
      </c>
      <c r="H1382" s="4">
        <v>55</v>
      </c>
      <c r="I1382" s="2" t="s">
        <v>4</v>
      </c>
      <c r="J1382" t="str">
        <f>IF((ISNUMBER(SEARCH({"Cash"},[1]Sheet1!$I1382))),"Avg","AboveAvg")</f>
        <v>Avg</v>
      </c>
      <c r="K1382" t="str">
        <f t="shared" si="21"/>
        <v>N</v>
      </c>
      <c r="L1382" s="2" t="s">
        <v>1</v>
      </c>
      <c r="P1382" t="str">
        <f>IF(OR(ISNUMBER(SEARCH({"BP","Hyper"},$Z1382))),"Y","N")</f>
        <v>N</v>
      </c>
      <c r="T1382" s="5" t="s">
        <v>1</v>
      </c>
      <c r="U1382" s="5" t="s">
        <v>1</v>
      </c>
      <c r="Y1382" s="6" t="s">
        <v>5</v>
      </c>
      <c r="Z1382" s="7" t="s">
        <v>1</v>
      </c>
      <c r="AA1382" t="str">
        <f>IF(OR(ISNUMBER(SEARCH({"Diabetes","Diabetic"},$Z1382))),"Y","N")</f>
        <v>N</v>
      </c>
      <c r="AC1382" s="3" t="s">
        <v>6</v>
      </c>
    </row>
    <row r="1383" spans="2:29" ht="250.8" x14ac:dyDescent="0.25">
      <c r="B1383">
        <v>2016</v>
      </c>
      <c r="C1383" s="1">
        <v>18809</v>
      </c>
      <c r="D1383" s="2" t="s">
        <v>0</v>
      </c>
      <c r="E1383" s="2" t="s">
        <v>1</v>
      </c>
      <c r="F1383" s="2" t="s">
        <v>2</v>
      </c>
      <c r="G1383" s="3" t="s">
        <v>3</v>
      </c>
      <c r="H1383" s="4">
        <v>65</v>
      </c>
      <c r="I1383" s="2" t="s">
        <v>10</v>
      </c>
      <c r="J1383" t="str">
        <f>IF((ISNUMBER(SEARCH({"Cash"},[1]Sheet1!$I1383))),"Avg","AboveAvg")</f>
        <v>Avg</v>
      </c>
      <c r="K1383" t="str">
        <f t="shared" si="21"/>
        <v>N</v>
      </c>
      <c r="L1383" s="2" t="s">
        <v>1</v>
      </c>
      <c r="P1383" t="str">
        <f>IF(OR(ISNUMBER(SEARCH({"BP","Hyper"},$Z1383))),"Y","N")</f>
        <v>Y</v>
      </c>
      <c r="T1383" s="5" t="s">
        <v>1</v>
      </c>
      <c r="U1383" s="5" t="s">
        <v>1</v>
      </c>
      <c r="Y1383" s="6" t="s">
        <v>5</v>
      </c>
      <c r="Z1383" s="7" t="s">
        <v>692</v>
      </c>
      <c r="AA1383" t="str">
        <f>IF(OR(ISNUMBER(SEARCH({"Diabetes","Diabetic"},$Z1383))),"Y","N")</f>
        <v>N</v>
      </c>
      <c r="AC1383" s="3" t="s">
        <v>6</v>
      </c>
    </row>
    <row r="1384" spans="2:29" ht="409.6" x14ac:dyDescent="0.25">
      <c r="B1384">
        <v>2016</v>
      </c>
      <c r="C1384" s="1">
        <v>23938</v>
      </c>
      <c r="D1384" s="2" t="s">
        <v>0</v>
      </c>
      <c r="E1384" s="2" t="s">
        <v>1</v>
      </c>
      <c r="F1384" s="2" t="s">
        <v>2</v>
      </c>
      <c r="G1384" s="3" t="s">
        <v>3</v>
      </c>
      <c r="H1384" s="4">
        <v>51</v>
      </c>
      <c r="I1384" s="2" t="s">
        <v>4</v>
      </c>
      <c r="J1384" t="str">
        <f>IF((ISNUMBER(SEARCH({"Cash"},[1]Sheet1!$I1384))),"Avg","AboveAvg")</f>
        <v>AboveAvg</v>
      </c>
      <c r="K1384" t="str">
        <f t="shared" si="21"/>
        <v>N</v>
      </c>
      <c r="L1384" s="2" t="s">
        <v>1</v>
      </c>
      <c r="P1384" t="str">
        <f>IF(OR(ISNUMBER(SEARCH({"BP","Hyper"},$Z1384))),"Y","N")</f>
        <v>Y</v>
      </c>
      <c r="T1384" s="5" t="s">
        <v>1</v>
      </c>
      <c r="U1384" s="5" t="s">
        <v>1</v>
      </c>
      <c r="Y1384" s="6" t="s">
        <v>5</v>
      </c>
      <c r="Z1384" s="7" t="s">
        <v>693</v>
      </c>
      <c r="AA1384" t="str">
        <f>IF(OR(ISNUMBER(SEARCH({"Diabetes","Diabetic"},$Z1384))),"Y","N")</f>
        <v>N</v>
      </c>
      <c r="AC1384" s="3" t="s">
        <v>6</v>
      </c>
    </row>
    <row r="1385" spans="2:29" ht="409.6" x14ac:dyDescent="0.25">
      <c r="B1385">
        <v>2016</v>
      </c>
      <c r="C1385" s="1">
        <v>17125</v>
      </c>
      <c r="D1385" s="2" t="s">
        <v>0</v>
      </c>
      <c r="E1385" s="2" t="s">
        <v>1</v>
      </c>
      <c r="F1385" s="2" t="s">
        <v>7</v>
      </c>
      <c r="G1385" s="3" t="s">
        <v>3</v>
      </c>
      <c r="H1385" s="4">
        <v>69</v>
      </c>
      <c r="I1385" s="2" t="s">
        <v>10</v>
      </c>
      <c r="J1385" t="str">
        <f>IF((ISNUMBER(SEARCH({"Cash"},[1]Sheet1!$I1385))),"Avg","AboveAvg")</f>
        <v>AboveAvg</v>
      </c>
      <c r="K1385" t="str">
        <f t="shared" si="21"/>
        <v>N</v>
      </c>
      <c r="L1385" s="2" t="s">
        <v>1</v>
      </c>
      <c r="P1385" t="str">
        <f>IF(OR(ISNUMBER(SEARCH({"BP","Hyper"},$Z1385))),"Y","N")</f>
        <v>Y</v>
      </c>
      <c r="T1385" s="5" t="s">
        <v>1</v>
      </c>
      <c r="U1385" s="5" t="s">
        <v>1</v>
      </c>
      <c r="Y1385" s="6" t="s">
        <v>5</v>
      </c>
      <c r="Z1385" s="7" t="s">
        <v>694</v>
      </c>
      <c r="AA1385" t="str">
        <f>IF(OR(ISNUMBER(SEARCH({"Diabetes","Diabetic"},$Z1385))),"Y","N")</f>
        <v>N</v>
      </c>
      <c r="AC1385" s="3" t="s">
        <v>6</v>
      </c>
    </row>
    <row r="1386" spans="2:29" ht="26.4" x14ac:dyDescent="0.25">
      <c r="B1386">
        <v>2016</v>
      </c>
      <c r="C1386" s="1">
        <v>25037</v>
      </c>
      <c r="D1386" s="2" t="s">
        <v>0</v>
      </c>
      <c r="E1386" s="2" t="s">
        <v>1</v>
      </c>
      <c r="F1386" s="2" t="s">
        <v>2</v>
      </c>
      <c r="G1386" s="3" t="s">
        <v>3</v>
      </c>
      <c r="H1386" s="4">
        <v>48</v>
      </c>
      <c r="I1386" s="2" t="s">
        <v>10</v>
      </c>
      <c r="J1386" t="str">
        <f>IF((ISNUMBER(SEARCH({"Cash"},[1]Sheet1!$I1386))),"Avg","AboveAvg")</f>
        <v>Avg</v>
      </c>
      <c r="K1386" t="str">
        <f t="shared" si="21"/>
        <v>N</v>
      </c>
      <c r="L1386" s="2" t="s">
        <v>1</v>
      </c>
      <c r="P1386" t="str">
        <f>IF(OR(ISNUMBER(SEARCH({"BP","Hyper"},$Z1386))),"Y","N")</f>
        <v>N</v>
      </c>
      <c r="T1386" s="5" t="s">
        <v>1</v>
      </c>
      <c r="U1386" s="5" t="s">
        <v>1</v>
      </c>
      <c r="Y1386" s="6" t="s">
        <v>5</v>
      </c>
      <c r="Z1386" s="7" t="s">
        <v>1</v>
      </c>
      <c r="AA1386" t="str">
        <f>IF(OR(ISNUMBER(SEARCH({"Diabetes","Diabetic"},$Z1386))),"Y","N")</f>
        <v>N</v>
      </c>
      <c r="AC1386" s="3" t="s">
        <v>6</v>
      </c>
    </row>
    <row r="1387" spans="2:29" ht="277.2" x14ac:dyDescent="0.25">
      <c r="B1387">
        <v>2016</v>
      </c>
      <c r="C1387" s="1">
        <v>20652</v>
      </c>
      <c r="D1387" s="2" t="s">
        <v>0</v>
      </c>
      <c r="E1387" s="2" t="s">
        <v>1</v>
      </c>
      <c r="F1387" s="2" t="s">
        <v>2</v>
      </c>
      <c r="G1387" s="3" t="s">
        <v>3</v>
      </c>
      <c r="H1387" s="4">
        <v>60</v>
      </c>
      <c r="I1387" s="2" t="s">
        <v>10</v>
      </c>
      <c r="J1387" t="str">
        <f>IF((ISNUMBER(SEARCH({"Cash"},[1]Sheet1!$I1387))),"Avg","AboveAvg")</f>
        <v>AboveAvg</v>
      </c>
      <c r="K1387" t="str">
        <f t="shared" si="21"/>
        <v>N</v>
      </c>
      <c r="L1387" s="2" t="s">
        <v>1</v>
      </c>
      <c r="P1387" t="str">
        <f>IF(OR(ISNUMBER(SEARCH({"BP","Hyper"},$Z1387))),"Y","N")</f>
        <v>Y</v>
      </c>
      <c r="T1387" s="5" t="s">
        <v>1</v>
      </c>
      <c r="U1387" s="5" t="s">
        <v>1</v>
      </c>
      <c r="Y1387" s="6" t="s">
        <v>5</v>
      </c>
      <c r="Z1387" s="7" t="s">
        <v>695</v>
      </c>
      <c r="AA1387" t="str">
        <f>IF(OR(ISNUMBER(SEARCH({"Diabetes","Diabetic"},$Z1387))),"Y","N")</f>
        <v>N</v>
      </c>
      <c r="AC1387" s="3" t="s">
        <v>6</v>
      </c>
    </row>
    <row r="1388" spans="2:29" ht="92.4" x14ac:dyDescent="0.25">
      <c r="B1388">
        <v>2016</v>
      </c>
      <c r="C1388" s="1">
        <v>21794</v>
      </c>
      <c r="D1388" s="2" t="s">
        <v>0</v>
      </c>
      <c r="E1388" s="2" t="s">
        <v>1</v>
      </c>
      <c r="F1388" s="2" t="s">
        <v>2</v>
      </c>
      <c r="G1388" s="3" t="s">
        <v>3</v>
      </c>
      <c r="H1388" s="4">
        <v>56</v>
      </c>
      <c r="I1388" s="2" t="s">
        <v>10</v>
      </c>
      <c r="J1388" t="str">
        <f>IF((ISNUMBER(SEARCH({"Cash"},[1]Sheet1!$I1388))),"Avg","AboveAvg")</f>
        <v>Avg</v>
      </c>
      <c r="K1388" t="str">
        <f t="shared" si="21"/>
        <v>N</v>
      </c>
      <c r="L1388" s="2" t="s">
        <v>18</v>
      </c>
      <c r="P1388" t="str">
        <f>IF(OR(ISNUMBER(SEARCH({"BP","Hyper"},$Z1388))),"Y","N")</f>
        <v>N</v>
      </c>
      <c r="T1388" s="5" t="s">
        <v>1</v>
      </c>
      <c r="U1388" s="5" t="s">
        <v>1</v>
      </c>
      <c r="Y1388" s="6" t="s">
        <v>9</v>
      </c>
      <c r="Z1388" s="7" t="s">
        <v>1</v>
      </c>
      <c r="AA1388" t="str">
        <f>IF(OR(ISNUMBER(SEARCH({"Diabetes","Diabetic"},$Z1388))),"Y","N")</f>
        <v>N</v>
      </c>
      <c r="AC1388" s="3" t="s">
        <v>6</v>
      </c>
    </row>
    <row r="1389" spans="2:29" ht="66" x14ac:dyDescent="0.25">
      <c r="B1389">
        <v>2016</v>
      </c>
      <c r="C1389" s="1">
        <v>17786</v>
      </c>
      <c r="D1389" s="2" t="s">
        <v>0</v>
      </c>
      <c r="E1389" s="2" t="s">
        <v>1</v>
      </c>
      <c r="F1389" s="2" t="s">
        <v>2</v>
      </c>
      <c r="G1389" s="3" t="s">
        <v>3</v>
      </c>
      <c r="H1389" s="4">
        <v>67</v>
      </c>
      <c r="I1389" s="2" t="s">
        <v>4</v>
      </c>
      <c r="J1389" t="str">
        <f>IF((ISNUMBER(SEARCH({"Cash"},[1]Sheet1!$I1389))),"Avg","AboveAvg")</f>
        <v>Avg</v>
      </c>
      <c r="K1389" t="str">
        <f t="shared" si="21"/>
        <v>Y</v>
      </c>
      <c r="L1389" s="2" t="s">
        <v>1</v>
      </c>
      <c r="P1389" t="str">
        <f>IF(OR(ISNUMBER(SEARCH({"BP","Hyper"},$Z1389))),"Y","N")</f>
        <v>Y</v>
      </c>
      <c r="T1389" s="5" t="s">
        <v>1</v>
      </c>
      <c r="U1389" s="5" t="s">
        <v>1</v>
      </c>
      <c r="Y1389" s="6" t="s">
        <v>5</v>
      </c>
      <c r="Z1389" s="7" t="s">
        <v>696</v>
      </c>
      <c r="AA1389" t="str">
        <f>IF(OR(ISNUMBER(SEARCH({"Diabetes","Diabetic"},$Z1389))),"Y","N")</f>
        <v>Y</v>
      </c>
      <c r="AC1389" s="3" t="s">
        <v>6</v>
      </c>
    </row>
    <row r="1390" spans="2:29" ht="26.4" x14ac:dyDescent="0.25">
      <c r="B1390">
        <v>2016</v>
      </c>
      <c r="C1390" s="1">
        <v>16570</v>
      </c>
      <c r="D1390" s="2" t="s">
        <v>0</v>
      </c>
      <c r="E1390" s="2" t="s">
        <v>1</v>
      </c>
      <c r="F1390" s="2" t="s">
        <v>7</v>
      </c>
      <c r="G1390" s="3" t="s">
        <v>3</v>
      </c>
      <c r="H1390" s="4">
        <v>71</v>
      </c>
      <c r="I1390" s="2" t="s">
        <v>4</v>
      </c>
      <c r="J1390" t="str">
        <f>IF((ISNUMBER(SEARCH({"Cash"},[1]Sheet1!$I1390))),"Avg","AboveAvg")</f>
        <v>AboveAvg</v>
      </c>
      <c r="K1390" t="str">
        <f t="shared" si="21"/>
        <v>N</v>
      </c>
      <c r="L1390" s="2" t="s">
        <v>1</v>
      </c>
      <c r="P1390" t="str">
        <f>IF(OR(ISNUMBER(SEARCH({"BP","Hyper"},$Z1390))),"Y","N")</f>
        <v>N</v>
      </c>
      <c r="T1390" s="5" t="s">
        <v>1</v>
      </c>
      <c r="U1390" s="5" t="s">
        <v>1</v>
      </c>
      <c r="Y1390" s="6" t="s">
        <v>5</v>
      </c>
      <c r="Z1390" s="7" t="s">
        <v>1</v>
      </c>
      <c r="AA1390" t="str">
        <f>IF(OR(ISNUMBER(SEARCH({"Diabetes","Diabetic"},$Z1390))),"Y","N")</f>
        <v>N</v>
      </c>
      <c r="AC1390" s="3" t="s">
        <v>6</v>
      </c>
    </row>
    <row r="1391" spans="2:29" ht="26.4" x14ac:dyDescent="0.25">
      <c r="B1391">
        <v>2016</v>
      </c>
      <c r="C1391" s="1">
        <v>22433</v>
      </c>
      <c r="D1391" s="2" t="s">
        <v>0</v>
      </c>
      <c r="E1391" s="2" t="s">
        <v>1</v>
      </c>
      <c r="F1391" s="2" t="s">
        <v>2</v>
      </c>
      <c r="G1391" s="3" t="s">
        <v>3</v>
      </c>
      <c r="H1391" s="4">
        <v>55</v>
      </c>
      <c r="I1391" s="2" t="s">
        <v>4</v>
      </c>
      <c r="J1391" t="str">
        <f>IF((ISNUMBER(SEARCH({"Cash"},[1]Sheet1!$I1391))),"Avg","AboveAvg")</f>
        <v>Avg</v>
      </c>
      <c r="K1391" t="str">
        <f t="shared" si="21"/>
        <v>N</v>
      </c>
      <c r="L1391" s="2" t="s">
        <v>1</v>
      </c>
      <c r="P1391" t="str">
        <f>IF(OR(ISNUMBER(SEARCH({"BP","Hyper"},$Z1391))),"Y","N")</f>
        <v>N</v>
      </c>
      <c r="T1391" s="5" t="s">
        <v>1</v>
      </c>
      <c r="U1391" s="5" t="s">
        <v>1</v>
      </c>
      <c r="Y1391" s="6" t="s">
        <v>5</v>
      </c>
      <c r="Z1391" s="7" t="s">
        <v>1</v>
      </c>
      <c r="AA1391" t="str">
        <f>IF(OR(ISNUMBER(SEARCH({"Diabetes","Diabetic"},$Z1391))),"Y","N")</f>
        <v>N</v>
      </c>
      <c r="AC1391" s="3" t="s">
        <v>6</v>
      </c>
    </row>
    <row r="1392" spans="2:29" ht="26.4" x14ac:dyDescent="0.25">
      <c r="B1392">
        <v>2016</v>
      </c>
      <c r="C1392" s="1">
        <v>20051</v>
      </c>
      <c r="D1392" s="2" t="s">
        <v>0</v>
      </c>
      <c r="E1392" s="2" t="s">
        <v>1</v>
      </c>
      <c r="F1392" s="2" t="s">
        <v>2</v>
      </c>
      <c r="G1392" s="3" t="s">
        <v>3</v>
      </c>
      <c r="H1392" s="4">
        <v>61</v>
      </c>
      <c r="I1392" s="2" t="s">
        <v>4</v>
      </c>
      <c r="J1392" t="str">
        <f>IF((ISNUMBER(SEARCH({"Cash"},[1]Sheet1!$I1392))),"Avg","AboveAvg")</f>
        <v>Avg</v>
      </c>
      <c r="K1392" t="str">
        <f t="shared" si="21"/>
        <v>N</v>
      </c>
      <c r="L1392" s="2" t="s">
        <v>1</v>
      </c>
      <c r="P1392" t="str">
        <f>IF(OR(ISNUMBER(SEARCH({"BP","Hyper"},$Z1392))),"Y","N")</f>
        <v>N</v>
      </c>
      <c r="T1392" s="5" t="s">
        <v>1</v>
      </c>
      <c r="U1392" s="5" t="s">
        <v>1</v>
      </c>
      <c r="Y1392" s="6" t="s">
        <v>5</v>
      </c>
      <c r="Z1392" s="7" t="s">
        <v>1</v>
      </c>
      <c r="AA1392" t="str">
        <f>IF(OR(ISNUMBER(SEARCH({"Diabetes","Diabetic"},$Z1392))),"Y","N")</f>
        <v>N</v>
      </c>
      <c r="AC1392" s="3" t="s">
        <v>6</v>
      </c>
    </row>
    <row r="1393" spans="2:29" ht="356.4" x14ac:dyDescent="0.25">
      <c r="B1393">
        <v>2016</v>
      </c>
      <c r="C1393" s="1">
        <v>20684</v>
      </c>
      <c r="D1393" s="2" t="s">
        <v>0</v>
      </c>
      <c r="E1393" s="2" t="s">
        <v>1</v>
      </c>
      <c r="F1393" s="2" t="s">
        <v>2</v>
      </c>
      <c r="G1393" s="3" t="s">
        <v>3</v>
      </c>
      <c r="H1393" s="4">
        <v>60</v>
      </c>
      <c r="I1393" s="2" t="s">
        <v>4</v>
      </c>
      <c r="J1393" t="str">
        <f>IF((ISNUMBER(SEARCH({"Cash"},[1]Sheet1!$I1393))),"Avg","AboveAvg")</f>
        <v>AboveAvg</v>
      </c>
      <c r="K1393" t="str">
        <f t="shared" si="21"/>
        <v>N</v>
      </c>
      <c r="L1393" s="2" t="s">
        <v>36</v>
      </c>
      <c r="P1393" t="str">
        <f>IF(OR(ISNUMBER(SEARCH({"BP","Hyper"},$Z1393))),"Y","N")</f>
        <v>Y</v>
      </c>
      <c r="T1393" s="5" t="s">
        <v>1</v>
      </c>
      <c r="U1393" s="5" t="s">
        <v>1</v>
      </c>
      <c r="Y1393" s="6" t="s">
        <v>9</v>
      </c>
      <c r="Z1393" s="7" t="s">
        <v>697</v>
      </c>
      <c r="AA1393" t="str">
        <f>IF(OR(ISNUMBER(SEARCH({"Diabetes","Diabetic"},$Z1393))),"Y","N")</f>
        <v>N</v>
      </c>
      <c r="AC1393" s="3" t="s">
        <v>6</v>
      </c>
    </row>
    <row r="1394" spans="2:29" ht="92.4" x14ac:dyDescent="0.25">
      <c r="B1394">
        <v>2016</v>
      </c>
      <c r="C1394" s="1">
        <v>20802</v>
      </c>
      <c r="D1394" s="2" t="s">
        <v>0</v>
      </c>
      <c r="E1394" s="2" t="s">
        <v>1</v>
      </c>
      <c r="F1394" s="2" t="s">
        <v>2</v>
      </c>
      <c r="G1394" s="3" t="s">
        <v>3</v>
      </c>
      <c r="H1394" s="4">
        <v>59</v>
      </c>
      <c r="I1394" s="2" t="s">
        <v>10</v>
      </c>
      <c r="J1394" t="str">
        <f>IF((ISNUMBER(SEARCH({"Cash"},[1]Sheet1!$I1394))),"Avg","AboveAvg")</f>
        <v>AboveAvg</v>
      </c>
      <c r="K1394" t="str">
        <f t="shared" si="21"/>
        <v>N</v>
      </c>
      <c r="L1394" s="2" t="s">
        <v>18</v>
      </c>
      <c r="P1394" t="str">
        <f>IF(OR(ISNUMBER(SEARCH({"BP","Hyper"},$Z1394))),"Y","N")</f>
        <v>N</v>
      </c>
      <c r="T1394" s="5" t="s">
        <v>1</v>
      </c>
      <c r="U1394" s="5" t="s">
        <v>1</v>
      </c>
      <c r="Y1394" s="6" t="s">
        <v>9</v>
      </c>
      <c r="Z1394" s="7" t="s">
        <v>1</v>
      </c>
      <c r="AA1394" t="str">
        <f>IF(OR(ISNUMBER(SEARCH({"Diabetes","Diabetic"},$Z1394))),"Y","N")</f>
        <v>N</v>
      </c>
      <c r="AC1394" s="3" t="s">
        <v>6</v>
      </c>
    </row>
    <row r="1395" spans="2:29" ht="92.4" x14ac:dyDescent="0.25">
      <c r="B1395">
        <v>2016</v>
      </c>
      <c r="C1395" s="1">
        <v>17650</v>
      </c>
      <c r="D1395" s="2" t="s">
        <v>0</v>
      </c>
      <c r="E1395" s="2" t="s">
        <v>1</v>
      </c>
      <c r="F1395" s="2" t="s">
        <v>2</v>
      </c>
      <c r="G1395" s="3" t="s">
        <v>3</v>
      </c>
      <c r="H1395" s="4">
        <v>68</v>
      </c>
      <c r="I1395" s="2" t="s">
        <v>10</v>
      </c>
      <c r="J1395" t="str">
        <f>IF((ISNUMBER(SEARCH({"Cash"},[1]Sheet1!$I1395))),"Avg","AboveAvg")</f>
        <v>Avg</v>
      </c>
      <c r="K1395" t="str">
        <f t="shared" si="21"/>
        <v>N</v>
      </c>
      <c r="L1395" s="2" t="s">
        <v>1</v>
      </c>
      <c r="P1395" t="str">
        <f>IF(OR(ISNUMBER(SEARCH({"BP","Hyper"},$Z1395))),"Y","N")</f>
        <v>N</v>
      </c>
      <c r="T1395" s="5" t="s">
        <v>1</v>
      </c>
      <c r="U1395" s="5" t="s">
        <v>1</v>
      </c>
      <c r="Y1395" s="6" t="s">
        <v>5</v>
      </c>
      <c r="Z1395" s="7" t="s">
        <v>698</v>
      </c>
      <c r="AA1395" t="str">
        <f>IF(OR(ISNUMBER(SEARCH({"Diabetes","Diabetic"},$Z1395))),"Y","N")</f>
        <v>N</v>
      </c>
      <c r="AC1395" s="3" t="s">
        <v>6</v>
      </c>
    </row>
    <row r="1396" spans="2:29" ht="92.4" x14ac:dyDescent="0.25">
      <c r="B1396">
        <v>2016</v>
      </c>
      <c r="C1396" s="1">
        <v>20212</v>
      </c>
      <c r="D1396" s="2" t="s">
        <v>0</v>
      </c>
      <c r="E1396" s="2" t="s">
        <v>1</v>
      </c>
      <c r="F1396" s="2" t="s">
        <v>2</v>
      </c>
      <c r="G1396" s="3" t="s">
        <v>3</v>
      </c>
      <c r="H1396" s="4">
        <v>61</v>
      </c>
      <c r="I1396" s="2" t="s">
        <v>4</v>
      </c>
      <c r="J1396" t="str">
        <f>IF((ISNUMBER(SEARCH({"Cash"},[1]Sheet1!$I1396))),"Avg","AboveAvg")</f>
        <v>AboveAvg</v>
      </c>
      <c r="K1396" t="str">
        <f t="shared" si="21"/>
        <v>N</v>
      </c>
      <c r="L1396" s="2" t="s">
        <v>68</v>
      </c>
      <c r="P1396" t="str">
        <f>IF(OR(ISNUMBER(SEARCH({"BP","Hyper"},$Z1396))),"Y","N")</f>
        <v>N</v>
      </c>
      <c r="T1396" s="5" t="s">
        <v>1</v>
      </c>
      <c r="U1396" s="5" t="s">
        <v>1</v>
      </c>
      <c r="Y1396" s="6" t="s">
        <v>9</v>
      </c>
      <c r="Z1396" s="7" t="s">
        <v>1</v>
      </c>
      <c r="AA1396" t="str">
        <f>IF(OR(ISNUMBER(SEARCH({"Diabetes","Diabetic"},$Z1396))),"Y","N")</f>
        <v>N</v>
      </c>
      <c r="AC1396" s="3" t="s">
        <v>6</v>
      </c>
    </row>
    <row r="1397" spans="2:29" ht="316.8" x14ac:dyDescent="0.25">
      <c r="B1397">
        <v>2016</v>
      </c>
      <c r="C1397" s="1">
        <v>19748</v>
      </c>
      <c r="D1397" s="2" t="s">
        <v>0</v>
      </c>
      <c r="E1397" s="2" t="s">
        <v>1</v>
      </c>
      <c r="F1397" s="2" t="s">
        <v>2</v>
      </c>
      <c r="G1397" s="3" t="s">
        <v>3</v>
      </c>
      <c r="H1397" s="4">
        <v>62</v>
      </c>
      <c r="I1397" s="2" t="s">
        <v>10</v>
      </c>
      <c r="J1397" t="str">
        <f>IF((ISNUMBER(SEARCH({"Cash"},[1]Sheet1!$I1397))),"Avg","AboveAvg")</f>
        <v>AboveAvg</v>
      </c>
      <c r="K1397" t="str">
        <f t="shared" si="21"/>
        <v>N</v>
      </c>
      <c r="L1397" s="2" t="s">
        <v>1</v>
      </c>
      <c r="P1397" t="str">
        <f>IF(OR(ISNUMBER(SEARCH({"BP","Hyper"},$Z1397))),"Y","N")</f>
        <v>Y</v>
      </c>
      <c r="T1397" s="5" t="s">
        <v>1</v>
      </c>
      <c r="U1397" s="5" t="s">
        <v>1</v>
      </c>
      <c r="Y1397" s="6" t="s">
        <v>5</v>
      </c>
      <c r="Z1397" s="7" t="s">
        <v>699</v>
      </c>
      <c r="AA1397" t="str">
        <f>IF(OR(ISNUMBER(SEARCH({"Diabetes","Diabetic"},$Z1397))),"Y","N")</f>
        <v>N</v>
      </c>
      <c r="AC1397" s="3" t="s">
        <v>6</v>
      </c>
    </row>
    <row r="1398" spans="2:29" ht="26.4" x14ac:dyDescent="0.25">
      <c r="B1398">
        <v>2016</v>
      </c>
      <c r="C1398" s="1">
        <v>24324</v>
      </c>
      <c r="D1398" s="2" t="s">
        <v>0</v>
      </c>
      <c r="E1398" s="2" t="s">
        <v>1</v>
      </c>
      <c r="F1398" s="2" t="s">
        <v>7</v>
      </c>
      <c r="G1398" s="3" t="s">
        <v>3</v>
      </c>
      <c r="H1398" s="4">
        <v>50</v>
      </c>
      <c r="I1398" s="2" t="s">
        <v>4</v>
      </c>
      <c r="J1398" t="str">
        <f>IF((ISNUMBER(SEARCH({"Cash"},[1]Sheet1!$I1398))),"Avg","AboveAvg")</f>
        <v>AboveAvg</v>
      </c>
      <c r="K1398" t="str">
        <f t="shared" si="21"/>
        <v>N</v>
      </c>
      <c r="L1398" s="2" t="s">
        <v>1</v>
      </c>
      <c r="P1398" t="str">
        <f>IF(OR(ISNUMBER(SEARCH({"BP","Hyper"},$Z1398))),"Y","N")</f>
        <v>N</v>
      </c>
      <c r="T1398" s="5" t="s">
        <v>1</v>
      </c>
      <c r="U1398" s="5" t="s">
        <v>1</v>
      </c>
      <c r="Y1398" s="6" t="s">
        <v>5</v>
      </c>
      <c r="Z1398" s="7" t="s">
        <v>1</v>
      </c>
      <c r="AA1398" t="str">
        <f>IF(OR(ISNUMBER(SEARCH({"Diabetes","Diabetic"},$Z1398))),"Y","N")</f>
        <v>N</v>
      </c>
      <c r="AC1398" s="3" t="s">
        <v>6</v>
      </c>
    </row>
    <row r="1399" spans="2:29" ht="92.4" x14ac:dyDescent="0.25">
      <c r="B1399">
        <v>2016</v>
      </c>
      <c r="C1399" s="1">
        <v>20159</v>
      </c>
      <c r="D1399" s="2" t="s">
        <v>0</v>
      </c>
      <c r="E1399" s="2" t="s">
        <v>1</v>
      </c>
      <c r="F1399" s="2" t="s">
        <v>7</v>
      </c>
      <c r="G1399" s="3" t="s">
        <v>3</v>
      </c>
      <c r="H1399" s="4">
        <v>61</v>
      </c>
      <c r="I1399" s="2" t="s">
        <v>4</v>
      </c>
      <c r="J1399" t="str">
        <f>IF((ISNUMBER(SEARCH({"Cash"},[1]Sheet1!$I1399))),"Avg","AboveAvg")</f>
        <v>AboveAvg</v>
      </c>
      <c r="K1399" t="str">
        <f t="shared" si="21"/>
        <v>N</v>
      </c>
      <c r="L1399" s="2" t="s">
        <v>12</v>
      </c>
      <c r="P1399" t="str">
        <f>IF(OR(ISNUMBER(SEARCH({"BP","Hyper"},$Z1399))),"Y","N")</f>
        <v>N</v>
      </c>
      <c r="T1399" s="5" t="s">
        <v>1</v>
      </c>
      <c r="U1399" s="5" t="s">
        <v>1</v>
      </c>
      <c r="Y1399" s="6" t="s">
        <v>9</v>
      </c>
      <c r="Z1399" s="7" t="s">
        <v>1</v>
      </c>
      <c r="AA1399" t="str">
        <f>IF(OR(ISNUMBER(SEARCH({"Diabetes","Diabetic"},$Z1399))),"Y","N")</f>
        <v>N</v>
      </c>
      <c r="AC1399" s="3" t="s">
        <v>6</v>
      </c>
    </row>
    <row r="1400" spans="2:29" ht="369.6" x14ac:dyDescent="0.25">
      <c r="B1400">
        <v>2016</v>
      </c>
      <c r="C1400" s="1">
        <v>21396</v>
      </c>
      <c r="D1400" s="2" t="s">
        <v>0</v>
      </c>
      <c r="E1400" s="2" t="s">
        <v>1</v>
      </c>
      <c r="F1400" s="2" t="s">
        <v>7</v>
      </c>
      <c r="G1400" s="3" t="s">
        <v>3</v>
      </c>
      <c r="H1400" s="4">
        <v>58</v>
      </c>
      <c r="I1400" s="2" t="s">
        <v>10</v>
      </c>
      <c r="J1400" t="str">
        <f>IF((ISNUMBER(SEARCH({"Cash"},[1]Sheet1!$I1400))),"Avg","AboveAvg")</f>
        <v>Avg</v>
      </c>
      <c r="K1400" t="str">
        <f t="shared" si="21"/>
        <v>N</v>
      </c>
      <c r="L1400" s="2" t="s">
        <v>1</v>
      </c>
      <c r="P1400" t="str">
        <f>IF(OR(ISNUMBER(SEARCH({"BP","Hyper"},$Z1400))),"Y","N")</f>
        <v>Y</v>
      </c>
      <c r="T1400" s="5" t="s">
        <v>1</v>
      </c>
      <c r="U1400" s="5" t="s">
        <v>1</v>
      </c>
      <c r="Y1400" s="6" t="s">
        <v>5</v>
      </c>
      <c r="Z1400" s="7" t="s">
        <v>700</v>
      </c>
      <c r="AA1400" t="str">
        <f>IF(OR(ISNUMBER(SEARCH({"Diabetes","Diabetic"},$Z1400))),"Y","N")</f>
        <v>N</v>
      </c>
      <c r="AC1400" s="3" t="s">
        <v>6</v>
      </c>
    </row>
    <row r="1401" spans="2:29" ht="330" x14ac:dyDescent="0.25">
      <c r="B1401">
        <v>2016</v>
      </c>
      <c r="C1401" s="1">
        <v>16674</v>
      </c>
      <c r="D1401" s="2" t="s">
        <v>0</v>
      </c>
      <c r="E1401" s="2" t="s">
        <v>1</v>
      </c>
      <c r="F1401" s="2" t="s">
        <v>2</v>
      </c>
      <c r="G1401" s="3" t="s">
        <v>3</v>
      </c>
      <c r="H1401" s="4">
        <v>70</v>
      </c>
      <c r="I1401" s="2" t="s">
        <v>4</v>
      </c>
      <c r="J1401" t="str">
        <f>IF((ISNUMBER(SEARCH({"Cash"},[1]Sheet1!$I1401))),"Avg","AboveAvg")</f>
        <v>Avg</v>
      </c>
      <c r="K1401" t="str">
        <f t="shared" si="21"/>
        <v>N</v>
      </c>
      <c r="L1401" s="2" t="s">
        <v>1</v>
      </c>
      <c r="P1401" t="str">
        <f>IF(OR(ISNUMBER(SEARCH({"BP","Hyper"},$Z1401))),"Y","N")</f>
        <v>Y</v>
      </c>
      <c r="T1401" s="5" t="s">
        <v>1</v>
      </c>
      <c r="U1401" s="5" t="s">
        <v>1</v>
      </c>
      <c r="Y1401" s="6" t="s">
        <v>5</v>
      </c>
      <c r="Z1401" s="7" t="s">
        <v>701</v>
      </c>
      <c r="AA1401" t="str">
        <f>IF(OR(ISNUMBER(SEARCH({"Diabetes","Diabetic"},$Z1401))),"Y","N")</f>
        <v>N</v>
      </c>
      <c r="AC1401" s="3" t="s">
        <v>6</v>
      </c>
    </row>
    <row r="1402" spans="2:29" ht="26.4" x14ac:dyDescent="0.25">
      <c r="B1402">
        <v>2016</v>
      </c>
      <c r="C1402" s="1">
        <v>22839</v>
      </c>
      <c r="D1402" s="2" t="s">
        <v>0</v>
      </c>
      <c r="E1402" s="2" t="s">
        <v>1</v>
      </c>
      <c r="F1402" s="2" t="s">
        <v>2</v>
      </c>
      <c r="G1402" s="3" t="s">
        <v>3</v>
      </c>
      <c r="H1402" s="4">
        <v>54</v>
      </c>
      <c r="I1402" s="2" t="s">
        <v>4</v>
      </c>
      <c r="J1402" t="str">
        <f>IF((ISNUMBER(SEARCH({"Cash"},[1]Sheet1!$I1402))),"Avg","AboveAvg")</f>
        <v>AboveAvg</v>
      </c>
      <c r="K1402" t="str">
        <f t="shared" si="21"/>
        <v>N</v>
      </c>
      <c r="L1402" s="2" t="s">
        <v>1</v>
      </c>
      <c r="P1402" t="str">
        <f>IF(OR(ISNUMBER(SEARCH({"BP","Hyper"},$Z1402))),"Y","N")</f>
        <v>N</v>
      </c>
      <c r="T1402" s="5" t="s">
        <v>1</v>
      </c>
      <c r="U1402" s="5" t="s">
        <v>1</v>
      </c>
      <c r="Y1402" s="6" t="s">
        <v>5</v>
      </c>
      <c r="Z1402" s="7" t="s">
        <v>1</v>
      </c>
      <c r="AA1402" t="str">
        <f>IF(OR(ISNUMBER(SEARCH({"Diabetes","Diabetic"},$Z1402))),"Y","N")</f>
        <v>N</v>
      </c>
      <c r="AC1402" s="3" t="s">
        <v>6</v>
      </c>
    </row>
    <row r="1403" spans="2:29" ht="356.4" x14ac:dyDescent="0.25">
      <c r="B1403">
        <v>2016</v>
      </c>
      <c r="C1403" s="1">
        <v>20455</v>
      </c>
      <c r="D1403" s="2" t="s">
        <v>0</v>
      </c>
      <c r="E1403" s="2" t="s">
        <v>1</v>
      </c>
      <c r="F1403" s="2" t="s">
        <v>7</v>
      </c>
      <c r="G1403" s="3" t="s">
        <v>3</v>
      </c>
      <c r="H1403" s="4">
        <v>60</v>
      </c>
      <c r="I1403" s="2" t="s">
        <v>10</v>
      </c>
      <c r="J1403" t="str">
        <f>IF((ISNUMBER(SEARCH({"Cash"},[1]Sheet1!$I1403))),"Avg","AboveAvg")</f>
        <v>AboveAvg</v>
      </c>
      <c r="K1403" t="str">
        <f t="shared" si="21"/>
        <v>N</v>
      </c>
      <c r="L1403" s="2" t="s">
        <v>8</v>
      </c>
      <c r="P1403" t="str">
        <f>IF(OR(ISNUMBER(SEARCH({"BP","Hyper"},$Z1403))),"Y","N")</f>
        <v>Y</v>
      </c>
      <c r="T1403" s="5" t="s">
        <v>1</v>
      </c>
      <c r="U1403" s="5" t="s">
        <v>1</v>
      </c>
      <c r="Y1403" s="6" t="s">
        <v>5</v>
      </c>
      <c r="Z1403" s="7" t="s">
        <v>702</v>
      </c>
      <c r="AA1403" t="str">
        <f>IF(OR(ISNUMBER(SEARCH({"Diabetes","Diabetic"},$Z1403))),"Y","N")</f>
        <v>N</v>
      </c>
      <c r="AC1403" s="3" t="s">
        <v>6</v>
      </c>
    </row>
    <row r="1404" spans="2:29" ht="316.8" x14ac:dyDescent="0.25">
      <c r="B1404">
        <v>2016</v>
      </c>
      <c r="C1404" s="1">
        <v>23307</v>
      </c>
      <c r="D1404" s="2" t="s">
        <v>0</v>
      </c>
      <c r="E1404" s="2" t="s">
        <v>1</v>
      </c>
      <c r="F1404" s="2" t="s">
        <v>2</v>
      </c>
      <c r="G1404" s="3" t="s">
        <v>3</v>
      </c>
      <c r="H1404" s="4">
        <v>52</v>
      </c>
      <c r="I1404" s="2" t="s">
        <v>4</v>
      </c>
      <c r="J1404" t="str">
        <f>IF((ISNUMBER(SEARCH({"Cash"},[1]Sheet1!$I1404))),"Avg","AboveAvg")</f>
        <v>Avg</v>
      </c>
      <c r="K1404" t="str">
        <f t="shared" si="21"/>
        <v>N</v>
      </c>
      <c r="L1404" s="2" t="s">
        <v>1</v>
      </c>
      <c r="P1404" t="str">
        <f>IF(OR(ISNUMBER(SEARCH({"BP","Hyper"},$Z1404))),"Y","N")</f>
        <v>Y</v>
      </c>
      <c r="T1404" s="5" t="s">
        <v>1</v>
      </c>
      <c r="U1404" s="5" t="s">
        <v>1</v>
      </c>
      <c r="Y1404" s="6" t="s">
        <v>5</v>
      </c>
      <c r="Z1404" s="7" t="s">
        <v>703</v>
      </c>
      <c r="AA1404" t="str">
        <f>IF(OR(ISNUMBER(SEARCH({"Diabetes","Diabetic"},$Z1404))),"Y","N")</f>
        <v>N</v>
      </c>
      <c r="AC1404" s="3" t="s">
        <v>6</v>
      </c>
    </row>
    <row r="1405" spans="2:29" ht="26.4" x14ac:dyDescent="0.25">
      <c r="B1405">
        <v>2016</v>
      </c>
      <c r="C1405" s="1">
        <v>17935</v>
      </c>
      <c r="D1405" s="2" t="s">
        <v>0</v>
      </c>
      <c r="E1405" s="2" t="s">
        <v>1</v>
      </c>
      <c r="F1405" s="2" t="s">
        <v>2</v>
      </c>
      <c r="G1405" s="3" t="s">
        <v>3</v>
      </c>
      <c r="H1405" s="4">
        <v>67</v>
      </c>
      <c r="I1405" s="2" t="s">
        <v>4</v>
      </c>
      <c r="J1405" t="str">
        <f>IF((ISNUMBER(SEARCH({"Cash"},[1]Sheet1!$I1405))),"Avg","AboveAvg")</f>
        <v>Avg</v>
      </c>
      <c r="K1405" t="str">
        <f t="shared" si="21"/>
        <v>N</v>
      </c>
      <c r="L1405" s="2" t="s">
        <v>1</v>
      </c>
      <c r="P1405" t="str">
        <f>IF(OR(ISNUMBER(SEARCH({"BP","Hyper"},$Z1405))),"Y","N")</f>
        <v>N</v>
      </c>
      <c r="T1405" s="5" t="s">
        <v>1</v>
      </c>
      <c r="U1405" s="5" t="s">
        <v>1</v>
      </c>
      <c r="Y1405" s="6" t="s">
        <v>5</v>
      </c>
      <c r="Z1405" s="7" t="s">
        <v>1</v>
      </c>
      <c r="AA1405" t="str">
        <f>IF(OR(ISNUMBER(SEARCH({"Diabetes","Diabetic"},$Z1405))),"Y","N")</f>
        <v>N</v>
      </c>
      <c r="AC1405" s="3" t="s">
        <v>6</v>
      </c>
    </row>
    <row r="1406" spans="2:29" ht="409.6" x14ac:dyDescent="0.25">
      <c r="B1406">
        <v>2016</v>
      </c>
      <c r="C1406" s="1">
        <v>22148</v>
      </c>
      <c r="D1406" s="2" t="s">
        <v>0</v>
      </c>
      <c r="E1406" s="2" t="s">
        <v>1</v>
      </c>
      <c r="F1406" s="2" t="s">
        <v>2</v>
      </c>
      <c r="G1406" s="3" t="s">
        <v>3</v>
      </c>
      <c r="H1406" s="4">
        <v>56</v>
      </c>
      <c r="I1406" s="2" t="s">
        <v>10</v>
      </c>
      <c r="J1406" t="str">
        <f>IF((ISNUMBER(SEARCH({"Cash"},[1]Sheet1!$I1406))),"Avg","AboveAvg")</f>
        <v>AboveAvg</v>
      </c>
      <c r="K1406" t="str">
        <f t="shared" si="21"/>
        <v>Y</v>
      </c>
      <c r="L1406" s="2" t="s">
        <v>1</v>
      </c>
      <c r="P1406" t="str">
        <f>IF(OR(ISNUMBER(SEARCH({"BP","Hyper"},$Z1406))),"Y","N")</f>
        <v>Y</v>
      </c>
      <c r="T1406" s="5" t="s">
        <v>1</v>
      </c>
      <c r="U1406" s="5" t="s">
        <v>1</v>
      </c>
      <c r="Y1406" s="6" t="s">
        <v>5</v>
      </c>
      <c r="Z1406" s="7" t="s">
        <v>704</v>
      </c>
      <c r="AA1406" t="str">
        <f>IF(OR(ISNUMBER(SEARCH({"Diabetes","Diabetic"},$Z1406))),"Y","N")</f>
        <v>Y</v>
      </c>
      <c r="AC1406" s="3" t="s">
        <v>6</v>
      </c>
    </row>
    <row r="1407" spans="2:29" ht="303.60000000000002" x14ac:dyDescent="0.25">
      <c r="B1407">
        <v>2016</v>
      </c>
      <c r="C1407" s="1">
        <v>19561</v>
      </c>
      <c r="D1407" s="2" t="s">
        <v>0</v>
      </c>
      <c r="E1407" s="2" t="s">
        <v>1</v>
      </c>
      <c r="F1407" s="2" t="s">
        <v>7</v>
      </c>
      <c r="G1407" s="3" t="s">
        <v>3</v>
      </c>
      <c r="H1407" s="4">
        <v>63</v>
      </c>
      <c r="I1407" s="2" t="s">
        <v>10</v>
      </c>
      <c r="J1407" t="str">
        <f>IF((ISNUMBER(SEARCH({"Cash"},[1]Sheet1!$I1407))),"Avg","AboveAvg")</f>
        <v>Avg</v>
      </c>
      <c r="K1407" t="str">
        <f t="shared" si="21"/>
        <v>N</v>
      </c>
      <c r="L1407" s="2" t="s">
        <v>34</v>
      </c>
      <c r="P1407" t="str">
        <f>IF(OR(ISNUMBER(SEARCH({"BP","Hyper"},$Z1407))),"Y","N")</f>
        <v>Y</v>
      </c>
      <c r="T1407" s="5" t="s">
        <v>1</v>
      </c>
      <c r="U1407" s="5" t="s">
        <v>1</v>
      </c>
      <c r="Y1407" s="6" t="s">
        <v>5</v>
      </c>
      <c r="Z1407" s="7" t="s">
        <v>404</v>
      </c>
      <c r="AA1407" t="str">
        <f>IF(OR(ISNUMBER(SEARCH({"Diabetes","Diabetic"},$Z1407))),"Y","N")</f>
        <v>N</v>
      </c>
      <c r="AC1407" s="3" t="s">
        <v>6</v>
      </c>
    </row>
    <row r="1408" spans="2:29" ht="26.4" x14ac:dyDescent="0.25">
      <c r="B1408">
        <v>2016</v>
      </c>
      <c r="C1408" s="1">
        <v>31413</v>
      </c>
      <c r="D1408" s="2" t="s">
        <v>0</v>
      </c>
      <c r="E1408" s="2" t="s">
        <v>1</v>
      </c>
      <c r="F1408" s="2" t="s">
        <v>2</v>
      </c>
      <c r="G1408" s="3" t="s">
        <v>3</v>
      </c>
      <c r="H1408" s="4">
        <v>30</v>
      </c>
      <c r="I1408" s="2" t="s">
        <v>4</v>
      </c>
      <c r="J1408" t="str">
        <f>IF((ISNUMBER(SEARCH({"Cash"},[1]Sheet1!$I1408))),"Avg","AboveAvg")</f>
        <v>AboveAvg</v>
      </c>
      <c r="K1408" t="str">
        <f t="shared" si="21"/>
        <v>N</v>
      </c>
      <c r="L1408" s="2" t="s">
        <v>1</v>
      </c>
      <c r="P1408" t="str">
        <f>IF(OR(ISNUMBER(SEARCH({"BP","Hyper"},$Z1408))),"Y","N")</f>
        <v>N</v>
      </c>
      <c r="T1408" s="5" t="s">
        <v>1</v>
      </c>
      <c r="U1408" s="5" t="s">
        <v>1</v>
      </c>
      <c r="Y1408" s="6" t="s">
        <v>5</v>
      </c>
      <c r="Z1408" s="7" t="s">
        <v>1</v>
      </c>
      <c r="AA1408" t="str">
        <f>IF(OR(ISNUMBER(SEARCH({"Diabetes","Diabetic"},$Z1408))),"Y","N")</f>
        <v>N</v>
      </c>
      <c r="AC1408" s="3" t="s">
        <v>6</v>
      </c>
    </row>
    <row r="1409" spans="2:29" ht="409.6" x14ac:dyDescent="0.25">
      <c r="B1409">
        <v>2016</v>
      </c>
      <c r="C1409" s="1">
        <v>21013</v>
      </c>
      <c r="D1409" s="2" t="s">
        <v>0</v>
      </c>
      <c r="E1409" s="2" t="s">
        <v>1</v>
      </c>
      <c r="F1409" s="2" t="s">
        <v>2</v>
      </c>
      <c r="G1409" s="3" t="s">
        <v>3</v>
      </c>
      <c r="H1409" s="4">
        <v>58</v>
      </c>
      <c r="I1409" s="2" t="s">
        <v>10</v>
      </c>
      <c r="J1409" t="str">
        <f>IF((ISNUMBER(SEARCH({"Cash"},[1]Sheet1!$I1409))),"Avg","AboveAvg")</f>
        <v>Avg</v>
      </c>
      <c r="K1409" t="str">
        <f t="shared" ref="K1409:K1472" si="22">$AA1409</f>
        <v>N</v>
      </c>
      <c r="L1409" s="2" t="s">
        <v>1</v>
      </c>
      <c r="P1409" t="str">
        <f>IF(OR(ISNUMBER(SEARCH({"BP","Hyper"},$Z1409))),"Y","N")</f>
        <v>Y</v>
      </c>
      <c r="T1409" s="5" t="s">
        <v>1</v>
      </c>
      <c r="U1409" s="5" t="s">
        <v>1</v>
      </c>
      <c r="Y1409" s="6" t="s">
        <v>5</v>
      </c>
      <c r="Z1409" s="7" t="s">
        <v>705</v>
      </c>
      <c r="AA1409" t="str">
        <f>IF(OR(ISNUMBER(SEARCH({"Diabetes","Diabetic"},$Z1409))),"Y","N")</f>
        <v>N</v>
      </c>
      <c r="AC1409" s="3" t="s">
        <v>6</v>
      </c>
    </row>
    <row r="1410" spans="2:29" ht="79.2" x14ac:dyDescent="0.25">
      <c r="B1410">
        <v>2016</v>
      </c>
      <c r="C1410" s="1">
        <v>20558</v>
      </c>
      <c r="D1410" s="2" t="s">
        <v>0</v>
      </c>
      <c r="E1410" s="2" t="s">
        <v>1</v>
      </c>
      <c r="F1410" s="2" t="s">
        <v>7</v>
      </c>
      <c r="G1410" s="3" t="s">
        <v>3</v>
      </c>
      <c r="H1410" s="4">
        <v>60</v>
      </c>
      <c r="I1410" s="2" t="s">
        <v>10</v>
      </c>
      <c r="J1410" t="str">
        <f>IF((ISNUMBER(SEARCH({"Cash"},[1]Sheet1!$I1410))),"Avg","AboveAvg")</f>
        <v>AboveAvg</v>
      </c>
      <c r="K1410" t="str">
        <f t="shared" si="22"/>
        <v>Y</v>
      </c>
      <c r="L1410" s="2" t="s">
        <v>34</v>
      </c>
      <c r="P1410" t="str">
        <f>IF(OR(ISNUMBER(SEARCH({"BP","Hyper"},$Z1410))),"Y","N")</f>
        <v>Y</v>
      </c>
      <c r="T1410" s="5" t="s">
        <v>1</v>
      </c>
      <c r="U1410" s="5" t="s">
        <v>1</v>
      </c>
      <c r="Y1410" s="6" t="s">
        <v>5</v>
      </c>
      <c r="Z1410" s="7" t="s">
        <v>70</v>
      </c>
      <c r="AA1410" t="str">
        <f>IF(OR(ISNUMBER(SEARCH({"Diabetes","Diabetic"},$Z1410))),"Y","N")</f>
        <v>Y</v>
      </c>
      <c r="AC1410" s="3" t="s">
        <v>6</v>
      </c>
    </row>
    <row r="1411" spans="2:29" ht="92.4" x14ac:dyDescent="0.25">
      <c r="B1411">
        <v>2016</v>
      </c>
      <c r="C1411" s="1">
        <v>20595</v>
      </c>
      <c r="D1411" s="2" t="s">
        <v>0</v>
      </c>
      <c r="E1411" s="2" t="s">
        <v>1</v>
      </c>
      <c r="F1411" s="2" t="s">
        <v>2</v>
      </c>
      <c r="G1411" s="3" t="s">
        <v>3</v>
      </c>
      <c r="H1411" s="4">
        <v>60</v>
      </c>
      <c r="I1411" s="2" t="s">
        <v>4</v>
      </c>
      <c r="J1411" t="str">
        <f>IF((ISNUMBER(SEARCH({"Cash"},[1]Sheet1!$I1411))),"Avg","AboveAvg")</f>
        <v>AboveAvg</v>
      </c>
      <c r="K1411" t="str">
        <f t="shared" si="22"/>
        <v>N</v>
      </c>
      <c r="L1411" s="2" t="s">
        <v>8</v>
      </c>
      <c r="P1411" t="str">
        <f>IF(OR(ISNUMBER(SEARCH({"BP","Hyper"},$Z1411))),"Y","N")</f>
        <v>N</v>
      </c>
      <c r="T1411" s="5" t="s">
        <v>1</v>
      </c>
      <c r="U1411" s="5" t="s">
        <v>1</v>
      </c>
      <c r="Y1411" s="6" t="s">
        <v>9</v>
      </c>
      <c r="Z1411" s="7" t="s">
        <v>1</v>
      </c>
      <c r="AA1411" t="str">
        <f>IF(OR(ISNUMBER(SEARCH({"Diabetes","Diabetic"},$Z1411))),"Y","N")</f>
        <v>N</v>
      </c>
      <c r="AC1411" s="3" t="s">
        <v>6</v>
      </c>
    </row>
    <row r="1412" spans="2:29" ht="26.4" x14ac:dyDescent="0.25">
      <c r="B1412">
        <v>2016</v>
      </c>
      <c r="C1412" s="1">
        <v>19146</v>
      </c>
      <c r="D1412" s="2" t="s">
        <v>0</v>
      </c>
      <c r="E1412" s="2" t="s">
        <v>1</v>
      </c>
      <c r="F1412" s="2" t="s">
        <v>2</v>
      </c>
      <c r="G1412" s="3" t="s">
        <v>3</v>
      </c>
      <c r="H1412" s="4">
        <v>64</v>
      </c>
      <c r="I1412" s="2" t="s">
        <v>4</v>
      </c>
      <c r="J1412" t="str">
        <f>IF((ISNUMBER(SEARCH({"Cash"},[1]Sheet1!$I1412))),"Avg","AboveAvg")</f>
        <v>AboveAvg</v>
      </c>
      <c r="K1412" t="str">
        <f t="shared" si="22"/>
        <v>N</v>
      </c>
      <c r="L1412" s="2" t="s">
        <v>1</v>
      </c>
      <c r="P1412" t="str">
        <f>IF(OR(ISNUMBER(SEARCH({"BP","Hyper"},$Z1412))),"Y","N")</f>
        <v>N</v>
      </c>
      <c r="T1412" s="5" t="s">
        <v>1</v>
      </c>
      <c r="U1412" s="5" t="s">
        <v>1</v>
      </c>
      <c r="Y1412" s="6" t="s">
        <v>5</v>
      </c>
      <c r="Z1412" s="7" t="s">
        <v>1</v>
      </c>
      <c r="AA1412" t="str">
        <f>IF(OR(ISNUMBER(SEARCH({"Diabetes","Diabetic"},$Z1412))),"Y","N")</f>
        <v>N</v>
      </c>
      <c r="AC1412" s="3" t="s">
        <v>6</v>
      </c>
    </row>
    <row r="1413" spans="2:29" ht="409.6" x14ac:dyDescent="0.25">
      <c r="B1413">
        <v>2016</v>
      </c>
      <c r="C1413" s="1">
        <v>20679</v>
      </c>
      <c r="D1413" s="2" t="s">
        <v>0</v>
      </c>
      <c r="E1413" s="2" t="s">
        <v>1</v>
      </c>
      <c r="F1413" s="2" t="s">
        <v>2</v>
      </c>
      <c r="G1413" s="3" t="s">
        <v>3</v>
      </c>
      <c r="H1413" s="4">
        <v>59</v>
      </c>
      <c r="I1413" s="2" t="s">
        <v>10</v>
      </c>
      <c r="J1413" t="str">
        <f>IF((ISNUMBER(SEARCH({"Cash"},[1]Sheet1!$I1413))),"Avg","AboveAvg")</f>
        <v>Avg</v>
      </c>
      <c r="K1413" t="str">
        <f t="shared" si="22"/>
        <v>N</v>
      </c>
      <c r="L1413" s="2" t="s">
        <v>1</v>
      </c>
      <c r="P1413" t="str">
        <f>IF(OR(ISNUMBER(SEARCH({"BP","Hyper"},$Z1413))),"Y","N")</f>
        <v>Y</v>
      </c>
      <c r="T1413" s="5" t="s">
        <v>1</v>
      </c>
      <c r="U1413" s="5" t="s">
        <v>1</v>
      </c>
      <c r="Y1413" s="6" t="s">
        <v>5</v>
      </c>
      <c r="Z1413" s="7" t="s">
        <v>706</v>
      </c>
      <c r="AA1413" t="str">
        <f>IF(OR(ISNUMBER(SEARCH({"Diabetes","Diabetic"},$Z1413))),"Y","N")</f>
        <v>N</v>
      </c>
      <c r="AC1413" s="3" t="s">
        <v>6</v>
      </c>
    </row>
    <row r="1414" spans="2:29" ht="409.6" x14ac:dyDescent="0.25">
      <c r="B1414">
        <v>2016</v>
      </c>
      <c r="C1414" s="1">
        <v>20729</v>
      </c>
      <c r="D1414" s="2" t="s">
        <v>0</v>
      </c>
      <c r="E1414" s="2" t="s">
        <v>1</v>
      </c>
      <c r="F1414" s="2" t="s">
        <v>2</v>
      </c>
      <c r="G1414" s="3" t="s">
        <v>3</v>
      </c>
      <c r="H1414" s="4">
        <v>59</v>
      </c>
      <c r="I1414" s="2" t="s">
        <v>10</v>
      </c>
      <c r="J1414" t="str">
        <f>IF((ISNUMBER(SEARCH({"Cash"},[1]Sheet1!$I1414))),"Avg","AboveAvg")</f>
        <v>Avg</v>
      </c>
      <c r="K1414" t="str">
        <f t="shared" si="22"/>
        <v>N</v>
      </c>
      <c r="L1414" s="2" t="s">
        <v>34</v>
      </c>
      <c r="P1414" t="str">
        <f>IF(OR(ISNUMBER(SEARCH({"BP","Hyper"},$Z1414))),"Y","N")</f>
        <v>Y</v>
      </c>
      <c r="T1414" s="5" t="s">
        <v>1</v>
      </c>
      <c r="U1414" s="5" t="s">
        <v>1</v>
      </c>
      <c r="Y1414" s="6" t="s">
        <v>5</v>
      </c>
      <c r="Z1414" s="7" t="s">
        <v>707</v>
      </c>
      <c r="AA1414" t="str">
        <f>IF(OR(ISNUMBER(SEARCH({"Diabetes","Diabetic"},$Z1414))),"Y","N")</f>
        <v>N</v>
      </c>
      <c r="AC1414" s="3" t="s">
        <v>6</v>
      </c>
    </row>
    <row r="1415" spans="2:29" ht="409.6" x14ac:dyDescent="0.25">
      <c r="B1415">
        <v>2016</v>
      </c>
      <c r="C1415" s="1">
        <v>23938</v>
      </c>
      <c r="D1415" s="2" t="s">
        <v>0</v>
      </c>
      <c r="E1415" s="2" t="s">
        <v>1</v>
      </c>
      <c r="F1415" s="2" t="s">
        <v>2</v>
      </c>
      <c r="G1415" s="3" t="s">
        <v>3</v>
      </c>
      <c r="H1415" s="4">
        <v>51</v>
      </c>
      <c r="I1415" s="2" t="s">
        <v>10</v>
      </c>
      <c r="J1415" t="str">
        <f>IF((ISNUMBER(SEARCH({"Cash"},[1]Sheet1!$I1415))),"Avg","AboveAvg")</f>
        <v>Avg</v>
      </c>
      <c r="K1415" t="str">
        <f t="shared" si="22"/>
        <v>Y</v>
      </c>
      <c r="L1415" s="2" t="s">
        <v>1</v>
      </c>
      <c r="P1415" t="str">
        <f>IF(OR(ISNUMBER(SEARCH({"BP","Hyper"},$Z1415))),"Y","N")</f>
        <v>Y</v>
      </c>
      <c r="T1415" s="5" t="s">
        <v>1</v>
      </c>
      <c r="U1415" s="5" t="s">
        <v>1</v>
      </c>
      <c r="Y1415" s="6" t="s">
        <v>5</v>
      </c>
      <c r="Z1415" s="7" t="s">
        <v>708</v>
      </c>
      <c r="AA1415" t="str">
        <f>IF(OR(ISNUMBER(SEARCH({"Diabetes","Diabetic"},$Z1415))),"Y","N")</f>
        <v>Y</v>
      </c>
      <c r="AC1415" s="3" t="s">
        <v>6</v>
      </c>
    </row>
    <row r="1416" spans="2:29" ht="409.6" x14ac:dyDescent="0.25">
      <c r="B1416">
        <v>2016</v>
      </c>
      <c r="C1416" s="1">
        <v>17015</v>
      </c>
      <c r="D1416" s="2" t="s">
        <v>0</v>
      </c>
      <c r="E1416" s="2" t="s">
        <v>1</v>
      </c>
      <c r="F1416" s="2" t="s">
        <v>7</v>
      </c>
      <c r="G1416" s="3" t="s">
        <v>3</v>
      </c>
      <c r="H1416" s="4">
        <v>70</v>
      </c>
      <c r="I1416" s="2" t="s">
        <v>4</v>
      </c>
      <c r="J1416" t="str">
        <f>IF((ISNUMBER(SEARCH({"Cash"},[1]Sheet1!$I1416))),"Avg","AboveAvg")</f>
        <v>AboveAvg</v>
      </c>
      <c r="K1416" t="str">
        <f t="shared" si="22"/>
        <v>N</v>
      </c>
      <c r="L1416" s="2" t="s">
        <v>18</v>
      </c>
      <c r="P1416" t="str">
        <f>IF(OR(ISNUMBER(SEARCH({"BP","Hyper"},$Z1416))),"Y","N")</f>
        <v>Y</v>
      </c>
      <c r="T1416" s="5" t="s">
        <v>1</v>
      </c>
      <c r="U1416" s="5" t="s">
        <v>1</v>
      </c>
      <c r="Y1416" s="6" t="s">
        <v>5</v>
      </c>
      <c r="Z1416" s="7" t="s">
        <v>709</v>
      </c>
      <c r="AA1416" t="str">
        <f>IF(OR(ISNUMBER(SEARCH({"Diabetes","Diabetic"},$Z1416))),"Y","N")</f>
        <v>N</v>
      </c>
      <c r="AC1416" s="3" t="s">
        <v>6</v>
      </c>
    </row>
    <row r="1417" spans="2:29" ht="26.4" x14ac:dyDescent="0.25">
      <c r="B1417">
        <v>2016</v>
      </c>
      <c r="C1417" s="1">
        <v>29428</v>
      </c>
      <c r="D1417" s="2" t="s">
        <v>0</v>
      </c>
      <c r="E1417" s="2" t="s">
        <v>1</v>
      </c>
      <c r="F1417" s="2" t="s">
        <v>2</v>
      </c>
      <c r="G1417" s="3" t="s">
        <v>3</v>
      </c>
      <c r="H1417" s="4">
        <v>35</v>
      </c>
      <c r="I1417" s="2" t="s">
        <v>10</v>
      </c>
      <c r="J1417" t="str">
        <f>IF((ISNUMBER(SEARCH({"Cash"},[1]Sheet1!$I1417))),"Avg","AboveAvg")</f>
        <v>Avg</v>
      </c>
      <c r="K1417" t="str">
        <f t="shared" si="22"/>
        <v>N</v>
      </c>
      <c r="L1417" s="2" t="s">
        <v>1</v>
      </c>
      <c r="P1417" t="str">
        <f>IF(OR(ISNUMBER(SEARCH({"BP","Hyper"},$Z1417))),"Y","N")</f>
        <v>N</v>
      </c>
      <c r="T1417" s="5" t="s">
        <v>1</v>
      </c>
      <c r="U1417" s="5" t="s">
        <v>1</v>
      </c>
      <c r="Y1417" s="6" t="s">
        <v>5</v>
      </c>
      <c r="Z1417" s="7" t="s">
        <v>1</v>
      </c>
      <c r="AA1417" t="str">
        <f>IF(OR(ISNUMBER(SEARCH({"Diabetes","Diabetic"},$Z1417))),"Y","N")</f>
        <v>N</v>
      </c>
      <c r="AC1417" s="3" t="s">
        <v>6</v>
      </c>
    </row>
    <row r="1418" spans="2:29" ht="92.4" x14ac:dyDescent="0.25">
      <c r="B1418">
        <v>2016</v>
      </c>
      <c r="C1418" s="1">
        <v>16618</v>
      </c>
      <c r="D1418" s="2" t="s">
        <v>0</v>
      </c>
      <c r="E1418" s="2" t="s">
        <v>1</v>
      </c>
      <c r="F1418" s="2" t="s">
        <v>7</v>
      </c>
      <c r="G1418" s="3" t="s">
        <v>3</v>
      </c>
      <c r="H1418" s="4">
        <v>71</v>
      </c>
      <c r="I1418" s="2" t="s">
        <v>4</v>
      </c>
      <c r="J1418" t="str">
        <f>IF((ISNUMBER(SEARCH({"Cash"},[1]Sheet1!$I1418))),"Avg","AboveAvg")</f>
        <v>Avg</v>
      </c>
      <c r="K1418" t="str">
        <f t="shared" si="22"/>
        <v>N</v>
      </c>
      <c r="L1418" s="2" t="s">
        <v>1</v>
      </c>
      <c r="P1418" t="str">
        <f>IF(OR(ISNUMBER(SEARCH({"BP","Hyper"},$Z1418))),"Y","N")</f>
        <v>Y</v>
      </c>
      <c r="T1418" s="5" t="s">
        <v>1</v>
      </c>
      <c r="U1418" s="5" t="s">
        <v>1</v>
      </c>
      <c r="Y1418" s="6" t="s">
        <v>5</v>
      </c>
      <c r="Z1418" s="7" t="s">
        <v>710</v>
      </c>
      <c r="AA1418" t="str">
        <f>IF(OR(ISNUMBER(SEARCH({"Diabetes","Diabetic"},$Z1418))),"Y","N")</f>
        <v>N</v>
      </c>
      <c r="AC1418" s="3" t="s">
        <v>6</v>
      </c>
    </row>
    <row r="1419" spans="2:29" ht="409.6" x14ac:dyDescent="0.25">
      <c r="B1419">
        <v>2016</v>
      </c>
      <c r="C1419" s="1">
        <v>19824</v>
      </c>
      <c r="D1419" s="2" t="s">
        <v>0</v>
      </c>
      <c r="E1419" s="2" t="s">
        <v>1</v>
      </c>
      <c r="F1419" s="2" t="s">
        <v>2</v>
      </c>
      <c r="G1419" s="3" t="s">
        <v>3</v>
      </c>
      <c r="H1419" s="4">
        <v>62</v>
      </c>
      <c r="I1419" s="2" t="s">
        <v>10</v>
      </c>
      <c r="J1419" t="str">
        <f>IF((ISNUMBER(SEARCH({"Cash"},[1]Sheet1!$I1419))),"Avg","AboveAvg")</f>
        <v>Avg</v>
      </c>
      <c r="K1419" t="str">
        <f t="shared" si="22"/>
        <v>Y</v>
      </c>
      <c r="L1419" s="2" t="s">
        <v>1</v>
      </c>
      <c r="P1419" t="str">
        <f>IF(OR(ISNUMBER(SEARCH({"BP","Hyper"},$Z1419))),"Y","N")</f>
        <v>Y</v>
      </c>
      <c r="T1419" s="5" t="s">
        <v>1</v>
      </c>
      <c r="U1419" s="5" t="s">
        <v>1</v>
      </c>
      <c r="Y1419" s="6" t="s">
        <v>5</v>
      </c>
      <c r="Z1419" s="7" t="s">
        <v>711</v>
      </c>
      <c r="AA1419" t="str">
        <f>IF(OR(ISNUMBER(SEARCH({"Diabetes","Diabetic"},$Z1419))),"Y","N")</f>
        <v>Y</v>
      </c>
      <c r="AC1419" s="3" t="s">
        <v>6</v>
      </c>
    </row>
    <row r="1420" spans="2:29" ht="409.6" x14ac:dyDescent="0.25">
      <c r="B1420">
        <v>2016</v>
      </c>
      <c r="C1420" s="1">
        <v>19973</v>
      </c>
      <c r="D1420" s="2" t="s">
        <v>0</v>
      </c>
      <c r="E1420" s="2" t="s">
        <v>1</v>
      </c>
      <c r="F1420" s="2" t="s">
        <v>2</v>
      </c>
      <c r="G1420" s="3" t="s">
        <v>3</v>
      </c>
      <c r="H1420" s="4">
        <v>61</v>
      </c>
      <c r="I1420" s="2" t="s">
        <v>10</v>
      </c>
      <c r="J1420" t="str">
        <f>IF((ISNUMBER(SEARCH({"Cash"},[1]Sheet1!$I1420))),"Avg","AboveAvg")</f>
        <v>Avg</v>
      </c>
      <c r="K1420" t="str">
        <f t="shared" si="22"/>
        <v>N</v>
      </c>
      <c r="L1420" s="2" t="s">
        <v>1</v>
      </c>
      <c r="P1420" t="str">
        <f>IF(OR(ISNUMBER(SEARCH({"BP","Hyper"},$Z1420))),"Y","N")</f>
        <v>Y</v>
      </c>
      <c r="T1420" s="5" t="s">
        <v>1</v>
      </c>
      <c r="U1420" s="5" t="s">
        <v>1</v>
      </c>
      <c r="Y1420" s="6" t="s">
        <v>5</v>
      </c>
      <c r="Z1420" s="7" t="s">
        <v>712</v>
      </c>
      <c r="AA1420" t="str">
        <f>IF(OR(ISNUMBER(SEARCH({"Diabetes","Diabetic"},$Z1420))),"Y","N")</f>
        <v>N</v>
      </c>
      <c r="AC1420" s="3" t="s">
        <v>6</v>
      </c>
    </row>
    <row r="1421" spans="2:29" ht="409.6" x14ac:dyDescent="0.25">
      <c r="B1421">
        <v>2016</v>
      </c>
      <c r="C1421" s="1">
        <v>20220</v>
      </c>
      <c r="D1421" s="2" t="s">
        <v>0</v>
      </c>
      <c r="E1421" s="2" t="s">
        <v>1</v>
      </c>
      <c r="F1421" s="2" t="s">
        <v>2</v>
      </c>
      <c r="G1421" s="3" t="s">
        <v>3</v>
      </c>
      <c r="H1421" s="4">
        <v>61</v>
      </c>
      <c r="I1421" s="2" t="s">
        <v>4</v>
      </c>
      <c r="J1421" t="str">
        <f>IF((ISNUMBER(SEARCH({"Cash"},[1]Sheet1!$I1421))),"Avg","AboveAvg")</f>
        <v>Avg</v>
      </c>
      <c r="K1421" t="str">
        <f t="shared" si="22"/>
        <v>N</v>
      </c>
      <c r="L1421" s="2" t="s">
        <v>8</v>
      </c>
      <c r="P1421" t="str">
        <f>IF(OR(ISNUMBER(SEARCH({"BP","Hyper"},$Z1421))),"Y","N")</f>
        <v>Y</v>
      </c>
      <c r="T1421" s="5" t="s">
        <v>1</v>
      </c>
      <c r="U1421" s="5" t="s">
        <v>1</v>
      </c>
      <c r="Y1421" s="6" t="s">
        <v>5</v>
      </c>
      <c r="Z1421" s="7" t="s">
        <v>713</v>
      </c>
      <c r="AA1421" t="str">
        <f>IF(OR(ISNUMBER(SEARCH({"Diabetes","Diabetic"},$Z1421))),"Y","N")</f>
        <v>N</v>
      </c>
      <c r="AC1421" s="3" t="s">
        <v>6</v>
      </c>
    </row>
    <row r="1422" spans="2:29" ht="171.6" x14ac:dyDescent="0.25">
      <c r="B1422">
        <v>2016</v>
      </c>
      <c r="C1422" s="1">
        <v>17168</v>
      </c>
      <c r="D1422" s="2" t="s">
        <v>0</v>
      </c>
      <c r="E1422" s="2" t="s">
        <v>1</v>
      </c>
      <c r="F1422" s="2" t="s">
        <v>2</v>
      </c>
      <c r="G1422" s="3" t="s">
        <v>3</v>
      </c>
      <c r="H1422" s="4">
        <v>69</v>
      </c>
      <c r="I1422" s="2" t="s">
        <v>10</v>
      </c>
      <c r="J1422" t="str">
        <f>IF((ISNUMBER(SEARCH({"Cash"},[1]Sheet1!$I1422))),"Avg","AboveAvg")</f>
        <v>Avg</v>
      </c>
      <c r="K1422" t="str">
        <f t="shared" si="22"/>
        <v>N</v>
      </c>
      <c r="L1422" s="2" t="s">
        <v>1</v>
      </c>
      <c r="P1422" t="str">
        <f>IF(OR(ISNUMBER(SEARCH({"BP","Hyper"},$Z1422))),"Y","N")</f>
        <v>N</v>
      </c>
      <c r="T1422" s="5" t="s">
        <v>1</v>
      </c>
      <c r="U1422" s="5" t="s">
        <v>1</v>
      </c>
      <c r="Y1422" s="6" t="s">
        <v>5</v>
      </c>
      <c r="Z1422" s="7" t="s">
        <v>714</v>
      </c>
      <c r="AA1422" t="str">
        <f>IF(OR(ISNUMBER(SEARCH({"Diabetes","Diabetic"},$Z1422))),"Y","N")</f>
        <v>N</v>
      </c>
      <c r="AC1422" s="3" t="s">
        <v>6</v>
      </c>
    </row>
    <row r="1423" spans="2:29" ht="26.4" x14ac:dyDescent="0.25">
      <c r="B1423">
        <v>2016</v>
      </c>
      <c r="C1423" s="1">
        <v>24700</v>
      </c>
      <c r="D1423" s="2" t="s">
        <v>0</v>
      </c>
      <c r="E1423" s="2" t="s">
        <v>1</v>
      </c>
      <c r="F1423" s="2" t="s">
        <v>7</v>
      </c>
      <c r="G1423" s="3" t="s">
        <v>3</v>
      </c>
      <c r="H1423" s="4">
        <v>49</v>
      </c>
      <c r="I1423" s="2" t="s">
        <v>4</v>
      </c>
      <c r="J1423" t="str">
        <f>IF((ISNUMBER(SEARCH({"Cash"},[1]Sheet1!$I1423))),"Avg","AboveAvg")</f>
        <v>Avg</v>
      </c>
      <c r="K1423" t="str">
        <f t="shared" si="22"/>
        <v>N</v>
      </c>
      <c r="L1423" s="2" t="s">
        <v>1</v>
      </c>
      <c r="P1423" t="str">
        <f>IF(OR(ISNUMBER(SEARCH({"BP","Hyper"},$Z1423))),"Y","N")</f>
        <v>N</v>
      </c>
      <c r="T1423" s="5" t="s">
        <v>1</v>
      </c>
      <c r="U1423" s="5" t="s">
        <v>1</v>
      </c>
      <c r="Y1423" s="6" t="s">
        <v>5</v>
      </c>
      <c r="Z1423" s="7" t="s">
        <v>1</v>
      </c>
      <c r="AA1423" t="str">
        <f>IF(OR(ISNUMBER(SEARCH({"Diabetes","Diabetic"},$Z1423))),"Y","N")</f>
        <v>N</v>
      </c>
      <c r="AC1423" s="3" t="s">
        <v>6</v>
      </c>
    </row>
    <row r="1424" spans="2:29" ht="26.4" x14ac:dyDescent="0.25">
      <c r="B1424">
        <v>2016</v>
      </c>
      <c r="C1424" s="1">
        <v>24120</v>
      </c>
      <c r="D1424" s="2" t="s">
        <v>0</v>
      </c>
      <c r="E1424" s="2" t="s">
        <v>1</v>
      </c>
      <c r="F1424" s="2" t="s">
        <v>2</v>
      </c>
      <c r="G1424" s="3" t="s">
        <v>3</v>
      </c>
      <c r="H1424" s="4">
        <v>50</v>
      </c>
      <c r="I1424" s="2" t="s">
        <v>4</v>
      </c>
      <c r="J1424" t="str">
        <f>IF((ISNUMBER(SEARCH({"Cash"},[1]Sheet1!$I1424))),"Avg","AboveAvg")</f>
        <v>Avg</v>
      </c>
      <c r="K1424" t="str">
        <f t="shared" si="22"/>
        <v>N</v>
      </c>
      <c r="L1424" s="2" t="s">
        <v>1</v>
      </c>
      <c r="P1424" t="str">
        <f>IF(OR(ISNUMBER(SEARCH({"BP","Hyper"},$Z1424))),"Y","N")</f>
        <v>N</v>
      </c>
      <c r="T1424" s="5" t="s">
        <v>1</v>
      </c>
      <c r="U1424" s="5" t="s">
        <v>1</v>
      </c>
      <c r="Y1424" s="6" t="s">
        <v>5</v>
      </c>
      <c r="Z1424" s="7" t="s">
        <v>1</v>
      </c>
      <c r="AA1424" t="str">
        <f>IF(OR(ISNUMBER(SEARCH({"Diabetes","Diabetic"},$Z1424))),"Y","N")</f>
        <v>N</v>
      </c>
      <c r="AC1424" s="3" t="s">
        <v>6</v>
      </c>
    </row>
    <row r="1425" spans="2:29" ht="145.19999999999999" x14ac:dyDescent="0.25">
      <c r="B1425">
        <v>2016</v>
      </c>
      <c r="C1425" s="1">
        <v>22379</v>
      </c>
      <c r="D1425" s="2" t="s">
        <v>0</v>
      </c>
      <c r="E1425" s="2" t="s">
        <v>1</v>
      </c>
      <c r="F1425" s="2" t="s">
        <v>2</v>
      </c>
      <c r="G1425" s="3" t="s">
        <v>3</v>
      </c>
      <c r="H1425" s="4">
        <v>55</v>
      </c>
      <c r="I1425" s="2" t="s">
        <v>10</v>
      </c>
      <c r="J1425" t="str">
        <f>IF((ISNUMBER(SEARCH({"Cash"},[1]Sheet1!$I1425))),"Avg","AboveAvg")</f>
        <v>Avg</v>
      </c>
      <c r="K1425" t="str">
        <f t="shared" si="22"/>
        <v>Y</v>
      </c>
      <c r="L1425" s="2" t="s">
        <v>18</v>
      </c>
      <c r="P1425" t="str">
        <f>IF(OR(ISNUMBER(SEARCH({"BP","Hyper"},$Z1425))),"Y","N")</f>
        <v>Y</v>
      </c>
      <c r="T1425" s="5" t="s">
        <v>1</v>
      </c>
      <c r="U1425" s="5" t="s">
        <v>1</v>
      </c>
      <c r="Y1425" s="6" t="s">
        <v>5</v>
      </c>
      <c r="Z1425" s="7" t="s">
        <v>715</v>
      </c>
      <c r="AA1425" t="str">
        <f>IF(OR(ISNUMBER(SEARCH({"Diabetes","Diabetic"},$Z1425))),"Y","N")</f>
        <v>Y</v>
      </c>
      <c r="AC1425" s="3" t="s">
        <v>6</v>
      </c>
    </row>
    <row r="1426" spans="2:29" ht="409.6" x14ac:dyDescent="0.25">
      <c r="B1426">
        <v>2016</v>
      </c>
      <c r="C1426" s="1">
        <v>28896</v>
      </c>
      <c r="D1426" s="2" t="s">
        <v>0</v>
      </c>
      <c r="E1426" s="2" t="s">
        <v>1</v>
      </c>
      <c r="F1426" s="2" t="s">
        <v>7</v>
      </c>
      <c r="G1426" s="3" t="s">
        <v>3</v>
      </c>
      <c r="H1426" s="4">
        <v>37</v>
      </c>
      <c r="I1426" s="2" t="s">
        <v>4</v>
      </c>
      <c r="J1426" t="str">
        <f>IF((ISNUMBER(SEARCH({"Cash"},[1]Sheet1!$I1426))),"Avg","AboveAvg")</f>
        <v>Avg</v>
      </c>
      <c r="K1426" t="str">
        <f t="shared" si="22"/>
        <v>N</v>
      </c>
      <c r="L1426" s="2" t="s">
        <v>1</v>
      </c>
      <c r="P1426" t="str">
        <f>IF(OR(ISNUMBER(SEARCH({"BP","Hyper"},$Z1426))),"Y","N")</f>
        <v>Y</v>
      </c>
      <c r="T1426" s="5" t="s">
        <v>1</v>
      </c>
      <c r="U1426" s="5" t="s">
        <v>1</v>
      </c>
      <c r="Y1426" s="6" t="s">
        <v>5</v>
      </c>
      <c r="Z1426" s="7" t="s">
        <v>716</v>
      </c>
      <c r="AA1426" t="str">
        <f>IF(OR(ISNUMBER(SEARCH({"Diabetes","Diabetic"},$Z1426))),"Y","N")</f>
        <v>N</v>
      </c>
      <c r="AC1426" s="3" t="s">
        <v>6</v>
      </c>
    </row>
    <row r="1427" spans="2:29" ht="409.2" x14ac:dyDescent="0.25">
      <c r="B1427">
        <v>2016</v>
      </c>
      <c r="C1427" s="1">
        <v>15021</v>
      </c>
      <c r="D1427" s="2" t="s">
        <v>0</v>
      </c>
      <c r="E1427" s="2" t="s">
        <v>1</v>
      </c>
      <c r="F1427" s="2" t="s">
        <v>2</v>
      </c>
      <c r="G1427" s="3" t="s">
        <v>3</v>
      </c>
      <c r="H1427" s="4">
        <v>75</v>
      </c>
      <c r="I1427" s="2" t="s">
        <v>10</v>
      </c>
      <c r="J1427" t="str">
        <f>IF((ISNUMBER(SEARCH({"Cash"},[1]Sheet1!$I1427))),"Avg","AboveAvg")</f>
        <v>AboveAvg</v>
      </c>
      <c r="K1427" t="str">
        <f t="shared" si="22"/>
        <v>N</v>
      </c>
      <c r="L1427" s="2" t="s">
        <v>1</v>
      </c>
      <c r="P1427" t="str">
        <f>IF(OR(ISNUMBER(SEARCH({"BP","Hyper"},$Z1427))),"Y","N")</f>
        <v>Y</v>
      </c>
      <c r="T1427" s="5" t="s">
        <v>1</v>
      </c>
      <c r="U1427" s="5" t="s">
        <v>1</v>
      </c>
      <c r="Y1427" s="6" t="s">
        <v>5</v>
      </c>
      <c r="Z1427" s="7" t="s">
        <v>717</v>
      </c>
      <c r="AA1427" t="str">
        <f>IF(OR(ISNUMBER(SEARCH({"Diabetes","Diabetic"},$Z1427))),"Y","N")</f>
        <v>N</v>
      </c>
      <c r="AC1427" s="3" t="s">
        <v>6</v>
      </c>
    </row>
    <row r="1428" spans="2:29" ht="92.4" x14ac:dyDescent="0.25">
      <c r="B1428">
        <v>2016</v>
      </c>
      <c r="C1428" s="1">
        <v>31413</v>
      </c>
      <c r="D1428" s="2" t="s">
        <v>0</v>
      </c>
      <c r="E1428" s="2" t="s">
        <v>1</v>
      </c>
      <c r="F1428" s="2" t="s">
        <v>7</v>
      </c>
      <c r="G1428" s="3" t="s">
        <v>3</v>
      </c>
      <c r="H1428" s="4">
        <v>30</v>
      </c>
      <c r="I1428" s="2" t="s">
        <v>10</v>
      </c>
      <c r="J1428" t="str">
        <f>IF((ISNUMBER(SEARCH({"Cash"},[1]Sheet1!$I1428))),"Avg","AboveAvg")</f>
        <v>AboveAvg</v>
      </c>
      <c r="K1428" t="str">
        <f t="shared" si="22"/>
        <v>N</v>
      </c>
      <c r="L1428" s="2" t="s">
        <v>18</v>
      </c>
      <c r="P1428" t="str">
        <f>IF(OR(ISNUMBER(SEARCH({"BP","Hyper"},$Z1428))),"Y","N")</f>
        <v>N</v>
      </c>
      <c r="T1428" s="5" t="s">
        <v>1</v>
      </c>
      <c r="U1428" s="5" t="s">
        <v>1</v>
      </c>
      <c r="Y1428" s="6" t="s">
        <v>9</v>
      </c>
      <c r="Z1428" s="7" t="s">
        <v>1</v>
      </c>
      <c r="AA1428" t="str">
        <f>IF(OR(ISNUMBER(SEARCH({"Diabetes","Diabetic"},$Z1428))),"Y","N")</f>
        <v>N</v>
      </c>
      <c r="AC1428" s="3" t="s">
        <v>6</v>
      </c>
    </row>
    <row r="1429" spans="2:29" ht="158.4" x14ac:dyDescent="0.25">
      <c r="B1429">
        <v>2016</v>
      </c>
      <c r="C1429" s="1">
        <v>15584</v>
      </c>
      <c r="D1429" s="2" t="s">
        <v>0</v>
      </c>
      <c r="E1429" s="2" t="s">
        <v>1</v>
      </c>
      <c r="F1429" s="2" t="s">
        <v>2</v>
      </c>
      <c r="G1429" s="3" t="s">
        <v>3</v>
      </c>
      <c r="H1429" s="4">
        <v>74</v>
      </c>
      <c r="I1429" s="2" t="s">
        <v>10</v>
      </c>
      <c r="J1429" t="str">
        <f>IF((ISNUMBER(SEARCH({"Cash"},[1]Sheet1!$I1429))),"Avg","AboveAvg")</f>
        <v>Avg</v>
      </c>
      <c r="K1429" t="str">
        <f t="shared" si="22"/>
        <v>N</v>
      </c>
      <c r="L1429" s="2" t="s">
        <v>1</v>
      </c>
      <c r="P1429" t="str">
        <f>IF(OR(ISNUMBER(SEARCH({"BP","Hyper"},$Z1429))),"Y","N")</f>
        <v>Y</v>
      </c>
      <c r="T1429" s="5" t="s">
        <v>1</v>
      </c>
      <c r="U1429" s="5" t="s">
        <v>1</v>
      </c>
      <c r="Y1429" s="6" t="s">
        <v>5</v>
      </c>
      <c r="Z1429" s="7" t="s">
        <v>718</v>
      </c>
      <c r="AA1429" t="str">
        <f>IF(OR(ISNUMBER(SEARCH({"Diabetes","Diabetic"},$Z1429))),"Y","N")</f>
        <v>N</v>
      </c>
      <c r="AC1429" s="3" t="s">
        <v>6</v>
      </c>
    </row>
    <row r="1430" spans="2:29" ht="26.4" x14ac:dyDescent="0.25">
      <c r="B1430">
        <v>2016</v>
      </c>
      <c r="C1430" s="1">
        <v>16950</v>
      </c>
      <c r="D1430" s="2" t="s">
        <v>0</v>
      </c>
      <c r="E1430" s="2" t="s">
        <v>1</v>
      </c>
      <c r="F1430" s="2" t="s">
        <v>7</v>
      </c>
      <c r="G1430" s="3" t="s">
        <v>3</v>
      </c>
      <c r="H1430" s="4">
        <v>70</v>
      </c>
      <c r="I1430" s="2" t="s">
        <v>10</v>
      </c>
      <c r="J1430" t="str">
        <f>IF((ISNUMBER(SEARCH({"Cash"},[1]Sheet1!$I1430))),"Avg","AboveAvg")</f>
        <v>AboveAvg</v>
      </c>
      <c r="K1430" t="str">
        <f t="shared" si="22"/>
        <v>N</v>
      </c>
      <c r="L1430" s="2" t="s">
        <v>1</v>
      </c>
      <c r="P1430" t="str">
        <f>IF(OR(ISNUMBER(SEARCH({"BP","Hyper"},$Z1430))),"Y","N")</f>
        <v>N</v>
      </c>
      <c r="T1430" s="5" t="s">
        <v>1</v>
      </c>
      <c r="U1430" s="5" t="s">
        <v>1</v>
      </c>
      <c r="Y1430" s="6" t="s">
        <v>5</v>
      </c>
      <c r="Z1430" s="7" t="s">
        <v>1</v>
      </c>
      <c r="AA1430" t="str">
        <f>IF(OR(ISNUMBER(SEARCH({"Diabetes","Diabetic"},$Z1430))),"Y","N")</f>
        <v>N</v>
      </c>
      <c r="AC1430" s="3" t="s">
        <v>6</v>
      </c>
    </row>
    <row r="1431" spans="2:29" ht="26.4" x14ac:dyDescent="0.25">
      <c r="B1431">
        <v>2016</v>
      </c>
      <c r="C1431" s="1">
        <v>21921</v>
      </c>
      <c r="D1431" s="2" t="s">
        <v>0</v>
      </c>
      <c r="E1431" s="2" t="s">
        <v>1</v>
      </c>
      <c r="F1431" s="2" t="s">
        <v>7</v>
      </c>
      <c r="G1431" s="3" t="s">
        <v>3</v>
      </c>
      <c r="H1431" s="4">
        <v>56</v>
      </c>
      <c r="I1431" s="2" t="s">
        <v>10</v>
      </c>
      <c r="J1431" t="str">
        <f>IF((ISNUMBER(SEARCH({"Cash"},[1]Sheet1!$I1431))),"Avg","AboveAvg")</f>
        <v>Avg</v>
      </c>
      <c r="K1431" t="str">
        <f t="shared" si="22"/>
        <v>N</v>
      </c>
      <c r="L1431" s="2" t="s">
        <v>8</v>
      </c>
      <c r="P1431" t="str">
        <f>IF(OR(ISNUMBER(SEARCH({"BP","Hyper"},$Z1431))),"Y","N")</f>
        <v>N</v>
      </c>
      <c r="T1431" s="5" t="s">
        <v>1</v>
      </c>
      <c r="U1431" s="5" t="s">
        <v>1</v>
      </c>
      <c r="Y1431" s="6" t="s">
        <v>5</v>
      </c>
      <c r="Z1431" s="7" t="s">
        <v>1</v>
      </c>
      <c r="AA1431" t="str">
        <f>IF(OR(ISNUMBER(SEARCH({"Diabetes","Diabetic"},$Z1431))),"Y","N")</f>
        <v>N</v>
      </c>
      <c r="AC1431" s="3" t="s">
        <v>6</v>
      </c>
    </row>
    <row r="1432" spans="2:29" ht="184.8" x14ac:dyDescent="0.25">
      <c r="B1432">
        <v>2016</v>
      </c>
      <c r="C1432" s="1">
        <v>27039</v>
      </c>
      <c r="D1432" s="2" t="s">
        <v>0</v>
      </c>
      <c r="E1432" s="2" t="s">
        <v>1</v>
      </c>
      <c r="F1432" s="2" t="s">
        <v>2</v>
      </c>
      <c r="G1432" s="3" t="s">
        <v>3</v>
      </c>
      <c r="H1432" s="4">
        <v>42</v>
      </c>
      <c r="I1432" s="2" t="s">
        <v>10</v>
      </c>
      <c r="J1432" t="str">
        <f>IF((ISNUMBER(SEARCH({"Cash"},[1]Sheet1!$I1432))),"Avg","AboveAvg")</f>
        <v>Avg</v>
      </c>
      <c r="K1432" t="str">
        <f t="shared" si="22"/>
        <v>N</v>
      </c>
      <c r="L1432" s="2" t="s">
        <v>1</v>
      </c>
      <c r="P1432" t="str">
        <f>IF(OR(ISNUMBER(SEARCH({"BP","Hyper"},$Z1432))),"Y","N")</f>
        <v>Y</v>
      </c>
      <c r="T1432" s="5" t="s">
        <v>1</v>
      </c>
      <c r="U1432" s="5" t="s">
        <v>1</v>
      </c>
      <c r="Y1432" s="6" t="s">
        <v>9</v>
      </c>
      <c r="Z1432" s="7" t="s">
        <v>719</v>
      </c>
      <c r="AA1432" t="str">
        <f>IF(OR(ISNUMBER(SEARCH({"Diabetes","Diabetic"},$Z1432))),"Y","N")</f>
        <v>N</v>
      </c>
      <c r="AC1432" s="3" t="s">
        <v>6</v>
      </c>
    </row>
    <row r="1433" spans="2:29" ht="396" x14ac:dyDescent="0.25">
      <c r="B1433">
        <v>2016</v>
      </c>
      <c r="C1433" s="1">
        <v>29386</v>
      </c>
      <c r="D1433" s="2" t="s">
        <v>0</v>
      </c>
      <c r="E1433" s="2" t="s">
        <v>1</v>
      </c>
      <c r="F1433" s="2" t="s">
        <v>2</v>
      </c>
      <c r="G1433" s="3" t="s">
        <v>3</v>
      </c>
      <c r="H1433" s="4">
        <v>36</v>
      </c>
      <c r="I1433" s="2" t="s">
        <v>10</v>
      </c>
      <c r="J1433" t="str">
        <f>IF((ISNUMBER(SEARCH({"Cash"},[1]Sheet1!$I1433))),"Avg","AboveAvg")</f>
        <v>Avg</v>
      </c>
      <c r="K1433" t="str">
        <f t="shared" si="22"/>
        <v>N</v>
      </c>
      <c r="L1433" s="2" t="s">
        <v>34</v>
      </c>
      <c r="P1433" t="str">
        <f>IF(OR(ISNUMBER(SEARCH({"BP","Hyper"},$Z1433))),"Y","N")</f>
        <v>Y</v>
      </c>
      <c r="T1433" s="5" t="s">
        <v>1</v>
      </c>
      <c r="U1433" s="5" t="s">
        <v>1</v>
      </c>
      <c r="Y1433" s="6" t="s">
        <v>9</v>
      </c>
      <c r="Z1433" s="7" t="s">
        <v>720</v>
      </c>
      <c r="AA1433" t="str">
        <f>IF(OR(ISNUMBER(SEARCH({"Diabetes","Diabetic"},$Z1433))),"Y","N")</f>
        <v>N</v>
      </c>
      <c r="AC1433" s="3" t="s">
        <v>6</v>
      </c>
    </row>
    <row r="1434" spans="2:29" ht="26.4" x14ac:dyDescent="0.25">
      <c r="B1434">
        <v>2016</v>
      </c>
      <c r="C1434" s="1">
        <v>25418</v>
      </c>
      <c r="D1434" s="2" t="s">
        <v>0</v>
      </c>
      <c r="E1434" s="2" t="s">
        <v>1</v>
      </c>
      <c r="F1434" s="2" t="s">
        <v>7</v>
      </c>
      <c r="G1434" s="3" t="s">
        <v>3</v>
      </c>
      <c r="H1434" s="4">
        <v>47</v>
      </c>
      <c r="I1434" s="2" t="s">
        <v>4</v>
      </c>
      <c r="J1434" t="str">
        <f>IF((ISNUMBER(SEARCH({"Cash"},[1]Sheet1!$I1434))),"Avg","AboveAvg")</f>
        <v>AboveAvg</v>
      </c>
      <c r="K1434" t="str">
        <f t="shared" si="22"/>
        <v>N</v>
      </c>
      <c r="L1434" s="2" t="s">
        <v>1</v>
      </c>
      <c r="P1434" t="str">
        <f>IF(OR(ISNUMBER(SEARCH({"BP","Hyper"},$Z1434))),"Y","N")</f>
        <v>N</v>
      </c>
      <c r="T1434" s="5" t="s">
        <v>1</v>
      </c>
      <c r="U1434" s="5" t="s">
        <v>1</v>
      </c>
      <c r="Y1434" s="6" t="s">
        <v>5</v>
      </c>
      <c r="Z1434" s="7" t="s">
        <v>1</v>
      </c>
      <c r="AA1434" t="str">
        <f>IF(OR(ISNUMBER(SEARCH({"Diabetes","Diabetic"},$Z1434))),"Y","N")</f>
        <v>N</v>
      </c>
      <c r="AC1434" s="3" t="s">
        <v>6</v>
      </c>
    </row>
    <row r="1435" spans="2:29" ht="356.4" x14ac:dyDescent="0.25">
      <c r="B1435">
        <v>2016</v>
      </c>
      <c r="C1435" s="1">
        <v>15189</v>
      </c>
      <c r="D1435" s="2" t="s">
        <v>0</v>
      </c>
      <c r="E1435" s="2" t="s">
        <v>1</v>
      </c>
      <c r="F1435" s="2" t="s">
        <v>7</v>
      </c>
      <c r="G1435" s="3" t="s">
        <v>3</v>
      </c>
      <c r="H1435" s="4">
        <v>75</v>
      </c>
      <c r="I1435" s="2" t="s">
        <v>4</v>
      </c>
      <c r="J1435" t="str">
        <f>IF((ISNUMBER(SEARCH({"Cash"},[1]Sheet1!$I1435))),"Avg","AboveAvg")</f>
        <v>Avg</v>
      </c>
      <c r="K1435" t="str">
        <f t="shared" si="22"/>
        <v>N</v>
      </c>
      <c r="L1435" s="2" t="s">
        <v>1</v>
      </c>
      <c r="P1435" t="str">
        <f>IF(OR(ISNUMBER(SEARCH({"BP","Hyper"},$Z1435))),"Y","N")</f>
        <v>Y</v>
      </c>
      <c r="T1435" s="5" t="s">
        <v>1</v>
      </c>
      <c r="U1435" s="5" t="s">
        <v>1</v>
      </c>
      <c r="Y1435" s="6" t="s">
        <v>5</v>
      </c>
      <c r="Z1435" s="7" t="s">
        <v>721</v>
      </c>
      <c r="AA1435" t="str">
        <f>IF(OR(ISNUMBER(SEARCH({"Diabetes","Diabetic"},$Z1435))),"Y","N")</f>
        <v>N</v>
      </c>
      <c r="AC1435" s="3" t="s">
        <v>6</v>
      </c>
    </row>
    <row r="1436" spans="2:29" ht="26.4" x14ac:dyDescent="0.25">
      <c r="B1436">
        <v>2016</v>
      </c>
      <c r="C1436" s="1">
        <v>23072</v>
      </c>
      <c r="D1436" s="2" t="s">
        <v>0</v>
      </c>
      <c r="E1436" s="2" t="s">
        <v>1</v>
      </c>
      <c r="F1436" s="2" t="s">
        <v>2</v>
      </c>
      <c r="G1436" s="3" t="s">
        <v>3</v>
      </c>
      <c r="H1436" s="4">
        <v>53</v>
      </c>
      <c r="I1436" s="2" t="s">
        <v>4</v>
      </c>
      <c r="J1436" t="str">
        <f>IF((ISNUMBER(SEARCH({"Cash"},[1]Sheet1!$I1436))),"Avg","AboveAvg")</f>
        <v>AboveAvg</v>
      </c>
      <c r="K1436" t="str">
        <f t="shared" si="22"/>
        <v>N</v>
      </c>
      <c r="L1436" s="2" t="s">
        <v>1</v>
      </c>
      <c r="P1436" t="str">
        <f>IF(OR(ISNUMBER(SEARCH({"BP","Hyper"},$Z1436))),"Y","N")</f>
        <v>N</v>
      </c>
      <c r="T1436" s="5" t="s">
        <v>1</v>
      </c>
      <c r="U1436" s="5" t="s">
        <v>1</v>
      </c>
      <c r="Y1436" s="6" t="s">
        <v>5</v>
      </c>
      <c r="Z1436" s="7" t="s">
        <v>1</v>
      </c>
      <c r="AA1436" t="str">
        <f>IF(OR(ISNUMBER(SEARCH({"Diabetes","Diabetic"},$Z1436))),"Y","N")</f>
        <v>N</v>
      </c>
      <c r="AC1436" s="3" t="s">
        <v>6</v>
      </c>
    </row>
    <row r="1437" spans="2:29" ht="171.6" x14ac:dyDescent="0.25">
      <c r="B1437">
        <v>2016</v>
      </c>
      <c r="C1437" s="1">
        <v>25820</v>
      </c>
      <c r="D1437" s="2" t="s">
        <v>0</v>
      </c>
      <c r="E1437" s="2" t="s">
        <v>1</v>
      </c>
      <c r="F1437" s="2" t="s">
        <v>2</v>
      </c>
      <c r="G1437" s="3" t="s">
        <v>3</v>
      </c>
      <c r="H1437" s="4">
        <v>46</v>
      </c>
      <c r="I1437" s="2" t="s">
        <v>10</v>
      </c>
      <c r="J1437" t="str">
        <f>IF((ISNUMBER(SEARCH({"Cash"},[1]Sheet1!$I1437))),"Avg","AboveAvg")</f>
        <v>Avg</v>
      </c>
      <c r="K1437" t="str">
        <f t="shared" si="22"/>
        <v>N</v>
      </c>
      <c r="L1437" s="2" t="s">
        <v>1</v>
      </c>
      <c r="P1437" t="str">
        <f>IF(OR(ISNUMBER(SEARCH({"BP","Hyper"},$Z1437))),"Y","N")</f>
        <v>N</v>
      </c>
      <c r="T1437" s="5" t="s">
        <v>1</v>
      </c>
      <c r="U1437" s="5" t="s">
        <v>1</v>
      </c>
      <c r="Y1437" s="6" t="s">
        <v>5</v>
      </c>
      <c r="Z1437" s="7" t="s">
        <v>722</v>
      </c>
      <c r="AA1437" t="str">
        <f>IF(OR(ISNUMBER(SEARCH({"Diabetes","Diabetic"},$Z1437))),"Y","N")</f>
        <v>N</v>
      </c>
      <c r="AC1437" s="3" t="s">
        <v>6</v>
      </c>
    </row>
    <row r="1438" spans="2:29" ht="26.4" x14ac:dyDescent="0.25">
      <c r="B1438">
        <v>2016</v>
      </c>
      <c r="C1438" s="1">
        <v>31305</v>
      </c>
      <c r="D1438" s="2" t="s">
        <v>0</v>
      </c>
      <c r="E1438" s="2" t="s">
        <v>1</v>
      </c>
      <c r="F1438" s="2" t="s">
        <v>2</v>
      </c>
      <c r="G1438" s="3" t="s">
        <v>3</v>
      </c>
      <c r="H1438" s="4">
        <v>31</v>
      </c>
      <c r="I1438" s="2" t="s">
        <v>10</v>
      </c>
      <c r="J1438" t="str">
        <f>IF((ISNUMBER(SEARCH({"Cash"},[1]Sheet1!$I1438))),"Avg","AboveAvg")</f>
        <v>Avg</v>
      </c>
      <c r="K1438" t="str">
        <f t="shared" si="22"/>
        <v>N</v>
      </c>
      <c r="L1438" s="2" t="s">
        <v>1</v>
      </c>
      <c r="P1438" t="str">
        <f>IF(OR(ISNUMBER(SEARCH({"BP","Hyper"},$Z1438))),"Y","N")</f>
        <v>N</v>
      </c>
      <c r="T1438" s="5" t="s">
        <v>1</v>
      </c>
      <c r="U1438" s="5" t="s">
        <v>1</v>
      </c>
      <c r="Y1438" s="6" t="s">
        <v>5</v>
      </c>
      <c r="Z1438" s="7" t="s">
        <v>1</v>
      </c>
      <c r="AA1438" t="str">
        <f>IF(OR(ISNUMBER(SEARCH({"Diabetes","Diabetic"},$Z1438))),"Y","N")</f>
        <v>N</v>
      </c>
      <c r="AC1438" s="3" t="s">
        <v>6</v>
      </c>
    </row>
    <row r="1439" spans="2:29" ht="26.4" x14ac:dyDescent="0.25">
      <c r="B1439">
        <v>2016</v>
      </c>
      <c r="C1439" s="1">
        <v>30222</v>
      </c>
      <c r="D1439" s="2" t="s">
        <v>0</v>
      </c>
      <c r="E1439" s="2" t="s">
        <v>1</v>
      </c>
      <c r="F1439" s="2" t="s">
        <v>2</v>
      </c>
      <c r="G1439" s="3" t="s">
        <v>3</v>
      </c>
      <c r="H1439" s="4">
        <v>33</v>
      </c>
      <c r="I1439" s="2" t="s">
        <v>4</v>
      </c>
      <c r="J1439" t="str">
        <f>IF((ISNUMBER(SEARCH({"Cash"},[1]Sheet1!$I1439))),"Avg","AboveAvg")</f>
        <v>Avg</v>
      </c>
      <c r="K1439" t="str">
        <f t="shared" si="22"/>
        <v>N</v>
      </c>
      <c r="L1439" s="2" t="s">
        <v>1</v>
      </c>
      <c r="P1439" t="str">
        <f>IF(OR(ISNUMBER(SEARCH({"BP","Hyper"},$Z1439))),"Y","N")</f>
        <v>N</v>
      </c>
      <c r="T1439" s="5" t="s">
        <v>1</v>
      </c>
      <c r="U1439" s="5" t="s">
        <v>1</v>
      </c>
      <c r="Y1439" s="6" t="s">
        <v>5</v>
      </c>
      <c r="Z1439" s="7" t="s">
        <v>1</v>
      </c>
      <c r="AA1439" t="str">
        <f>IF(OR(ISNUMBER(SEARCH({"Diabetes","Diabetic"},$Z1439))),"Y","N")</f>
        <v>N</v>
      </c>
      <c r="AC1439" s="3" t="s">
        <v>6</v>
      </c>
    </row>
    <row r="1440" spans="2:29" ht="409.6" x14ac:dyDescent="0.25">
      <c r="B1440">
        <v>2016</v>
      </c>
      <c r="C1440" s="1">
        <v>32310</v>
      </c>
      <c r="D1440" s="2" t="s">
        <v>0</v>
      </c>
      <c r="E1440" s="2" t="s">
        <v>1</v>
      </c>
      <c r="F1440" s="2" t="s">
        <v>2</v>
      </c>
      <c r="G1440" s="3" t="s">
        <v>3</v>
      </c>
      <c r="H1440" s="4">
        <v>28</v>
      </c>
      <c r="I1440" s="2" t="s">
        <v>4</v>
      </c>
      <c r="J1440" t="str">
        <f>IF((ISNUMBER(SEARCH({"Cash"},[1]Sheet1!$I1440))),"Avg","AboveAvg")</f>
        <v>Avg</v>
      </c>
      <c r="K1440" t="str">
        <f t="shared" si="22"/>
        <v>N</v>
      </c>
      <c r="L1440" s="2" t="s">
        <v>1</v>
      </c>
      <c r="P1440" t="str">
        <f>IF(OR(ISNUMBER(SEARCH({"BP","Hyper"},$Z1440))),"Y","N")</f>
        <v>Y</v>
      </c>
      <c r="T1440" s="5" t="s">
        <v>1</v>
      </c>
      <c r="U1440" s="5" t="s">
        <v>1</v>
      </c>
      <c r="Y1440" s="6" t="s">
        <v>9</v>
      </c>
      <c r="Z1440" s="7" t="s">
        <v>723</v>
      </c>
      <c r="AA1440" t="str">
        <f>IF(OR(ISNUMBER(SEARCH({"Diabetes","Diabetic"},$Z1440))),"Y","N")</f>
        <v>N</v>
      </c>
      <c r="AC1440" s="3" t="s">
        <v>6</v>
      </c>
    </row>
    <row r="1441" spans="2:29" ht="92.4" x14ac:dyDescent="0.25">
      <c r="B1441">
        <v>2016</v>
      </c>
      <c r="C1441" s="1">
        <v>21741</v>
      </c>
      <c r="D1441" s="2" t="s">
        <v>0</v>
      </c>
      <c r="E1441" s="2" t="s">
        <v>1</v>
      </c>
      <c r="F1441" s="2" t="s">
        <v>2</v>
      </c>
      <c r="G1441" s="3" t="s">
        <v>3</v>
      </c>
      <c r="H1441" s="4">
        <v>57</v>
      </c>
      <c r="I1441" s="2" t="s">
        <v>10</v>
      </c>
      <c r="J1441" t="str">
        <f>IF((ISNUMBER(SEARCH({"Cash"},[1]Sheet1!$I1441))),"Avg","AboveAvg")</f>
        <v>Avg</v>
      </c>
      <c r="K1441" t="str">
        <f t="shared" si="22"/>
        <v>N</v>
      </c>
      <c r="L1441" s="2" t="s">
        <v>18</v>
      </c>
      <c r="P1441" t="str">
        <f>IF(OR(ISNUMBER(SEARCH({"BP","Hyper"},$Z1441))),"Y","N")</f>
        <v>N</v>
      </c>
      <c r="T1441" s="5" t="s">
        <v>1</v>
      </c>
      <c r="U1441" s="5" t="s">
        <v>1</v>
      </c>
      <c r="Y1441" s="6" t="s">
        <v>9</v>
      </c>
      <c r="Z1441" s="7" t="s">
        <v>1</v>
      </c>
      <c r="AA1441" t="str">
        <f>IF(OR(ISNUMBER(SEARCH({"Diabetes","Diabetic"},$Z1441))),"Y","N")</f>
        <v>N</v>
      </c>
      <c r="AC1441" s="3" t="s">
        <v>6</v>
      </c>
    </row>
    <row r="1442" spans="2:29" ht="396" x14ac:dyDescent="0.25">
      <c r="B1442">
        <v>2016</v>
      </c>
      <c r="C1442" s="1">
        <v>31249</v>
      </c>
      <c r="D1442" s="2" t="s">
        <v>0</v>
      </c>
      <c r="E1442" s="2" t="s">
        <v>1</v>
      </c>
      <c r="F1442" s="2" t="s">
        <v>2</v>
      </c>
      <c r="G1442" s="3" t="s">
        <v>3</v>
      </c>
      <c r="H1442" s="4">
        <v>31</v>
      </c>
      <c r="I1442" s="2" t="s">
        <v>10</v>
      </c>
      <c r="J1442" t="str">
        <f>IF((ISNUMBER(SEARCH({"Cash"},[1]Sheet1!$I1442))),"Avg","AboveAvg")</f>
        <v>AboveAvg</v>
      </c>
      <c r="K1442" t="str">
        <f t="shared" si="22"/>
        <v>N</v>
      </c>
      <c r="L1442" s="2" t="s">
        <v>1</v>
      </c>
      <c r="P1442" t="str">
        <f>IF(OR(ISNUMBER(SEARCH({"BP","Hyper"},$Z1442))),"Y","N")</f>
        <v>Y</v>
      </c>
      <c r="T1442" s="5" t="s">
        <v>1</v>
      </c>
      <c r="U1442" s="5" t="s">
        <v>1</v>
      </c>
      <c r="Y1442" s="6" t="s">
        <v>5</v>
      </c>
      <c r="Z1442" s="7" t="s">
        <v>724</v>
      </c>
      <c r="AA1442" t="str">
        <f>IF(OR(ISNUMBER(SEARCH({"Diabetes","Diabetic"},$Z1442))),"Y","N")</f>
        <v>N</v>
      </c>
      <c r="AC1442" s="3" t="s">
        <v>6</v>
      </c>
    </row>
    <row r="1443" spans="2:29" ht="264" x14ac:dyDescent="0.25">
      <c r="B1443">
        <v>2016</v>
      </c>
      <c r="C1443" s="1">
        <v>25344</v>
      </c>
      <c r="D1443" s="2" t="s">
        <v>0</v>
      </c>
      <c r="E1443" s="2" t="s">
        <v>1</v>
      </c>
      <c r="F1443" s="2" t="s">
        <v>2</v>
      </c>
      <c r="G1443" s="3" t="s">
        <v>3</v>
      </c>
      <c r="H1443" s="4">
        <v>47</v>
      </c>
      <c r="I1443" s="2" t="s">
        <v>4</v>
      </c>
      <c r="J1443" t="str">
        <f>IF((ISNUMBER(SEARCH({"Cash"},[1]Sheet1!$I1443))),"Avg","AboveAvg")</f>
        <v>Avg</v>
      </c>
      <c r="K1443" t="str">
        <f t="shared" si="22"/>
        <v>N</v>
      </c>
      <c r="L1443" s="2" t="s">
        <v>1</v>
      </c>
      <c r="P1443" t="str">
        <f>IF(OR(ISNUMBER(SEARCH({"BP","Hyper"},$Z1443))),"Y","N")</f>
        <v>Y</v>
      </c>
      <c r="T1443" s="5" t="s">
        <v>1</v>
      </c>
      <c r="U1443" s="5" t="s">
        <v>1</v>
      </c>
      <c r="Y1443" s="6" t="s">
        <v>5</v>
      </c>
      <c r="Z1443" s="7" t="s">
        <v>725</v>
      </c>
      <c r="AA1443" t="str">
        <f>IF(OR(ISNUMBER(SEARCH({"Diabetes","Diabetic"},$Z1443))),"Y","N")</f>
        <v>N</v>
      </c>
      <c r="AC1443" s="3" t="s">
        <v>6</v>
      </c>
    </row>
    <row r="1444" spans="2:29" ht="316.8" x14ac:dyDescent="0.25">
      <c r="B1444">
        <v>2016</v>
      </c>
      <c r="C1444" s="1">
        <v>29809</v>
      </c>
      <c r="D1444" s="2" t="s">
        <v>0</v>
      </c>
      <c r="E1444" s="2" t="s">
        <v>1</v>
      </c>
      <c r="F1444" s="2" t="s">
        <v>2</v>
      </c>
      <c r="G1444" s="3" t="s">
        <v>3</v>
      </c>
      <c r="H1444" s="4">
        <v>35</v>
      </c>
      <c r="I1444" s="2" t="s">
        <v>4</v>
      </c>
      <c r="J1444" t="str">
        <f>IF((ISNUMBER(SEARCH({"Cash"},[1]Sheet1!$I1444))),"Avg","AboveAvg")</f>
        <v>AboveAvg</v>
      </c>
      <c r="K1444" t="str">
        <f t="shared" si="22"/>
        <v>N</v>
      </c>
      <c r="L1444" s="2" t="s">
        <v>1</v>
      </c>
      <c r="P1444" t="str">
        <f>IF(OR(ISNUMBER(SEARCH({"BP","Hyper"},$Z1444))),"Y","N")</f>
        <v>Y</v>
      </c>
      <c r="T1444" s="5" t="s">
        <v>1</v>
      </c>
      <c r="U1444" s="5" t="s">
        <v>1</v>
      </c>
      <c r="Y1444" s="6" t="s">
        <v>22</v>
      </c>
      <c r="Z1444" s="7" t="s">
        <v>726</v>
      </c>
      <c r="AA1444" t="str">
        <f>IF(OR(ISNUMBER(SEARCH({"Diabetes","Diabetic"},$Z1444))),"Y","N")</f>
        <v>N</v>
      </c>
      <c r="AC1444" s="3" t="s">
        <v>6</v>
      </c>
    </row>
    <row r="1445" spans="2:29" ht="26.4" x14ac:dyDescent="0.25">
      <c r="B1445">
        <v>2016</v>
      </c>
      <c r="C1445" s="1">
        <v>23242</v>
      </c>
      <c r="D1445" s="2" t="s">
        <v>0</v>
      </c>
      <c r="E1445" s="2" t="s">
        <v>1</v>
      </c>
      <c r="F1445" s="2" t="s">
        <v>7</v>
      </c>
      <c r="G1445" s="3" t="s">
        <v>3</v>
      </c>
      <c r="H1445" s="4">
        <v>53</v>
      </c>
      <c r="I1445" s="2" t="s">
        <v>4</v>
      </c>
      <c r="J1445" t="str">
        <f>IF((ISNUMBER(SEARCH({"Cash"},[1]Sheet1!$I1445))),"Avg","AboveAvg")</f>
        <v>Avg</v>
      </c>
      <c r="K1445" t="str">
        <f t="shared" si="22"/>
        <v>N</v>
      </c>
      <c r="L1445" s="2" t="s">
        <v>1</v>
      </c>
      <c r="P1445" t="str">
        <f>IF(OR(ISNUMBER(SEARCH({"BP","Hyper"},$Z1445))),"Y","N")</f>
        <v>N</v>
      </c>
      <c r="T1445" s="5" t="s">
        <v>1</v>
      </c>
      <c r="U1445" s="5" t="s">
        <v>1</v>
      </c>
      <c r="Y1445" s="6" t="s">
        <v>5</v>
      </c>
      <c r="Z1445" s="7" t="s">
        <v>1</v>
      </c>
      <c r="AA1445" t="str">
        <f>IF(OR(ISNUMBER(SEARCH({"Diabetes","Diabetic"},$Z1445))),"Y","N")</f>
        <v>N</v>
      </c>
      <c r="AC1445" s="3" t="s">
        <v>6</v>
      </c>
    </row>
    <row r="1446" spans="2:29" ht="303.60000000000002" x14ac:dyDescent="0.25">
      <c r="B1446">
        <v>2016</v>
      </c>
      <c r="C1446" s="1">
        <v>22881</v>
      </c>
      <c r="D1446" s="2" t="s">
        <v>0</v>
      </c>
      <c r="E1446" s="2" t="s">
        <v>1</v>
      </c>
      <c r="F1446" s="2" t="s">
        <v>2</v>
      </c>
      <c r="G1446" s="3" t="s">
        <v>3</v>
      </c>
      <c r="H1446" s="4">
        <v>54</v>
      </c>
      <c r="I1446" s="2" t="s">
        <v>10</v>
      </c>
      <c r="J1446" t="str">
        <f>IF((ISNUMBER(SEARCH({"Cash"},[1]Sheet1!$I1446))),"Avg","AboveAvg")</f>
        <v>Avg</v>
      </c>
      <c r="K1446" t="str">
        <f t="shared" si="22"/>
        <v>N</v>
      </c>
      <c r="L1446" s="2" t="s">
        <v>1</v>
      </c>
      <c r="P1446" t="str">
        <f>IF(OR(ISNUMBER(SEARCH({"BP","Hyper"},$Z1446))),"Y","N")</f>
        <v>Y</v>
      </c>
      <c r="T1446" s="5" t="s">
        <v>1</v>
      </c>
      <c r="U1446" s="5" t="s">
        <v>1</v>
      </c>
      <c r="Y1446" s="6" t="s">
        <v>5</v>
      </c>
      <c r="Z1446" s="7" t="s">
        <v>727</v>
      </c>
      <c r="AA1446" t="str">
        <f>IF(OR(ISNUMBER(SEARCH({"Diabetes","Diabetic"},$Z1446))),"Y","N")</f>
        <v>N</v>
      </c>
      <c r="AC1446" s="3" t="s">
        <v>6</v>
      </c>
    </row>
    <row r="1447" spans="2:29" ht="92.4" x14ac:dyDescent="0.25">
      <c r="B1447">
        <v>2016</v>
      </c>
      <c r="C1447" s="1">
        <v>34049</v>
      </c>
      <c r="D1447" s="2" t="s">
        <v>0</v>
      </c>
      <c r="E1447" s="2" t="s">
        <v>1</v>
      </c>
      <c r="F1447" s="2" t="s">
        <v>2</v>
      </c>
      <c r="G1447" s="3" t="s">
        <v>3</v>
      </c>
      <c r="H1447" s="4">
        <v>23</v>
      </c>
      <c r="I1447" s="2" t="s">
        <v>10</v>
      </c>
      <c r="J1447" t="str">
        <f>IF((ISNUMBER(SEARCH({"Cash"},[1]Sheet1!$I1447))),"Avg","AboveAvg")</f>
        <v>Avg</v>
      </c>
      <c r="K1447" t="str">
        <f t="shared" si="22"/>
        <v>N</v>
      </c>
      <c r="L1447" s="2" t="s">
        <v>18</v>
      </c>
      <c r="P1447" t="str">
        <f>IF(OR(ISNUMBER(SEARCH({"BP","Hyper"},$Z1447))),"Y","N")</f>
        <v>N</v>
      </c>
      <c r="T1447" s="5" t="s">
        <v>1</v>
      </c>
      <c r="U1447" s="5" t="s">
        <v>1</v>
      </c>
      <c r="Y1447" s="6" t="s">
        <v>9</v>
      </c>
      <c r="Z1447" s="7" t="s">
        <v>1</v>
      </c>
      <c r="AA1447" t="str">
        <f>IF(OR(ISNUMBER(SEARCH({"Diabetes","Diabetic"},$Z1447))),"Y","N")</f>
        <v>N</v>
      </c>
      <c r="AC1447" s="3" t="s">
        <v>6</v>
      </c>
    </row>
    <row r="1448" spans="2:29" ht="92.4" x14ac:dyDescent="0.25">
      <c r="B1448">
        <v>2016</v>
      </c>
      <c r="C1448" s="1">
        <v>30555</v>
      </c>
      <c r="D1448" s="2" t="s">
        <v>0</v>
      </c>
      <c r="E1448" s="2" t="s">
        <v>1</v>
      </c>
      <c r="F1448" s="2" t="s">
        <v>2</v>
      </c>
      <c r="G1448" s="3" t="s">
        <v>3</v>
      </c>
      <c r="H1448" s="4">
        <v>33</v>
      </c>
      <c r="I1448" s="2" t="s">
        <v>10</v>
      </c>
      <c r="J1448" t="str">
        <f>IF((ISNUMBER(SEARCH({"Cash"},[1]Sheet1!$I1448))),"Avg","AboveAvg")</f>
        <v>AboveAvg</v>
      </c>
      <c r="K1448" t="str">
        <f t="shared" si="22"/>
        <v>N</v>
      </c>
      <c r="L1448" s="2" t="s">
        <v>34</v>
      </c>
      <c r="P1448" t="str">
        <f>IF(OR(ISNUMBER(SEARCH({"BP","Hyper"},$Z1448))),"Y","N")</f>
        <v>N</v>
      </c>
      <c r="T1448" s="5" t="s">
        <v>1</v>
      </c>
      <c r="U1448" s="5" t="s">
        <v>1</v>
      </c>
      <c r="Y1448" s="6" t="s">
        <v>9</v>
      </c>
      <c r="Z1448" s="7" t="s">
        <v>1</v>
      </c>
      <c r="AA1448" t="str">
        <f>IF(OR(ISNUMBER(SEARCH({"Diabetes","Diabetic"},$Z1448))),"Y","N")</f>
        <v>N</v>
      </c>
      <c r="AC1448" s="3" t="s">
        <v>6</v>
      </c>
    </row>
    <row r="1449" spans="2:29" ht="92.4" x14ac:dyDescent="0.25">
      <c r="B1449">
        <v>2016</v>
      </c>
      <c r="C1449" s="1">
        <v>16311</v>
      </c>
      <c r="D1449" s="2" t="s">
        <v>0</v>
      </c>
      <c r="E1449" s="2" t="s">
        <v>1</v>
      </c>
      <c r="F1449" s="2" t="s">
        <v>7</v>
      </c>
      <c r="G1449" s="3" t="s">
        <v>3</v>
      </c>
      <c r="H1449" s="4">
        <v>72</v>
      </c>
      <c r="I1449" s="2" t="s">
        <v>4</v>
      </c>
      <c r="J1449" t="str">
        <f>IF((ISNUMBER(SEARCH({"Cash"},[1]Sheet1!$I1449))),"Avg","AboveAvg")</f>
        <v>Avg</v>
      </c>
      <c r="K1449" t="str">
        <f t="shared" si="22"/>
        <v>N</v>
      </c>
      <c r="L1449" s="2" t="s">
        <v>8</v>
      </c>
      <c r="P1449" t="str">
        <f>IF(OR(ISNUMBER(SEARCH({"BP","Hyper"},$Z1449))),"Y","N")</f>
        <v>N</v>
      </c>
      <c r="T1449" s="5" t="s">
        <v>1</v>
      </c>
      <c r="U1449" s="5" t="s">
        <v>1</v>
      </c>
      <c r="Y1449" s="6" t="s">
        <v>9</v>
      </c>
      <c r="Z1449" s="7" t="s">
        <v>1</v>
      </c>
      <c r="AA1449" t="str">
        <f>IF(OR(ISNUMBER(SEARCH({"Diabetes","Diabetic"},$Z1449))),"Y","N")</f>
        <v>N</v>
      </c>
      <c r="AC1449" s="3" t="s">
        <v>6</v>
      </c>
    </row>
    <row r="1450" spans="2:29" ht="92.4" x14ac:dyDescent="0.25">
      <c r="B1450">
        <v>2016</v>
      </c>
      <c r="C1450" s="1">
        <v>21504</v>
      </c>
      <c r="D1450" s="2" t="s">
        <v>0</v>
      </c>
      <c r="E1450" s="2" t="s">
        <v>1</v>
      </c>
      <c r="F1450" s="2" t="s">
        <v>2</v>
      </c>
      <c r="G1450" s="3" t="s">
        <v>3</v>
      </c>
      <c r="H1450" s="4">
        <v>57</v>
      </c>
      <c r="I1450" s="2" t="s">
        <v>4</v>
      </c>
      <c r="J1450" t="str">
        <f>IF((ISNUMBER(SEARCH({"Cash"},[1]Sheet1!$I1450))),"Avg","AboveAvg")</f>
        <v>AboveAvg</v>
      </c>
      <c r="K1450" t="str">
        <f t="shared" si="22"/>
        <v>N</v>
      </c>
      <c r="L1450" s="2" t="s">
        <v>18</v>
      </c>
      <c r="P1450" t="str">
        <f>IF(OR(ISNUMBER(SEARCH({"BP","Hyper"},$Z1450))),"Y","N")</f>
        <v>N</v>
      </c>
      <c r="T1450" s="5" t="s">
        <v>1</v>
      </c>
      <c r="U1450" s="5" t="s">
        <v>1</v>
      </c>
      <c r="Y1450" s="6" t="s">
        <v>9</v>
      </c>
      <c r="Z1450" s="7" t="s">
        <v>1</v>
      </c>
      <c r="AA1450" t="str">
        <f>IF(OR(ISNUMBER(SEARCH({"Diabetes","Diabetic"},$Z1450))),"Y","N")</f>
        <v>N</v>
      </c>
      <c r="AC1450" s="3" t="s">
        <v>6</v>
      </c>
    </row>
    <row r="1451" spans="2:29" ht="409.6" x14ac:dyDescent="0.25">
      <c r="B1451">
        <v>2016</v>
      </c>
      <c r="C1451" s="1">
        <v>14368</v>
      </c>
      <c r="D1451" s="2" t="s">
        <v>0</v>
      </c>
      <c r="E1451" s="2" t="s">
        <v>1</v>
      </c>
      <c r="F1451" s="2" t="s">
        <v>2</v>
      </c>
      <c r="G1451" s="3" t="s">
        <v>3</v>
      </c>
      <c r="H1451" s="4">
        <v>77</v>
      </c>
      <c r="I1451" s="2" t="s">
        <v>10</v>
      </c>
      <c r="J1451" t="str">
        <f>IF((ISNUMBER(SEARCH({"Cash"},[1]Sheet1!$I1451))),"Avg","AboveAvg")</f>
        <v>AboveAvg</v>
      </c>
      <c r="K1451" t="str">
        <f t="shared" si="22"/>
        <v>N</v>
      </c>
      <c r="L1451" s="2" t="s">
        <v>1</v>
      </c>
      <c r="P1451" t="str">
        <f>IF(OR(ISNUMBER(SEARCH({"BP","Hyper"},$Z1451))),"Y","N")</f>
        <v>Y</v>
      </c>
      <c r="T1451" s="5" t="s">
        <v>1</v>
      </c>
      <c r="U1451" s="5" t="s">
        <v>1</v>
      </c>
      <c r="Y1451" s="6" t="s">
        <v>5</v>
      </c>
      <c r="Z1451" s="7" t="s">
        <v>728</v>
      </c>
      <c r="AA1451" t="str">
        <f>IF(OR(ISNUMBER(SEARCH({"Diabetes","Diabetic"},$Z1451))),"Y","N")</f>
        <v>N</v>
      </c>
      <c r="AC1451" s="3" t="s">
        <v>6</v>
      </c>
    </row>
    <row r="1452" spans="2:29" ht="369.6" x14ac:dyDescent="0.25">
      <c r="B1452">
        <v>2016</v>
      </c>
      <c r="C1452" s="1">
        <v>18096</v>
      </c>
      <c r="D1452" s="2" t="s">
        <v>0</v>
      </c>
      <c r="E1452" s="2" t="s">
        <v>1</v>
      </c>
      <c r="F1452" s="2" t="s">
        <v>2</v>
      </c>
      <c r="G1452" s="3" t="s">
        <v>3</v>
      </c>
      <c r="H1452" s="4">
        <v>67</v>
      </c>
      <c r="I1452" s="2" t="s">
        <v>4</v>
      </c>
      <c r="J1452" t="str">
        <f>IF((ISNUMBER(SEARCH({"Cash"},[1]Sheet1!$I1452))),"Avg","AboveAvg")</f>
        <v>Avg</v>
      </c>
      <c r="K1452" t="str">
        <f t="shared" si="22"/>
        <v>N</v>
      </c>
      <c r="L1452" s="2" t="s">
        <v>1</v>
      </c>
      <c r="P1452" t="str">
        <f>IF(OR(ISNUMBER(SEARCH({"BP","Hyper"},$Z1452))),"Y","N")</f>
        <v>Y</v>
      </c>
      <c r="T1452" s="5" t="s">
        <v>1</v>
      </c>
      <c r="U1452" s="5" t="s">
        <v>1</v>
      </c>
      <c r="Y1452" s="6" t="s">
        <v>5</v>
      </c>
      <c r="Z1452" s="7" t="s">
        <v>729</v>
      </c>
      <c r="AA1452" t="str">
        <f>IF(OR(ISNUMBER(SEARCH({"Diabetes","Diabetic"},$Z1452))),"Y","N")</f>
        <v>N</v>
      </c>
      <c r="AC1452" s="3" t="s">
        <v>6</v>
      </c>
    </row>
    <row r="1453" spans="2:29" ht="26.4" x14ac:dyDescent="0.25">
      <c r="B1453">
        <v>2016</v>
      </c>
      <c r="C1453" s="1">
        <v>23564</v>
      </c>
      <c r="D1453" s="2" t="s">
        <v>0</v>
      </c>
      <c r="E1453" s="2" t="s">
        <v>1</v>
      </c>
      <c r="F1453" s="2" t="s">
        <v>2</v>
      </c>
      <c r="G1453" s="3" t="s">
        <v>3</v>
      </c>
      <c r="H1453" s="4">
        <v>52</v>
      </c>
      <c r="I1453" s="2" t="s">
        <v>4</v>
      </c>
      <c r="J1453" t="str">
        <f>IF((ISNUMBER(SEARCH({"Cash"},[1]Sheet1!$I1453))),"Avg","AboveAvg")</f>
        <v>Avg</v>
      </c>
      <c r="K1453" t="str">
        <f t="shared" si="22"/>
        <v>N</v>
      </c>
      <c r="L1453" s="2" t="s">
        <v>34</v>
      </c>
      <c r="P1453" t="str">
        <f>IF(OR(ISNUMBER(SEARCH({"BP","Hyper"},$Z1453))),"Y","N")</f>
        <v>N</v>
      </c>
      <c r="T1453" s="5" t="s">
        <v>1</v>
      </c>
      <c r="U1453" s="5" t="s">
        <v>1</v>
      </c>
      <c r="Y1453" s="6" t="s">
        <v>5</v>
      </c>
      <c r="Z1453" s="7" t="s">
        <v>1</v>
      </c>
      <c r="AA1453" t="str">
        <f>IF(OR(ISNUMBER(SEARCH({"Diabetes","Diabetic"},$Z1453))),"Y","N")</f>
        <v>N</v>
      </c>
      <c r="AC1453" s="3" t="s">
        <v>6</v>
      </c>
    </row>
    <row r="1454" spans="2:29" ht="343.2" x14ac:dyDescent="0.25">
      <c r="B1454">
        <v>2016</v>
      </c>
      <c r="C1454" s="1">
        <v>22331</v>
      </c>
      <c r="D1454" s="2" t="s">
        <v>0</v>
      </c>
      <c r="E1454" s="2" t="s">
        <v>1</v>
      </c>
      <c r="F1454" s="2" t="s">
        <v>2</v>
      </c>
      <c r="G1454" s="3" t="s">
        <v>3</v>
      </c>
      <c r="H1454" s="4">
        <v>55</v>
      </c>
      <c r="I1454" s="2" t="s">
        <v>4</v>
      </c>
      <c r="J1454" t="str">
        <f>IF((ISNUMBER(SEARCH({"Cash"},[1]Sheet1!$I1454))),"Avg","AboveAvg")</f>
        <v>AboveAvg</v>
      </c>
      <c r="K1454" t="str">
        <f t="shared" si="22"/>
        <v>N</v>
      </c>
      <c r="L1454" s="2" t="s">
        <v>1</v>
      </c>
      <c r="P1454" t="str">
        <f>IF(OR(ISNUMBER(SEARCH({"BP","Hyper"},$Z1454))),"Y","N")</f>
        <v>Y</v>
      </c>
      <c r="T1454" s="5" t="s">
        <v>1</v>
      </c>
      <c r="U1454" s="5" t="s">
        <v>1</v>
      </c>
      <c r="Y1454" s="6" t="s">
        <v>5</v>
      </c>
      <c r="Z1454" s="7" t="s">
        <v>730</v>
      </c>
      <c r="AA1454" t="str">
        <f>IF(OR(ISNUMBER(SEARCH({"Diabetes","Diabetic"},$Z1454))),"Y","N")</f>
        <v>N</v>
      </c>
      <c r="AC1454" s="3" t="s">
        <v>6</v>
      </c>
    </row>
    <row r="1455" spans="2:29" ht="26.4" x14ac:dyDescent="0.25">
      <c r="B1455">
        <v>2016</v>
      </c>
      <c r="C1455" s="1">
        <v>14427</v>
      </c>
      <c r="D1455" s="2" t="s">
        <v>0</v>
      </c>
      <c r="E1455" s="2" t="s">
        <v>1</v>
      </c>
      <c r="F1455" s="2" t="s">
        <v>2</v>
      </c>
      <c r="G1455" s="3" t="s">
        <v>3</v>
      </c>
      <c r="H1455" s="4">
        <v>77</v>
      </c>
      <c r="I1455" s="2" t="s">
        <v>4</v>
      </c>
      <c r="J1455" t="str">
        <f>IF((ISNUMBER(SEARCH({"Cash"},[1]Sheet1!$I1455))),"Avg","AboveAvg")</f>
        <v>Avg</v>
      </c>
      <c r="K1455" t="str">
        <f t="shared" si="22"/>
        <v>N</v>
      </c>
      <c r="L1455" s="2" t="s">
        <v>1</v>
      </c>
      <c r="P1455" t="str">
        <f>IF(OR(ISNUMBER(SEARCH({"BP","Hyper"},$Z1455))),"Y","N")</f>
        <v>N</v>
      </c>
      <c r="T1455" s="5" t="s">
        <v>1</v>
      </c>
      <c r="U1455" s="5" t="s">
        <v>1</v>
      </c>
      <c r="Y1455" s="6" t="s">
        <v>5</v>
      </c>
      <c r="Z1455" s="7" t="s">
        <v>1</v>
      </c>
      <c r="AA1455" t="str">
        <f>IF(OR(ISNUMBER(SEARCH({"Diabetes","Diabetic"},$Z1455))),"Y","N")</f>
        <v>N</v>
      </c>
      <c r="AC1455" s="3" t="s">
        <v>6</v>
      </c>
    </row>
    <row r="1456" spans="2:29" ht="92.4" x14ac:dyDescent="0.25">
      <c r="B1456">
        <v>2016</v>
      </c>
      <c r="C1456" s="1">
        <v>17927</v>
      </c>
      <c r="D1456" s="2" t="s">
        <v>0</v>
      </c>
      <c r="E1456" s="2" t="s">
        <v>1</v>
      </c>
      <c r="F1456" s="2" t="s">
        <v>2</v>
      </c>
      <c r="G1456" s="3" t="s">
        <v>3</v>
      </c>
      <c r="H1456" s="4">
        <v>67</v>
      </c>
      <c r="I1456" s="2" t="s">
        <v>10</v>
      </c>
      <c r="J1456" t="str">
        <f>IF((ISNUMBER(SEARCH({"Cash"},[1]Sheet1!$I1456))),"Avg","AboveAvg")</f>
        <v>Avg</v>
      </c>
      <c r="K1456" t="str">
        <f t="shared" si="22"/>
        <v>N</v>
      </c>
      <c r="L1456" s="2" t="s">
        <v>8</v>
      </c>
      <c r="P1456" t="str">
        <f>IF(OR(ISNUMBER(SEARCH({"BP","Hyper"},$Z1456))),"Y","N")</f>
        <v>N</v>
      </c>
      <c r="T1456" s="5" t="s">
        <v>1</v>
      </c>
      <c r="U1456" s="5" t="s">
        <v>1</v>
      </c>
      <c r="Y1456" s="6" t="s">
        <v>9</v>
      </c>
      <c r="Z1456" s="7" t="s">
        <v>1</v>
      </c>
      <c r="AA1456" t="str">
        <f>IF(OR(ISNUMBER(SEARCH({"Diabetes","Diabetic"},$Z1456))),"Y","N")</f>
        <v>N</v>
      </c>
      <c r="AC1456" s="3" t="s">
        <v>6</v>
      </c>
    </row>
    <row r="1457" spans="2:29" ht="343.2" x14ac:dyDescent="0.25">
      <c r="B1457">
        <v>2016</v>
      </c>
      <c r="C1457" s="1">
        <v>30520</v>
      </c>
      <c r="D1457" s="2" t="s">
        <v>0</v>
      </c>
      <c r="E1457" s="2" t="s">
        <v>1</v>
      </c>
      <c r="F1457" s="2" t="s">
        <v>2</v>
      </c>
      <c r="G1457" s="3" t="s">
        <v>3</v>
      </c>
      <c r="H1457" s="4">
        <v>33</v>
      </c>
      <c r="I1457" s="2" t="s">
        <v>4</v>
      </c>
      <c r="J1457" t="str">
        <f>IF((ISNUMBER(SEARCH({"Cash"},[1]Sheet1!$I1457))),"Avg","AboveAvg")</f>
        <v>AboveAvg</v>
      </c>
      <c r="K1457" t="str">
        <f t="shared" si="22"/>
        <v>N</v>
      </c>
      <c r="L1457" s="2" t="s">
        <v>1</v>
      </c>
      <c r="P1457" t="str">
        <f>IF(OR(ISNUMBER(SEARCH({"BP","Hyper"},$Z1457))),"Y","N")</f>
        <v>Y</v>
      </c>
      <c r="T1457" s="5" t="s">
        <v>1</v>
      </c>
      <c r="U1457" s="5" t="s">
        <v>1</v>
      </c>
      <c r="Y1457" s="6" t="s">
        <v>5</v>
      </c>
      <c r="Z1457" s="7" t="s">
        <v>731</v>
      </c>
      <c r="AA1457" t="str">
        <f>IF(OR(ISNUMBER(SEARCH({"Diabetes","Diabetic"},$Z1457))),"Y","N")</f>
        <v>N</v>
      </c>
      <c r="AC1457" s="3" t="s">
        <v>6</v>
      </c>
    </row>
    <row r="1458" spans="2:29" ht="409.6" x14ac:dyDescent="0.25">
      <c r="B1458">
        <v>2016</v>
      </c>
      <c r="C1458" s="1">
        <v>20575</v>
      </c>
      <c r="D1458" s="2" t="s">
        <v>0</v>
      </c>
      <c r="E1458" s="2" t="s">
        <v>1</v>
      </c>
      <c r="F1458" s="2" t="s">
        <v>7</v>
      </c>
      <c r="G1458" s="3" t="s">
        <v>3</v>
      </c>
      <c r="H1458" s="4">
        <v>60</v>
      </c>
      <c r="I1458" s="2" t="s">
        <v>10</v>
      </c>
      <c r="J1458" t="str">
        <f>IF((ISNUMBER(SEARCH({"Cash"},[1]Sheet1!$I1458))),"Avg","AboveAvg")</f>
        <v>Avg</v>
      </c>
      <c r="K1458" t="str">
        <f t="shared" si="22"/>
        <v>N</v>
      </c>
      <c r="L1458" s="2" t="s">
        <v>1</v>
      </c>
      <c r="P1458" t="str">
        <f>IF(OR(ISNUMBER(SEARCH({"BP","Hyper"},$Z1458))),"Y","N")</f>
        <v>Y</v>
      </c>
      <c r="T1458" s="5" t="s">
        <v>1</v>
      </c>
      <c r="U1458" s="5" t="s">
        <v>1</v>
      </c>
      <c r="Y1458" s="6" t="s">
        <v>5</v>
      </c>
      <c r="Z1458" s="7" t="s">
        <v>732</v>
      </c>
      <c r="AA1458" t="str">
        <f>IF(OR(ISNUMBER(SEARCH({"Diabetes","Diabetic"},$Z1458))),"Y","N")</f>
        <v>N</v>
      </c>
      <c r="AC1458" s="3" t="s">
        <v>6</v>
      </c>
    </row>
    <row r="1459" spans="2:29" ht="92.4" x14ac:dyDescent="0.25">
      <c r="B1459">
        <v>2016</v>
      </c>
      <c r="C1459" s="1">
        <v>33397</v>
      </c>
      <c r="D1459" s="2" t="s">
        <v>0</v>
      </c>
      <c r="E1459" s="2" t="s">
        <v>1</v>
      </c>
      <c r="F1459" s="2" t="s">
        <v>7</v>
      </c>
      <c r="G1459" s="3" t="s">
        <v>3</v>
      </c>
      <c r="H1459" s="4">
        <v>25</v>
      </c>
      <c r="I1459" s="2" t="s">
        <v>10</v>
      </c>
      <c r="J1459" t="str">
        <f>IF((ISNUMBER(SEARCH({"Cash"},[1]Sheet1!$I1459))),"Avg","AboveAvg")</f>
        <v>Avg</v>
      </c>
      <c r="K1459" t="str">
        <f t="shared" si="22"/>
        <v>N</v>
      </c>
      <c r="L1459" s="2" t="s">
        <v>34</v>
      </c>
      <c r="P1459" t="str">
        <f>IF(OR(ISNUMBER(SEARCH({"BP","Hyper"},$Z1459))),"Y","N")</f>
        <v>N</v>
      </c>
      <c r="T1459" s="5" t="s">
        <v>1</v>
      </c>
      <c r="U1459" s="5" t="s">
        <v>1</v>
      </c>
      <c r="Y1459" s="6" t="s">
        <v>9</v>
      </c>
      <c r="Z1459" s="7" t="s">
        <v>1</v>
      </c>
      <c r="AA1459" t="str">
        <f>IF(OR(ISNUMBER(SEARCH({"Diabetes","Diabetic"},$Z1459))),"Y","N")</f>
        <v>N</v>
      </c>
      <c r="AC1459" s="3" t="s">
        <v>6</v>
      </c>
    </row>
    <row r="1460" spans="2:29" ht="92.4" x14ac:dyDescent="0.25">
      <c r="B1460">
        <v>2016</v>
      </c>
      <c r="C1460" s="1">
        <v>17357</v>
      </c>
      <c r="D1460" s="2" t="s">
        <v>0</v>
      </c>
      <c r="E1460" s="2" t="s">
        <v>1</v>
      </c>
      <c r="F1460" s="2" t="s">
        <v>2</v>
      </c>
      <c r="G1460" s="3" t="s">
        <v>3</v>
      </c>
      <c r="H1460" s="4">
        <v>68</v>
      </c>
      <c r="I1460" s="2" t="s">
        <v>4</v>
      </c>
      <c r="J1460" t="str">
        <f>IF((ISNUMBER(SEARCH({"Cash"},[1]Sheet1!$I1460))),"Avg","AboveAvg")</f>
        <v>AboveAvg</v>
      </c>
      <c r="K1460" t="str">
        <f t="shared" si="22"/>
        <v>N</v>
      </c>
      <c r="L1460" s="2" t="s">
        <v>34</v>
      </c>
      <c r="P1460" t="str">
        <f>IF(OR(ISNUMBER(SEARCH({"BP","Hyper"},$Z1460))),"Y","N")</f>
        <v>Y</v>
      </c>
      <c r="T1460" s="5" t="s">
        <v>1</v>
      </c>
      <c r="U1460" s="5" t="s">
        <v>1</v>
      </c>
      <c r="Y1460" s="6" t="s">
        <v>9</v>
      </c>
      <c r="Z1460" s="7" t="s">
        <v>733</v>
      </c>
      <c r="AA1460" t="str">
        <f>IF(OR(ISNUMBER(SEARCH({"Diabetes","Diabetic"},$Z1460))),"Y","N")</f>
        <v>N</v>
      </c>
      <c r="AC1460" s="3" t="s">
        <v>6</v>
      </c>
    </row>
    <row r="1461" spans="2:29" ht="290.39999999999998" x14ac:dyDescent="0.25">
      <c r="B1461">
        <v>2016</v>
      </c>
      <c r="C1461" s="1">
        <v>14643</v>
      </c>
      <c r="D1461" s="2" t="s">
        <v>0</v>
      </c>
      <c r="E1461" s="2" t="s">
        <v>1</v>
      </c>
      <c r="F1461" s="2" t="s">
        <v>2</v>
      </c>
      <c r="G1461" s="3" t="s">
        <v>3</v>
      </c>
      <c r="H1461" s="4">
        <v>76</v>
      </c>
      <c r="I1461" s="2" t="s">
        <v>4</v>
      </c>
      <c r="J1461" t="str">
        <f>IF((ISNUMBER(SEARCH({"Cash"},[1]Sheet1!$I1461))),"Avg","AboveAvg")</f>
        <v>Avg</v>
      </c>
      <c r="K1461" t="str">
        <f t="shared" si="22"/>
        <v>N</v>
      </c>
      <c r="L1461" s="2" t="s">
        <v>1</v>
      </c>
      <c r="P1461" t="str">
        <f>IF(OR(ISNUMBER(SEARCH({"BP","Hyper"},$Z1461))),"Y","N")</f>
        <v>Y</v>
      </c>
      <c r="T1461" s="5" t="s">
        <v>1</v>
      </c>
      <c r="U1461" s="5" t="s">
        <v>1</v>
      </c>
      <c r="Y1461" s="6" t="s">
        <v>5</v>
      </c>
      <c r="Z1461" s="7" t="s">
        <v>734</v>
      </c>
      <c r="AA1461" t="str">
        <f>IF(OR(ISNUMBER(SEARCH({"Diabetes","Diabetic"},$Z1461))),"Y","N")</f>
        <v>N</v>
      </c>
      <c r="AC1461" s="3" t="s">
        <v>6</v>
      </c>
    </row>
    <row r="1462" spans="2:29" ht="409.6" x14ac:dyDescent="0.25">
      <c r="B1462">
        <v>2016</v>
      </c>
      <c r="C1462" s="1">
        <v>30884</v>
      </c>
      <c r="D1462" s="2" t="s">
        <v>126</v>
      </c>
      <c r="E1462" s="2" t="s">
        <v>1</v>
      </c>
      <c r="F1462" s="2" t="s">
        <v>7</v>
      </c>
      <c r="G1462" s="3" t="s">
        <v>3</v>
      </c>
      <c r="H1462" s="4">
        <v>32</v>
      </c>
      <c r="I1462" s="2" t="s">
        <v>4</v>
      </c>
      <c r="J1462" t="str">
        <f>IF((ISNUMBER(SEARCH({"Cash"},[1]Sheet1!$I1462))),"Avg","AboveAvg")</f>
        <v>Avg</v>
      </c>
      <c r="K1462" t="str">
        <f t="shared" si="22"/>
        <v>N</v>
      </c>
      <c r="L1462" s="2" t="s">
        <v>12</v>
      </c>
      <c r="P1462" t="str">
        <f>IF(OR(ISNUMBER(SEARCH({"BP","Hyper"},$Z1462))),"Y","N")</f>
        <v>Y</v>
      </c>
      <c r="T1462" s="5" t="s">
        <v>1</v>
      </c>
      <c r="U1462" s="5" t="s">
        <v>1</v>
      </c>
      <c r="Y1462" s="6" t="s">
        <v>22</v>
      </c>
      <c r="Z1462" s="7" t="s">
        <v>735</v>
      </c>
      <c r="AA1462" t="str">
        <f>IF(OR(ISNUMBER(SEARCH({"Diabetes","Diabetic"},$Z1462))),"Y","N")</f>
        <v>N</v>
      </c>
      <c r="AC1462" s="3" t="s">
        <v>6</v>
      </c>
    </row>
    <row r="1463" spans="2:29" ht="409.6" x14ac:dyDescent="0.25">
      <c r="B1463">
        <v>2016</v>
      </c>
      <c r="C1463" s="1">
        <v>20554</v>
      </c>
      <c r="D1463" s="2" t="s">
        <v>0</v>
      </c>
      <c r="E1463" s="2" t="s">
        <v>1</v>
      </c>
      <c r="F1463" s="2" t="s">
        <v>2</v>
      </c>
      <c r="G1463" s="3" t="s">
        <v>3</v>
      </c>
      <c r="H1463" s="4">
        <v>60</v>
      </c>
      <c r="I1463" s="2" t="s">
        <v>10</v>
      </c>
      <c r="J1463" t="str">
        <f>IF((ISNUMBER(SEARCH({"Cash"},[1]Sheet1!$I1463))),"Avg","AboveAvg")</f>
        <v>AboveAvg</v>
      </c>
      <c r="K1463" t="str">
        <f t="shared" si="22"/>
        <v>N</v>
      </c>
      <c r="L1463" s="2" t="s">
        <v>1</v>
      </c>
      <c r="P1463" t="str">
        <f>IF(OR(ISNUMBER(SEARCH({"BP","Hyper"},$Z1463))),"Y","N")</f>
        <v>Y</v>
      </c>
      <c r="T1463" s="5" t="s">
        <v>1</v>
      </c>
      <c r="U1463" s="5" t="s">
        <v>1</v>
      </c>
      <c r="Y1463" s="6" t="s">
        <v>5</v>
      </c>
      <c r="Z1463" s="7" t="s">
        <v>736</v>
      </c>
      <c r="AA1463" t="str">
        <f>IF(OR(ISNUMBER(SEARCH({"Diabetes","Diabetic"},$Z1463))),"Y","N")</f>
        <v>N</v>
      </c>
      <c r="AC1463" s="3" t="s">
        <v>6</v>
      </c>
    </row>
    <row r="1464" spans="2:29" ht="409.6" x14ac:dyDescent="0.25">
      <c r="B1464">
        <v>2016</v>
      </c>
      <c r="C1464" s="1">
        <v>20554</v>
      </c>
      <c r="D1464" s="2" t="s">
        <v>0</v>
      </c>
      <c r="E1464" s="2" t="s">
        <v>1</v>
      </c>
      <c r="F1464" s="2" t="s">
        <v>2</v>
      </c>
      <c r="G1464" s="3" t="s">
        <v>3</v>
      </c>
      <c r="H1464" s="4">
        <v>60</v>
      </c>
      <c r="I1464" s="2" t="s">
        <v>10</v>
      </c>
      <c r="J1464" t="str">
        <f>IF((ISNUMBER(SEARCH({"Cash"},[1]Sheet1!$I1464))),"Avg","AboveAvg")</f>
        <v>Avg</v>
      </c>
      <c r="K1464" t="str">
        <f t="shared" si="22"/>
        <v>N</v>
      </c>
      <c r="L1464" s="2" t="s">
        <v>1</v>
      </c>
      <c r="P1464" t="str">
        <f>IF(OR(ISNUMBER(SEARCH({"BP","Hyper"},$Z1464))),"Y","N")</f>
        <v>Y</v>
      </c>
      <c r="T1464" s="5" t="s">
        <v>1</v>
      </c>
      <c r="U1464" s="5" t="s">
        <v>1</v>
      </c>
      <c r="Y1464" s="6" t="s">
        <v>5</v>
      </c>
      <c r="Z1464" s="7" t="s">
        <v>736</v>
      </c>
      <c r="AA1464" t="str">
        <f>IF(OR(ISNUMBER(SEARCH({"Diabetes","Diabetic"},$Z1464))),"Y","N")</f>
        <v>N</v>
      </c>
      <c r="AC1464" s="3" t="s">
        <v>6</v>
      </c>
    </row>
    <row r="1465" spans="2:29" ht="92.4" x14ac:dyDescent="0.25">
      <c r="B1465">
        <v>2016</v>
      </c>
      <c r="C1465" s="1">
        <v>32227</v>
      </c>
      <c r="D1465" s="2" t="s">
        <v>0</v>
      </c>
      <c r="E1465" s="2" t="s">
        <v>1</v>
      </c>
      <c r="F1465" s="2" t="s">
        <v>2</v>
      </c>
      <c r="G1465" s="3" t="s">
        <v>3</v>
      </c>
      <c r="H1465" s="4">
        <v>28</v>
      </c>
      <c r="I1465" s="2" t="s">
        <v>10</v>
      </c>
      <c r="J1465" t="str">
        <f>IF((ISNUMBER(SEARCH({"Cash"},[1]Sheet1!$I1465))),"Avg","AboveAvg")</f>
        <v>AboveAvg</v>
      </c>
      <c r="K1465" t="str">
        <f t="shared" si="22"/>
        <v>N</v>
      </c>
      <c r="L1465" s="2" t="s">
        <v>1</v>
      </c>
      <c r="P1465" t="str">
        <f>IF(OR(ISNUMBER(SEARCH({"BP","Hyper"},$Z1465))),"Y","N")</f>
        <v>N</v>
      </c>
      <c r="T1465" s="5" t="s">
        <v>1</v>
      </c>
      <c r="U1465" s="5" t="s">
        <v>1</v>
      </c>
      <c r="Y1465" s="6" t="s">
        <v>9</v>
      </c>
      <c r="Z1465" s="7" t="s">
        <v>1</v>
      </c>
      <c r="AA1465" t="str">
        <f>IF(OR(ISNUMBER(SEARCH({"Diabetes","Diabetic"},$Z1465))),"Y","N")</f>
        <v>N</v>
      </c>
      <c r="AC1465" s="3" t="s">
        <v>6</v>
      </c>
    </row>
    <row r="1466" spans="2:29" ht="26.4" x14ac:dyDescent="0.25">
      <c r="B1466">
        <v>2016</v>
      </c>
      <c r="C1466" s="1">
        <v>21015</v>
      </c>
      <c r="D1466" s="2" t="s">
        <v>0</v>
      </c>
      <c r="E1466" s="2" t="s">
        <v>1</v>
      </c>
      <c r="F1466" s="2" t="s">
        <v>2</v>
      </c>
      <c r="G1466" s="3" t="s">
        <v>3</v>
      </c>
      <c r="H1466" s="4">
        <v>59</v>
      </c>
      <c r="I1466" s="2" t="s">
        <v>10</v>
      </c>
      <c r="J1466" t="str">
        <f>IF((ISNUMBER(SEARCH({"Cash"},[1]Sheet1!$I1466))),"Avg","AboveAvg")</f>
        <v>Avg</v>
      </c>
      <c r="K1466" t="str">
        <f t="shared" si="22"/>
        <v>N</v>
      </c>
      <c r="L1466" s="2" t="s">
        <v>1</v>
      </c>
      <c r="P1466" t="str">
        <f>IF(OR(ISNUMBER(SEARCH({"BP","Hyper"},$Z1466))),"Y","N")</f>
        <v>N</v>
      </c>
      <c r="T1466" s="5" t="s">
        <v>1</v>
      </c>
      <c r="U1466" s="5" t="s">
        <v>1</v>
      </c>
      <c r="Y1466" s="6" t="s">
        <v>5</v>
      </c>
      <c r="Z1466" s="7" t="s">
        <v>1</v>
      </c>
      <c r="AA1466" t="str">
        <f>IF(OR(ISNUMBER(SEARCH({"Diabetes","Diabetic"},$Z1466))),"Y","N")</f>
        <v>N</v>
      </c>
      <c r="AC1466" s="3" t="s">
        <v>6</v>
      </c>
    </row>
    <row r="1467" spans="2:29" ht="26.4" x14ac:dyDescent="0.25">
      <c r="B1467">
        <v>2016</v>
      </c>
      <c r="C1467" s="1">
        <v>23937</v>
      </c>
      <c r="D1467" s="2" t="s">
        <v>0</v>
      </c>
      <c r="E1467" s="2" t="s">
        <v>1</v>
      </c>
      <c r="F1467" s="2" t="s">
        <v>2</v>
      </c>
      <c r="G1467" s="3" t="s">
        <v>3</v>
      </c>
      <c r="H1467" s="4">
        <v>51</v>
      </c>
      <c r="I1467" s="2" t="s">
        <v>10</v>
      </c>
      <c r="J1467" t="str">
        <f>IF((ISNUMBER(SEARCH({"Cash"},[1]Sheet1!$I1467))),"Avg","AboveAvg")</f>
        <v>Avg</v>
      </c>
      <c r="K1467" t="str">
        <f t="shared" si="22"/>
        <v>N</v>
      </c>
      <c r="L1467" s="2" t="s">
        <v>1</v>
      </c>
      <c r="P1467" t="str">
        <f>IF(OR(ISNUMBER(SEARCH({"BP","Hyper"},$Z1467))),"Y","N")</f>
        <v>N</v>
      </c>
      <c r="T1467" s="5" t="s">
        <v>1</v>
      </c>
      <c r="U1467" s="5" t="s">
        <v>1</v>
      </c>
      <c r="Y1467" s="6" t="s">
        <v>5</v>
      </c>
      <c r="Z1467" s="7" t="s">
        <v>1</v>
      </c>
      <c r="AA1467" t="str">
        <f>IF(OR(ISNUMBER(SEARCH({"Diabetes","Diabetic"},$Z1467))),"Y","N")</f>
        <v>N</v>
      </c>
      <c r="AC1467" s="3" t="s">
        <v>6</v>
      </c>
    </row>
    <row r="1468" spans="2:29" ht="343.2" x14ac:dyDescent="0.25">
      <c r="B1468">
        <v>2016</v>
      </c>
      <c r="C1468" s="1">
        <v>22298</v>
      </c>
      <c r="D1468" s="2" t="s">
        <v>0</v>
      </c>
      <c r="E1468" s="2" t="s">
        <v>1</v>
      </c>
      <c r="F1468" s="2" t="s">
        <v>2</v>
      </c>
      <c r="G1468" s="3" t="s">
        <v>3</v>
      </c>
      <c r="H1468" s="4">
        <v>55</v>
      </c>
      <c r="I1468" s="2" t="s">
        <v>10</v>
      </c>
      <c r="J1468" t="str">
        <f>IF((ISNUMBER(SEARCH({"Cash"},[1]Sheet1!$I1468))),"Avg","AboveAvg")</f>
        <v>Avg</v>
      </c>
      <c r="K1468" t="str">
        <f t="shared" si="22"/>
        <v>N</v>
      </c>
      <c r="L1468" s="2" t="s">
        <v>1</v>
      </c>
      <c r="P1468" t="str">
        <f>IF(OR(ISNUMBER(SEARCH({"BP","Hyper"},$Z1468))),"Y","N")</f>
        <v>Y</v>
      </c>
      <c r="T1468" s="5" t="s">
        <v>1</v>
      </c>
      <c r="U1468" s="5" t="s">
        <v>1</v>
      </c>
      <c r="Y1468" s="6" t="s">
        <v>5</v>
      </c>
      <c r="Z1468" s="7" t="s">
        <v>737</v>
      </c>
      <c r="AA1468" t="str">
        <f>IF(OR(ISNUMBER(SEARCH({"Diabetes","Diabetic"},$Z1468))),"Y","N")</f>
        <v>N</v>
      </c>
      <c r="AC1468" s="3" t="s">
        <v>6</v>
      </c>
    </row>
    <row r="1469" spans="2:29" ht="145.19999999999999" x14ac:dyDescent="0.25">
      <c r="B1469">
        <v>2016</v>
      </c>
      <c r="C1469" s="1">
        <v>29728</v>
      </c>
      <c r="D1469" s="2" t="s">
        <v>0</v>
      </c>
      <c r="E1469" s="2" t="s">
        <v>1</v>
      </c>
      <c r="F1469" s="2" t="s">
        <v>2</v>
      </c>
      <c r="G1469" s="3" t="s">
        <v>3</v>
      </c>
      <c r="H1469" s="4">
        <v>35</v>
      </c>
      <c r="I1469" s="2" t="s">
        <v>10</v>
      </c>
      <c r="J1469" t="str">
        <f>IF((ISNUMBER(SEARCH({"Cash"},[1]Sheet1!$I1469))),"Avg","AboveAvg")</f>
        <v>AboveAvg</v>
      </c>
      <c r="K1469" t="str">
        <f t="shared" si="22"/>
        <v>N</v>
      </c>
      <c r="L1469" s="2" t="s">
        <v>1</v>
      </c>
      <c r="P1469" t="str">
        <f>IF(OR(ISNUMBER(SEARCH({"BP","Hyper"},$Z1469))),"Y","N")</f>
        <v>N</v>
      </c>
      <c r="T1469" s="5" t="s">
        <v>1</v>
      </c>
      <c r="U1469" s="5" t="s">
        <v>1</v>
      </c>
      <c r="Y1469" s="6" t="s">
        <v>5</v>
      </c>
      <c r="Z1469" s="7" t="s">
        <v>738</v>
      </c>
      <c r="AA1469" t="str">
        <f>IF(OR(ISNUMBER(SEARCH({"Diabetes","Diabetic"},$Z1469))),"Y","N")</f>
        <v>N</v>
      </c>
      <c r="AC1469" s="3" t="s">
        <v>6</v>
      </c>
    </row>
    <row r="1470" spans="2:29" ht="105.6" x14ac:dyDescent="0.25">
      <c r="B1470">
        <v>2016</v>
      </c>
      <c r="C1470" s="1">
        <v>23154</v>
      </c>
      <c r="D1470" s="2" t="s">
        <v>0</v>
      </c>
      <c r="E1470" s="2" t="s">
        <v>1</v>
      </c>
      <c r="F1470" s="2" t="s">
        <v>2</v>
      </c>
      <c r="G1470" s="3" t="s">
        <v>3</v>
      </c>
      <c r="H1470" s="4">
        <v>53</v>
      </c>
      <c r="I1470" s="2" t="s">
        <v>10</v>
      </c>
      <c r="J1470" t="str">
        <f>IF((ISNUMBER(SEARCH({"Cash"},[1]Sheet1!$I1470))),"Avg","AboveAvg")</f>
        <v>Avg</v>
      </c>
      <c r="K1470" t="str">
        <f t="shared" si="22"/>
        <v>N</v>
      </c>
      <c r="L1470" s="2" t="s">
        <v>1</v>
      </c>
      <c r="P1470" t="str">
        <f>IF(OR(ISNUMBER(SEARCH({"BP","Hyper"},$Z1470))),"Y","N")</f>
        <v>N</v>
      </c>
      <c r="T1470" s="5" t="s">
        <v>1</v>
      </c>
      <c r="U1470" s="5" t="s">
        <v>1</v>
      </c>
      <c r="Y1470" s="6" t="s">
        <v>5</v>
      </c>
      <c r="Z1470" s="7" t="s">
        <v>739</v>
      </c>
      <c r="AA1470" t="str">
        <f>IF(OR(ISNUMBER(SEARCH({"Diabetes","Diabetic"},$Z1470))),"Y","N")</f>
        <v>N</v>
      </c>
      <c r="AC1470" s="3" t="s">
        <v>6</v>
      </c>
    </row>
    <row r="1471" spans="2:29" ht="303.60000000000002" x14ac:dyDescent="0.25">
      <c r="B1471">
        <v>2016</v>
      </c>
      <c r="C1471" s="1">
        <v>21426</v>
      </c>
      <c r="D1471" s="2" t="s">
        <v>0</v>
      </c>
      <c r="E1471" s="2" t="s">
        <v>1</v>
      </c>
      <c r="F1471" s="2" t="s">
        <v>2</v>
      </c>
      <c r="G1471" s="3" t="s">
        <v>3</v>
      </c>
      <c r="H1471" s="4">
        <v>58</v>
      </c>
      <c r="I1471" s="2" t="s">
        <v>4</v>
      </c>
      <c r="J1471" t="str">
        <f>IF((ISNUMBER(SEARCH({"Cash"},[1]Sheet1!$I1471))),"Avg","AboveAvg")</f>
        <v>Avg</v>
      </c>
      <c r="K1471" t="str">
        <f t="shared" si="22"/>
        <v>N</v>
      </c>
      <c r="L1471" s="2" t="s">
        <v>1</v>
      </c>
      <c r="P1471" t="str">
        <f>IF(OR(ISNUMBER(SEARCH({"BP","Hyper"},$Z1471))),"Y","N")</f>
        <v>Y</v>
      </c>
      <c r="T1471" s="5" t="s">
        <v>1</v>
      </c>
      <c r="U1471" s="5" t="s">
        <v>1</v>
      </c>
      <c r="Y1471" s="6" t="s">
        <v>5</v>
      </c>
      <c r="Z1471" s="7" t="s">
        <v>740</v>
      </c>
      <c r="AA1471" t="str">
        <f>IF(OR(ISNUMBER(SEARCH({"Diabetes","Diabetic"},$Z1471))),"Y","N")</f>
        <v>N</v>
      </c>
      <c r="AC1471" s="3" t="s">
        <v>6</v>
      </c>
    </row>
    <row r="1472" spans="2:29" ht="52.8" x14ac:dyDescent="0.25">
      <c r="B1472">
        <v>2016</v>
      </c>
      <c r="C1472" s="1">
        <v>19965</v>
      </c>
      <c r="D1472" s="2" t="s">
        <v>0</v>
      </c>
      <c r="E1472" s="2" t="s">
        <v>1</v>
      </c>
      <c r="F1472" s="2" t="s">
        <v>2</v>
      </c>
      <c r="G1472" s="3" t="s">
        <v>3</v>
      </c>
      <c r="H1472" s="4">
        <v>62</v>
      </c>
      <c r="I1472" s="2" t="s">
        <v>10</v>
      </c>
      <c r="J1472" t="str">
        <f>IF((ISNUMBER(SEARCH({"Cash"},[1]Sheet1!$I1472))),"Avg","AboveAvg")</f>
        <v>Avg</v>
      </c>
      <c r="K1472" t="str">
        <f t="shared" si="22"/>
        <v>N</v>
      </c>
      <c r="L1472" s="2" t="s">
        <v>1</v>
      </c>
      <c r="P1472" t="str">
        <f>IF(OR(ISNUMBER(SEARCH({"BP","Hyper"},$Z1472))),"Y","N")</f>
        <v>N</v>
      </c>
      <c r="T1472" s="5" t="s">
        <v>1</v>
      </c>
      <c r="U1472" s="5" t="s">
        <v>1</v>
      </c>
      <c r="Y1472" s="6" t="s">
        <v>5</v>
      </c>
      <c r="Z1472" s="7" t="s">
        <v>741</v>
      </c>
      <c r="AA1472" t="str">
        <f>IF(OR(ISNUMBER(SEARCH({"Diabetes","Diabetic"},$Z1472))),"Y","N")</f>
        <v>N</v>
      </c>
      <c r="AC1472" s="3" t="s">
        <v>6</v>
      </c>
    </row>
    <row r="1473" spans="2:29" ht="330" x14ac:dyDescent="0.25">
      <c r="B1473">
        <v>2016</v>
      </c>
      <c r="C1473" s="1">
        <v>25411</v>
      </c>
      <c r="D1473" s="2" t="s">
        <v>0</v>
      </c>
      <c r="E1473" s="2" t="s">
        <v>1</v>
      </c>
      <c r="F1473" s="2" t="s">
        <v>2</v>
      </c>
      <c r="G1473" s="3" t="s">
        <v>3</v>
      </c>
      <c r="H1473" s="4">
        <v>47</v>
      </c>
      <c r="I1473" s="2" t="s">
        <v>10</v>
      </c>
      <c r="J1473" t="str">
        <f>IF((ISNUMBER(SEARCH({"Cash"},[1]Sheet1!$I1473))),"Avg","AboveAvg")</f>
        <v>AboveAvg</v>
      </c>
      <c r="K1473" t="str">
        <f t="shared" ref="K1473:K1536" si="23">$AA1473</f>
        <v>N</v>
      </c>
      <c r="L1473" s="2" t="s">
        <v>34</v>
      </c>
      <c r="P1473" t="str">
        <f>IF(OR(ISNUMBER(SEARCH({"BP","Hyper"},$Z1473))),"Y","N")</f>
        <v>Y</v>
      </c>
      <c r="T1473" s="5" t="s">
        <v>1</v>
      </c>
      <c r="U1473" s="5" t="s">
        <v>1</v>
      </c>
      <c r="Y1473" s="6" t="s">
        <v>9</v>
      </c>
      <c r="Z1473" s="7" t="s">
        <v>742</v>
      </c>
      <c r="AA1473" t="str">
        <f>IF(OR(ISNUMBER(SEARCH({"Diabetes","Diabetic"},$Z1473))),"Y","N")</f>
        <v>N</v>
      </c>
      <c r="AC1473" s="3" t="s">
        <v>6</v>
      </c>
    </row>
    <row r="1474" spans="2:29" ht="224.4" x14ac:dyDescent="0.25">
      <c r="B1474">
        <v>2016</v>
      </c>
      <c r="C1474" s="1">
        <v>26929</v>
      </c>
      <c r="D1474" s="2" t="s">
        <v>0</v>
      </c>
      <c r="E1474" s="2" t="s">
        <v>1</v>
      </c>
      <c r="F1474" s="2" t="s">
        <v>7</v>
      </c>
      <c r="G1474" s="3" t="s">
        <v>3</v>
      </c>
      <c r="H1474" s="4">
        <v>42</v>
      </c>
      <c r="I1474" s="2" t="s">
        <v>10</v>
      </c>
      <c r="J1474" t="str">
        <f>IF((ISNUMBER(SEARCH({"Cash"},[1]Sheet1!$I1474))),"Avg","AboveAvg")</f>
        <v>AboveAvg</v>
      </c>
      <c r="K1474" t="str">
        <f t="shared" si="23"/>
        <v>N</v>
      </c>
      <c r="L1474" s="2" t="s">
        <v>1</v>
      </c>
      <c r="P1474" t="str">
        <f>IF(OR(ISNUMBER(SEARCH({"BP","Hyper"},$Z1474))),"Y","N")</f>
        <v>Y</v>
      </c>
      <c r="T1474" s="5" t="s">
        <v>1</v>
      </c>
      <c r="U1474" s="5" t="s">
        <v>1</v>
      </c>
      <c r="Y1474" s="6" t="s">
        <v>5</v>
      </c>
      <c r="Z1474" s="7" t="s">
        <v>743</v>
      </c>
      <c r="AA1474" t="str">
        <f>IF(OR(ISNUMBER(SEARCH({"Diabetes","Diabetic"},$Z1474))),"Y","N")</f>
        <v>N</v>
      </c>
      <c r="AC1474" s="3" t="s">
        <v>6</v>
      </c>
    </row>
    <row r="1475" spans="2:29" ht="26.4" x14ac:dyDescent="0.25">
      <c r="B1475">
        <v>2016</v>
      </c>
      <c r="C1475" s="1">
        <v>30661</v>
      </c>
      <c r="D1475" s="2" t="s">
        <v>0</v>
      </c>
      <c r="E1475" s="2" t="s">
        <v>1</v>
      </c>
      <c r="F1475" s="2" t="s">
        <v>2</v>
      </c>
      <c r="G1475" s="3" t="s">
        <v>3</v>
      </c>
      <c r="H1475" s="4">
        <v>32</v>
      </c>
      <c r="I1475" s="2" t="s">
        <v>10</v>
      </c>
      <c r="J1475" t="str">
        <f>IF((ISNUMBER(SEARCH({"Cash"},[1]Sheet1!$I1475))),"Avg","AboveAvg")</f>
        <v>AboveAvg</v>
      </c>
      <c r="K1475" t="str">
        <f t="shared" si="23"/>
        <v>N</v>
      </c>
      <c r="L1475" s="2" t="s">
        <v>8</v>
      </c>
      <c r="P1475" t="str">
        <f>IF(OR(ISNUMBER(SEARCH({"BP","Hyper"},$Z1475))),"Y","N")</f>
        <v>N</v>
      </c>
      <c r="T1475" s="5" t="s">
        <v>1</v>
      </c>
      <c r="U1475" s="5" t="s">
        <v>1</v>
      </c>
      <c r="Y1475" s="6" t="s">
        <v>22</v>
      </c>
      <c r="Z1475" s="7" t="s">
        <v>1</v>
      </c>
      <c r="AA1475" t="str">
        <f>IF(OR(ISNUMBER(SEARCH({"Diabetes","Diabetic"},$Z1475))),"Y","N")</f>
        <v>N</v>
      </c>
      <c r="AC1475" s="3" t="s">
        <v>6</v>
      </c>
    </row>
    <row r="1476" spans="2:29" ht="382.8" x14ac:dyDescent="0.25">
      <c r="B1476">
        <v>2016</v>
      </c>
      <c r="C1476" s="1">
        <v>24231</v>
      </c>
      <c r="D1476" s="2" t="s">
        <v>0</v>
      </c>
      <c r="E1476" s="2" t="s">
        <v>1</v>
      </c>
      <c r="F1476" s="2" t="s">
        <v>7</v>
      </c>
      <c r="G1476" s="3" t="s">
        <v>3</v>
      </c>
      <c r="H1476" s="4">
        <v>50</v>
      </c>
      <c r="I1476" s="2" t="s">
        <v>10</v>
      </c>
      <c r="J1476" t="str">
        <f>IF((ISNUMBER(SEARCH({"Cash"},[1]Sheet1!$I1476))),"Avg","AboveAvg")</f>
        <v>Avg</v>
      </c>
      <c r="K1476" t="str">
        <f t="shared" si="23"/>
        <v>N</v>
      </c>
      <c r="L1476" s="2" t="s">
        <v>18</v>
      </c>
      <c r="P1476" t="str">
        <f>IF(OR(ISNUMBER(SEARCH({"BP","Hyper"},$Z1476))),"Y","N")</f>
        <v>Y</v>
      </c>
      <c r="T1476" s="5" t="s">
        <v>1</v>
      </c>
      <c r="U1476" s="5" t="s">
        <v>1</v>
      </c>
      <c r="Y1476" s="6" t="s">
        <v>5</v>
      </c>
      <c r="Z1476" s="7" t="s">
        <v>744</v>
      </c>
      <c r="AA1476" t="str">
        <f>IF(OR(ISNUMBER(SEARCH({"Diabetes","Diabetic"},$Z1476))),"Y","N")</f>
        <v>N</v>
      </c>
      <c r="AC1476" s="3" t="s">
        <v>6</v>
      </c>
    </row>
    <row r="1477" spans="2:29" ht="92.4" x14ac:dyDescent="0.25">
      <c r="B1477">
        <v>2016</v>
      </c>
      <c r="C1477" s="1">
        <v>21364</v>
      </c>
      <c r="D1477" s="2" t="s">
        <v>0</v>
      </c>
      <c r="E1477" s="2" t="s">
        <v>1</v>
      </c>
      <c r="F1477" s="2" t="s">
        <v>2</v>
      </c>
      <c r="G1477" s="3" t="s">
        <v>3</v>
      </c>
      <c r="H1477" s="4">
        <v>58</v>
      </c>
      <c r="I1477" s="2" t="s">
        <v>10</v>
      </c>
      <c r="J1477" t="str">
        <f>IF((ISNUMBER(SEARCH({"Cash"},[1]Sheet1!$I1477))),"Avg","AboveAvg")</f>
        <v>Avg</v>
      </c>
      <c r="K1477" t="str">
        <f t="shared" si="23"/>
        <v>N</v>
      </c>
      <c r="L1477" s="2" t="s">
        <v>34</v>
      </c>
      <c r="P1477" t="str">
        <f>IF(OR(ISNUMBER(SEARCH({"BP","Hyper"},$Z1477))),"Y","N")</f>
        <v>N</v>
      </c>
      <c r="T1477" s="5" t="s">
        <v>1</v>
      </c>
      <c r="U1477" s="5" t="s">
        <v>1</v>
      </c>
      <c r="Y1477" s="6" t="s">
        <v>9</v>
      </c>
      <c r="Z1477" s="7" t="s">
        <v>1</v>
      </c>
      <c r="AA1477" t="str">
        <f>IF(OR(ISNUMBER(SEARCH({"Diabetes","Diabetic"},$Z1477))),"Y","N")</f>
        <v>N</v>
      </c>
      <c r="AC1477" s="3" t="s">
        <v>6</v>
      </c>
    </row>
    <row r="1478" spans="2:29" ht="26.4" x14ac:dyDescent="0.25">
      <c r="B1478">
        <v>2016</v>
      </c>
      <c r="C1478" s="1">
        <v>20288</v>
      </c>
      <c r="D1478" s="2" t="s">
        <v>0</v>
      </c>
      <c r="E1478" s="2" t="s">
        <v>1</v>
      </c>
      <c r="F1478" s="2" t="s">
        <v>7</v>
      </c>
      <c r="G1478" s="3" t="s">
        <v>3</v>
      </c>
      <c r="H1478" s="4">
        <v>61</v>
      </c>
      <c r="I1478" s="2" t="s">
        <v>4</v>
      </c>
      <c r="J1478" t="str">
        <f>IF((ISNUMBER(SEARCH({"Cash"},[1]Sheet1!$I1478))),"Avg","AboveAvg")</f>
        <v>AboveAvg</v>
      </c>
      <c r="K1478" t="str">
        <f t="shared" si="23"/>
        <v>N</v>
      </c>
      <c r="L1478" s="2" t="s">
        <v>1</v>
      </c>
      <c r="P1478" t="str">
        <f>IF(OR(ISNUMBER(SEARCH({"BP","Hyper"},$Z1478))),"Y","N")</f>
        <v>N</v>
      </c>
      <c r="T1478" s="5" t="s">
        <v>1</v>
      </c>
      <c r="U1478" s="5" t="s">
        <v>1</v>
      </c>
      <c r="Y1478" s="6" t="s">
        <v>5</v>
      </c>
      <c r="Z1478" s="7" t="s">
        <v>1</v>
      </c>
      <c r="AA1478" t="str">
        <f>IF(OR(ISNUMBER(SEARCH({"Diabetes","Diabetic"},$Z1478))),"Y","N")</f>
        <v>N</v>
      </c>
      <c r="AC1478" s="3" t="s">
        <v>6</v>
      </c>
    </row>
    <row r="1479" spans="2:29" ht="26.4" x14ac:dyDescent="0.25">
      <c r="B1479">
        <v>2016</v>
      </c>
      <c r="C1479" s="1">
        <v>21740</v>
      </c>
      <c r="D1479" s="2" t="s">
        <v>0</v>
      </c>
      <c r="E1479" s="2" t="s">
        <v>1</v>
      </c>
      <c r="F1479" s="2" t="s">
        <v>2</v>
      </c>
      <c r="G1479" s="3" t="s">
        <v>3</v>
      </c>
      <c r="H1479" s="4">
        <v>57</v>
      </c>
      <c r="I1479" s="2" t="s">
        <v>4</v>
      </c>
      <c r="J1479" t="str">
        <f>IF((ISNUMBER(SEARCH({"Cash"},[1]Sheet1!$I1479))),"Avg","AboveAvg")</f>
        <v>Avg</v>
      </c>
      <c r="K1479" t="str">
        <f t="shared" si="23"/>
        <v>N</v>
      </c>
      <c r="L1479" s="2" t="s">
        <v>34</v>
      </c>
      <c r="P1479" t="str">
        <f>IF(OR(ISNUMBER(SEARCH({"BP","Hyper"},$Z1479))),"Y","N")</f>
        <v>N</v>
      </c>
      <c r="T1479" s="5" t="s">
        <v>1</v>
      </c>
      <c r="U1479" s="5" t="s">
        <v>1</v>
      </c>
      <c r="Y1479" s="6" t="s">
        <v>5</v>
      </c>
      <c r="Z1479" s="7" t="s">
        <v>1</v>
      </c>
      <c r="AA1479" t="str">
        <f>IF(OR(ISNUMBER(SEARCH({"Diabetes","Diabetic"},$Z1479))),"Y","N")</f>
        <v>N</v>
      </c>
      <c r="AC1479" s="3" t="s">
        <v>6</v>
      </c>
    </row>
    <row r="1480" spans="2:29" ht="26.4" x14ac:dyDescent="0.25">
      <c r="B1480">
        <v>2016</v>
      </c>
      <c r="C1480" s="1">
        <v>28295</v>
      </c>
      <c r="D1480" s="2" t="s">
        <v>0</v>
      </c>
      <c r="E1480" s="2" t="s">
        <v>1</v>
      </c>
      <c r="F1480" s="2" t="s">
        <v>7</v>
      </c>
      <c r="G1480" s="3" t="s">
        <v>3</v>
      </c>
      <c r="H1480" s="4">
        <v>39</v>
      </c>
      <c r="I1480" s="2" t="s">
        <v>4</v>
      </c>
      <c r="J1480" t="str">
        <f>IF((ISNUMBER(SEARCH({"Cash"},[1]Sheet1!$I1480))),"Avg","AboveAvg")</f>
        <v>Avg</v>
      </c>
      <c r="K1480" t="str">
        <f t="shared" si="23"/>
        <v>N</v>
      </c>
      <c r="L1480" s="2" t="s">
        <v>1</v>
      </c>
      <c r="P1480" t="str">
        <f>IF(OR(ISNUMBER(SEARCH({"BP","Hyper"},$Z1480))),"Y","N")</f>
        <v>N</v>
      </c>
      <c r="T1480" s="5" t="s">
        <v>1</v>
      </c>
      <c r="U1480" s="5" t="s">
        <v>1</v>
      </c>
      <c r="Y1480" s="6" t="s">
        <v>5</v>
      </c>
      <c r="Z1480" s="7" t="s">
        <v>1</v>
      </c>
      <c r="AA1480" t="str">
        <f>IF(OR(ISNUMBER(SEARCH({"Diabetes","Diabetic"},$Z1480))),"Y","N")</f>
        <v>N</v>
      </c>
      <c r="AC1480" s="3" t="s">
        <v>6</v>
      </c>
    </row>
    <row r="1481" spans="2:29" ht="118.8" x14ac:dyDescent="0.25">
      <c r="B1481">
        <v>2016</v>
      </c>
      <c r="C1481" s="1">
        <v>24400</v>
      </c>
      <c r="D1481" s="2" t="s">
        <v>0</v>
      </c>
      <c r="E1481" s="2" t="s">
        <v>1</v>
      </c>
      <c r="F1481" s="2" t="s">
        <v>2</v>
      </c>
      <c r="G1481" s="3" t="s">
        <v>3</v>
      </c>
      <c r="H1481" s="4">
        <v>49</v>
      </c>
      <c r="I1481" s="2" t="s">
        <v>10</v>
      </c>
      <c r="J1481" t="str">
        <f>IF((ISNUMBER(SEARCH({"Cash"},[1]Sheet1!$I1481))),"Avg","AboveAvg")</f>
        <v>Avg</v>
      </c>
      <c r="K1481" t="str">
        <f t="shared" si="23"/>
        <v>N</v>
      </c>
      <c r="L1481" s="2" t="s">
        <v>1</v>
      </c>
      <c r="P1481" t="str">
        <f>IF(OR(ISNUMBER(SEARCH({"BP","Hyper"},$Z1481))),"Y","N")</f>
        <v>N</v>
      </c>
      <c r="T1481" s="5" t="s">
        <v>1</v>
      </c>
      <c r="U1481" s="5" t="s">
        <v>1</v>
      </c>
      <c r="Y1481" s="6" t="s">
        <v>5</v>
      </c>
      <c r="Z1481" s="7" t="s">
        <v>745</v>
      </c>
      <c r="AA1481" t="str">
        <f>IF(OR(ISNUMBER(SEARCH({"Diabetes","Diabetic"},$Z1481))),"Y","N")</f>
        <v>N</v>
      </c>
      <c r="AC1481" s="3" t="s">
        <v>6</v>
      </c>
    </row>
    <row r="1482" spans="2:29" ht="316.8" x14ac:dyDescent="0.25">
      <c r="B1482">
        <v>2016</v>
      </c>
      <c r="C1482" s="1">
        <v>20706</v>
      </c>
      <c r="D1482" s="2" t="s">
        <v>0</v>
      </c>
      <c r="E1482" s="2" t="s">
        <v>1</v>
      </c>
      <c r="F1482" s="2" t="s">
        <v>2</v>
      </c>
      <c r="G1482" s="3" t="s">
        <v>3</v>
      </c>
      <c r="H1482" s="4">
        <v>59</v>
      </c>
      <c r="I1482" s="2" t="s">
        <v>4</v>
      </c>
      <c r="J1482" t="str">
        <f>IF((ISNUMBER(SEARCH({"Cash"},[1]Sheet1!$I1482))),"Avg","AboveAvg")</f>
        <v>Avg</v>
      </c>
      <c r="K1482" t="str">
        <f t="shared" si="23"/>
        <v>N</v>
      </c>
      <c r="L1482" s="2" t="s">
        <v>1</v>
      </c>
      <c r="P1482" t="str">
        <f>IF(OR(ISNUMBER(SEARCH({"BP","Hyper"},$Z1482))),"Y","N")</f>
        <v>Y</v>
      </c>
      <c r="T1482" s="5" t="s">
        <v>1</v>
      </c>
      <c r="U1482" s="5" t="s">
        <v>1</v>
      </c>
      <c r="Y1482" s="6" t="s">
        <v>5</v>
      </c>
      <c r="Z1482" s="7" t="s">
        <v>359</v>
      </c>
      <c r="AA1482" t="str">
        <f>IF(OR(ISNUMBER(SEARCH({"Diabetes","Diabetic"},$Z1482))),"Y","N")</f>
        <v>N</v>
      </c>
      <c r="AC1482" s="3" t="s">
        <v>6</v>
      </c>
    </row>
    <row r="1483" spans="2:29" ht="26.4" x14ac:dyDescent="0.25">
      <c r="B1483">
        <v>2016</v>
      </c>
      <c r="C1483" s="1">
        <v>18277</v>
      </c>
      <c r="D1483" s="2" t="s">
        <v>0</v>
      </c>
      <c r="E1483" s="2" t="s">
        <v>1</v>
      </c>
      <c r="F1483" s="2" t="s">
        <v>2</v>
      </c>
      <c r="G1483" s="3" t="s">
        <v>3</v>
      </c>
      <c r="H1483" s="4">
        <v>66</v>
      </c>
      <c r="I1483" s="2" t="s">
        <v>4</v>
      </c>
      <c r="J1483" t="str">
        <f>IF((ISNUMBER(SEARCH({"Cash"},[1]Sheet1!$I1483))),"Avg","AboveAvg")</f>
        <v>AboveAvg</v>
      </c>
      <c r="K1483" t="str">
        <f t="shared" si="23"/>
        <v>N</v>
      </c>
      <c r="L1483" s="2" t="s">
        <v>18</v>
      </c>
      <c r="P1483" t="str">
        <f>IF(OR(ISNUMBER(SEARCH({"BP","Hyper"},$Z1483))),"Y","N")</f>
        <v>N</v>
      </c>
      <c r="T1483" s="5" t="s">
        <v>1</v>
      </c>
      <c r="U1483" s="5" t="s">
        <v>1</v>
      </c>
      <c r="Y1483" s="6" t="s">
        <v>5</v>
      </c>
      <c r="Z1483" s="7" t="s">
        <v>1</v>
      </c>
      <c r="AA1483" t="str">
        <f>IF(OR(ISNUMBER(SEARCH({"Diabetes","Diabetic"},$Z1483))),"Y","N")</f>
        <v>N</v>
      </c>
      <c r="AC1483" s="3" t="s">
        <v>6</v>
      </c>
    </row>
    <row r="1484" spans="2:29" ht="409.6" x14ac:dyDescent="0.25">
      <c r="B1484">
        <v>2016</v>
      </c>
      <c r="C1484" s="1">
        <v>16900</v>
      </c>
      <c r="D1484" s="2" t="s">
        <v>0</v>
      </c>
      <c r="E1484" s="2" t="s">
        <v>1</v>
      </c>
      <c r="F1484" s="2" t="s">
        <v>2</v>
      </c>
      <c r="G1484" s="3" t="s">
        <v>3</v>
      </c>
      <c r="H1484" s="4">
        <v>70</v>
      </c>
      <c r="I1484" s="2" t="s">
        <v>10</v>
      </c>
      <c r="J1484" t="str">
        <f>IF((ISNUMBER(SEARCH({"Cash"},[1]Sheet1!$I1484))),"Avg","AboveAvg")</f>
        <v>AboveAvg</v>
      </c>
      <c r="K1484" t="str">
        <f t="shared" si="23"/>
        <v>N</v>
      </c>
      <c r="L1484" s="2" t="s">
        <v>8</v>
      </c>
      <c r="P1484" t="str">
        <f>IF(OR(ISNUMBER(SEARCH({"BP","Hyper"},$Z1484))),"Y","N")</f>
        <v>Y</v>
      </c>
      <c r="T1484" s="5" t="s">
        <v>1</v>
      </c>
      <c r="U1484" s="5" t="s">
        <v>1</v>
      </c>
      <c r="Y1484" s="6" t="s">
        <v>5</v>
      </c>
      <c r="Z1484" s="7" t="s">
        <v>746</v>
      </c>
      <c r="AA1484" t="str">
        <f>IF(OR(ISNUMBER(SEARCH({"Diabetes","Diabetic"},$Z1484))),"Y","N")</f>
        <v>N</v>
      </c>
      <c r="AC1484" s="3" t="s">
        <v>6</v>
      </c>
    </row>
    <row r="1485" spans="2:29" ht="52.8" x14ac:dyDescent="0.25">
      <c r="B1485">
        <v>2016</v>
      </c>
      <c r="C1485" s="1">
        <v>25058</v>
      </c>
      <c r="D1485" s="2" t="s">
        <v>0</v>
      </c>
      <c r="E1485" s="2" t="s">
        <v>1</v>
      </c>
      <c r="F1485" s="2" t="s">
        <v>2</v>
      </c>
      <c r="G1485" s="3" t="s">
        <v>3</v>
      </c>
      <c r="H1485" s="4">
        <v>47</v>
      </c>
      <c r="I1485" s="2" t="s">
        <v>4</v>
      </c>
      <c r="J1485" t="str">
        <f>IF((ISNUMBER(SEARCH({"Cash"},[1]Sheet1!$I1485))),"Avg","AboveAvg")</f>
        <v>AboveAvg</v>
      </c>
      <c r="K1485" t="str">
        <f t="shared" si="23"/>
        <v>N</v>
      </c>
      <c r="L1485" s="2" t="s">
        <v>34</v>
      </c>
      <c r="P1485" t="str">
        <f>IF(OR(ISNUMBER(SEARCH({"BP","Hyper"},$Z1485))),"Y","N")</f>
        <v>Y</v>
      </c>
      <c r="T1485" s="5" t="s">
        <v>1</v>
      </c>
      <c r="U1485" s="5" t="s">
        <v>1</v>
      </c>
      <c r="Y1485" s="6" t="s">
        <v>5</v>
      </c>
      <c r="Z1485" s="7" t="s">
        <v>87</v>
      </c>
      <c r="AA1485" t="str">
        <f>IF(OR(ISNUMBER(SEARCH({"Diabetes","Diabetic"},$Z1485))),"Y","N")</f>
        <v>N</v>
      </c>
      <c r="AC1485" s="3" t="s">
        <v>6</v>
      </c>
    </row>
    <row r="1486" spans="2:29" ht="39.6" x14ac:dyDescent="0.25">
      <c r="B1486">
        <v>2016</v>
      </c>
      <c r="C1486" s="1">
        <v>24209</v>
      </c>
      <c r="D1486" s="2" t="s">
        <v>0</v>
      </c>
      <c r="E1486" s="2" t="s">
        <v>1</v>
      </c>
      <c r="F1486" s="2" t="s">
        <v>7</v>
      </c>
      <c r="G1486" s="3" t="s">
        <v>3</v>
      </c>
      <c r="H1486" s="4">
        <v>50</v>
      </c>
      <c r="I1486" s="2" t="s">
        <v>10</v>
      </c>
      <c r="J1486" t="str">
        <f>IF((ISNUMBER(SEARCH({"Cash"},[1]Sheet1!$I1486))),"Avg","AboveAvg")</f>
        <v>AboveAvg</v>
      </c>
      <c r="K1486" t="str">
        <f t="shared" si="23"/>
        <v>Y</v>
      </c>
      <c r="L1486" s="2" t="s">
        <v>18</v>
      </c>
      <c r="P1486" t="str">
        <f>IF(OR(ISNUMBER(SEARCH({"BP","Hyper"},$Z1486))),"Y","N")</f>
        <v>N</v>
      </c>
      <c r="T1486" s="5" t="s">
        <v>1</v>
      </c>
      <c r="U1486" s="5" t="s">
        <v>1</v>
      </c>
      <c r="Y1486" s="6" t="s">
        <v>5</v>
      </c>
      <c r="Z1486" s="7" t="s">
        <v>747</v>
      </c>
      <c r="AA1486" t="str">
        <f>IF(OR(ISNUMBER(SEARCH({"Diabetes","Diabetic"},$Z1486))),"Y","N")</f>
        <v>Y</v>
      </c>
      <c r="AC1486" s="3" t="s">
        <v>6</v>
      </c>
    </row>
    <row r="1487" spans="2:29" ht="224.4" x14ac:dyDescent="0.25">
      <c r="B1487">
        <v>2016</v>
      </c>
      <c r="C1487" s="1">
        <v>18060</v>
      </c>
      <c r="D1487" s="2" t="s">
        <v>0</v>
      </c>
      <c r="E1487" s="2" t="s">
        <v>1</v>
      </c>
      <c r="F1487" s="2" t="s">
        <v>2</v>
      </c>
      <c r="G1487" s="3" t="s">
        <v>3</v>
      </c>
      <c r="H1487" s="4">
        <v>66</v>
      </c>
      <c r="I1487" s="2" t="s">
        <v>4</v>
      </c>
      <c r="J1487" t="str">
        <f>IF((ISNUMBER(SEARCH({"Cash"},[1]Sheet1!$I1487))),"Avg","AboveAvg")</f>
        <v>AboveAvg</v>
      </c>
      <c r="K1487" t="str">
        <f t="shared" si="23"/>
        <v>N</v>
      </c>
      <c r="L1487" s="2" t="s">
        <v>1</v>
      </c>
      <c r="P1487" t="str">
        <f>IF(OR(ISNUMBER(SEARCH({"BP","Hyper"},$Z1487))),"Y","N")</f>
        <v>Y</v>
      </c>
      <c r="T1487" s="5" t="s">
        <v>1</v>
      </c>
      <c r="U1487" s="5" t="s">
        <v>1</v>
      </c>
      <c r="Y1487" s="6" t="s">
        <v>5</v>
      </c>
      <c r="Z1487" s="7" t="s">
        <v>748</v>
      </c>
      <c r="AA1487" t="str">
        <f>IF(OR(ISNUMBER(SEARCH({"Diabetes","Diabetic"},$Z1487))),"Y","N")</f>
        <v>N</v>
      </c>
      <c r="AC1487" s="3" t="s">
        <v>6</v>
      </c>
    </row>
    <row r="1488" spans="2:29" ht="92.4" x14ac:dyDescent="0.25">
      <c r="B1488">
        <v>2016</v>
      </c>
      <c r="C1488" s="1">
        <v>24671</v>
      </c>
      <c r="D1488" s="2" t="s">
        <v>0</v>
      </c>
      <c r="E1488" s="2" t="s">
        <v>1</v>
      </c>
      <c r="F1488" s="2" t="s">
        <v>2</v>
      </c>
      <c r="G1488" s="3" t="s">
        <v>3</v>
      </c>
      <c r="H1488" s="4">
        <v>49</v>
      </c>
      <c r="I1488" s="2" t="s">
        <v>4</v>
      </c>
      <c r="J1488" t="str">
        <f>IF((ISNUMBER(SEARCH({"Cash"},[1]Sheet1!$I1488))),"Avg","AboveAvg")</f>
        <v>Avg</v>
      </c>
      <c r="K1488" t="str">
        <f t="shared" si="23"/>
        <v>N</v>
      </c>
      <c r="L1488" s="2" t="s">
        <v>34</v>
      </c>
      <c r="P1488" t="str">
        <f>IF(OR(ISNUMBER(SEARCH({"BP","Hyper"},$Z1488))),"Y","N")</f>
        <v>N</v>
      </c>
      <c r="T1488" s="5" t="s">
        <v>1</v>
      </c>
      <c r="U1488" s="5" t="s">
        <v>1</v>
      </c>
      <c r="Y1488" s="6" t="s">
        <v>9</v>
      </c>
      <c r="Z1488" s="7" t="s">
        <v>1</v>
      </c>
      <c r="AA1488" t="str">
        <f>IF(OR(ISNUMBER(SEARCH({"Diabetes","Diabetic"},$Z1488))),"Y","N")</f>
        <v>N</v>
      </c>
      <c r="AC1488" s="3" t="s">
        <v>6</v>
      </c>
    </row>
    <row r="1489" spans="2:29" ht="26.4" x14ac:dyDescent="0.25">
      <c r="B1489">
        <v>2016</v>
      </c>
      <c r="C1489" s="1">
        <v>27751</v>
      </c>
      <c r="D1489" s="2" t="s">
        <v>0</v>
      </c>
      <c r="E1489" s="2" t="s">
        <v>1</v>
      </c>
      <c r="F1489" s="2" t="s">
        <v>7</v>
      </c>
      <c r="G1489" s="3" t="s">
        <v>3</v>
      </c>
      <c r="H1489" s="4">
        <v>40</v>
      </c>
      <c r="I1489" s="2" t="s">
        <v>4</v>
      </c>
      <c r="J1489" t="str">
        <f>IF((ISNUMBER(SEARCH({"Cash"},[1]Sheet1!$I1489))),"Avg","AboveAvg")</f>
        <v>AboveAvg</v>
      </c>
      <c r="K1489" t="str">
        <f t="shared" si="23"/>
        <v>N</v>
      </c>
      <c r="L1489" s="2" t="s">
        <v>1</v>
      </c>
      <c r="P1489" t="str">
        <f>IF(OR(ISNUMBER(SEARCH({"BP","Hyper"},$Z1489))),"Y","N")</f>
        <v>N</v>
      </c>
      <c r="T1489" s="5" t="s">
        <v>1</v>
      </c>
      <c r="U1489" s="5" t="s">
        <v>1</v>
      </c>
      <c r="Y1489" s="6" t="s">
        <v>5</v>
      </c>
      <c r="Z1489" s="7" t="s">
        <v>1</v>
      </c>
      <c r="AA1489" t="str">
        <f>IF(OR(ISNUMBER(SEARCH({"Diabetes","Diabetic"},$Z1489))),"Y","N")</f>
        <v>N</v>
      </c>
      <c r="AC1489" s="3" t="s">
        <v>6</v>
      </c>
    </row>
    <row r="1490" spans="2:29" ht="409.6" x14ac:dyDescent="0.25">
      <c r="B1490">
        <v>2016</v>
      </c>
      <c r="C1490" s="1">
        <v>33077</v>
      </c>
      <c r="D1490" s="2" t="s">
        <v>0</v>
      </c>
      <c r="E1490" s="2" t="s">
        <v>1</v>
      </c>
      <c r="F1490" s="2" t="s">
        <v>2</v>
      </c>
      <c r="G1490" s="3" t="s">
        <v>3</v>
      </c>
      <c r="H1490" s="4">
        <v>26</v>
      </c>
      <c r="I1490" s="2" t="s">
        <v>10</v>
      </c>
      <c r="J1490" t="str">
        <f>IF((ISNUMBER(SEARCH({"Cash"},[1]Sheet1!$I1490))),"Avg","AboveAvg")</f>
        <v>Avg</v>
      </c>
      <c r="K1490" t="str">
        <f t="shared" si="23"/>
        <v>N</v>
      </c>
      <c r="L1490" s="2" t="s">
        <v>1</v>
      </c>
      <c r="P1490" t="str">
        <f>IF(OR(ISNUMBER(SEARCH({"BP","Hyper"},$Z1490))),"Y","N")</f>
        <v>Y</v>
      </c>
      <c r="T1490" s="5" t="s">
        <v>1</v>
      </c>
      <c r="U1490" s="5" t="s">
        <v>1</v>
      </c>
      <c r="Y1490" s="6" t="s">
        <v>5</v>
      </c>
      <c r="Z1490" s="7" t="s">
        <v>749</v>
      </c>
      <c r="AA1490" t="str">
        <f>IF(OR(ISNUMBER(SEARCH({"Diabetes","Diabetic"},$Z1490))),"Y","N")</f>
        <v>N</v>
      </c>
      <c r="AC1490" s="3" t="s">
        <v>6</v>
      </c>
    </row>
    <row r="1491" spans="2:29" ht="409.6" x14ac:dyDescent="0.25">
      <c r="B1491">
        <v>2016</v>
      </c>
      <c r="C1491" s="1">
        <v>21388</v>
      </c>
      <c r="D1491" s="2" t="s">
        <v>0</v>
      </c>
      <c r="E1491" s="2" t="s">
        <v>1</v>
      </c>
      <c r="F1491" s="2" t="s">
        <v>2</v>
      </c>
      <c r="G1491" s="3" t="s">
        <v>3</v>
      </c>
      <c r="H1491" s="4">
        <v>58</v>
      </c>
      <c r="I1491" s="2" t="s">
        <v>10</v>
      </c>
      <c r="J1491" t="str">
        <f>IF((ISNUMBER(SEARCH({"Cash"},[1]Sheet1!$I1491))),"Avg","AboveAvg")</f>
        <v>AboveAvg</v>
      </c>
      <c r="K1491" t="str">
        <f t="shared" si="23"/>
        <v>N</v>
      </c>
      <c r="L1491" s="2" t="s">
        <v>1</v>
      </c>
      <c r="P1491" t="str">
        <f>IF(OR(ISNUMBER(SEARCH({"BP","Hyper"},$Z1491))),"Y","N")</f>
        <v>Y</v>
      </c>
      <c r="T1491" s="5" t="s">
        <v>1</v>
      </c>
      <c r="U1491" s="5" t="s">
        <v>1</v>
      </c>
      <c r="Y1491" s="6" t="s">
        <v>5</v>
      </c>
      <c r="Z1491" s="7" t="s">
        <v>750</v>
      </c>
      <c r="AA1491" t="str">
        <f>IF(OR(ISNUMBER(SEARCH({"Diabetes","Diabetic"},$Z1491))),"Y","N")</f>
        <v>N</v>
      </c>
      <c r="AC1491" s="3" t="s">
        <v>6</v>
      </c>
    </row>
    <row r="1492" spans="2:29" ht="409.6" x14ac:dyDescent="0.25">
      <c r="B1492">
        <v>2016</v>
      </c>
      <c r="C1492" s="1">
        <v>19958</v>
      </c>
      <c r="D1492" s="2" t="s">
        <v>0</v>
      </c>
      <c r="E1492" s="2" t="s">
        <v>1</v>
      </c>
      <c r="F1492" s="2" t="s">
        <v>2</v>
      </c>
      <c r="G1492" s="3" t="s">
        <v>3</v>
      </c>
      <c r="H1492" s="4">
        <v>62</v>
      </c>
      <c r="I1492" s="2" t="s">
        <v>4</v>
      </c>
      <c r="J1492" t="str">
        <f>IF((ISNUMBER(SEARCH({"Cash"},[1]Sheet1!$I1492))),"Avg","AboveAvg")</f>
        <v>Avg</v>
      </c>
      <c r="K1492" t="str">
        <f t="shared" si="23"/>
        <v>Y</v>
      </c>
      <c r="L1492" s="2" t="s">
        <v>1</v>
      </c>
      <c r="P1492" t="str">
        <f>IF(OR(ISNUMBER(SEARCH({"BP","Hyper"},$Z1492))),"Y","N")</f>
        <v>N</v>
      </c>
      <c r="T1492" s="5" t="s">
        <v>1</v>
      </c>
      <c r="U1492" s="5" t="s">
        <v>1</v>
      </c>
      <c r="Y1492" s="6" t="s">
        <v>5</v>
      </c>
      <c r="Z1492" s="7" t="s">
        <v>751</v>
      </c>
      <c r="AA1492" t="str">
        <f>IF(OR(ISNUMBER(SEARCH({"Diabetes","Diabetic"},$Z1492))),"Y","N")</f>
        <v>Y</v>
      </c>
      <c r="AC1492" s="3" t="s">
        <v>6</v>
      </c>
    </row>
    <row r="1493" spans="2:29" ht="26.4" x14ac:dyDescent="0.25">
      <c r="B1493">
        <v>2016</v>
      </c>
      <c r="C1493" s="1">
        <v>15700</v>
      </c>
      <c r="D1493" s="2" t="s">
        <v>0</v>
      </c>
      <c r="E1493" s="2" t="s">
        <v>1</v>
      </c>
      <c r="F1493" s="2" t="s">
        <v>2</v>
      </c>
      <c r="G1493" s="3" t="s">
        <v>3</v>
      </c>
      <c r="H1493" s="4">
        <v>73</v>
      </c>
      <c r="I1493" s="2" t="s">
        <v>10</v>
      </c>
      <c r="J1493" t="str">
        <f>IF((ISNUMBER(SEARCH({"Cash"},[1]Sheet1!$I1493))),"Avg","AboveAvg")</f>
        <v>Avg</v>
      </c>
      <c r="K1493" t="str">
        <f t="shared" si="23"/>
        <v>N</v>
      </c>
      <c r="L1493" s="2" t="s">
        <v>1</v>
      </c>
      <c r="P1493" t="str">
        <f>IF(OR(ISNUMBER(SEARCH({"BP","Hyper"},$Z1493))),"Y","N")</f>
        <v>N</v>
      </c>
      <c r="T1493" s="5" t="s">
        <v>1</v>
      </c>
      <c r="U1493" s="5" t="s">
        <v>1</v>
      </c>
      <c r="Y1493" s="6" t="s">
        <v>5</v>
      </c>
      <c r="Z1493" s="7" t="s">
        <v>1</v>
      </c>
      <c r="AA1493" t="str">
        <f>IF(OR(ISNUMBER(SEARCH({"Diabetes","Diabetic"},$Z1493))),"Y","N")</f>
        <v>N</v>
      </c>
      <c r="AC1493" s="3" t="s">
        <v>6</v>
      </c>
    </row>
    <row r="1494" spans="2:29" ht="237.6" x14ac:dyDescent="0.25">
      <c r="B1494">
        <v>2016</v>
      </c>
      <c r="C1494" s="1">
        <v>22331</v>
      </c>
      <c r="D1494" s="2" t="s">
        <v>0</v>
      </c>
      <c r="E1494" s="2" t="s">
        <v>1</v>
      </c>
      <c r="F1494" s="2" t="s">
        <v>2</v>
      </c>
      <c r="G1494" s="3" t="s">
        <v>3</v>
      </c>
      <c r="H1494" s="4">
        <v>55</v>
      </c>
      <c r="I1494" s="2" t="s">
        <v>4</v>
      </c>
      <c r="J1494" t="str">
        <f>IF((ISNUMBER(SEARCH({"Cash"},[1]Sheet1!$I1494))),"Avg","AboveAvg")</f>
        <v>Avg</v>
      </c>
      <c r="K1494" t="str">
        <f t="shared" si="23"/>
        <v>N</v>
      </c>
      <c r="L1494" s="2" t="s">
        <v>1</v>
      </c>
      <c r="P1494" t="str">
        <f>IF(OR(ISNUMBER(SEARCH({"BP","Hyper"},$Z1494))),"Y","N")</f>
        <v>Y</v>
      </c>
      <c r="T1494" s="5" t="s">
        <v>1</v>
      </c>
      <c r="U1494" s="5" t="s">
        <v>1</v>
      </c>
      <c r="Y1494" s="6" t="s">
        <v>9</v>
      </c>
      <c r="Z1494" s="7" t="s">
        <v>752</v>
      </c>
      <c r="AA1494" t="str">
        <f>IF(OR(ISNUMBER(SEARCH({"Diabetes","Diabetic"},$Z1494))),"Y","N")</f>
        <v>N</v>
      </c>
      <c r="AC1494" s="3" t="s">
        <v>6</v>
      </c>
    </row>
    <row r="1495" spans="2:29" ht="26.4" x14ac:dyDescent="0.25">
      <c r="B1495">
        <v>2016</v>
      </c>
      <c r="C1495" s="1">
        <v>18881</v>
      </c>
      <c r="D1495" s="2" t="s">
        <v>0</v>
      </c>
      <c r="E1495" s="2" t="s">
        <v>1</v>
      </c>
      <c r="F1495" s="2" t="s">
        <v>2</v>
      </c>
      <c r="G1495" s="3" t="s">
        <v>3</v>
      </c>
      <c r="H1495" s="4">
        <v>65</v>
      </c>
      <c r="I1495" s="2" t="s">
        <v>4</v>
      </c>
      <c r="J1495" t="str">
        <f>IF((ISNUMBER(SEARCH({"Cash"},[1]Sheet1!$I1495))),"Avg","AboveAvg")</f>
        <v>AboveAvg</v>
      </c>
      <c r="K1495" t="str">
        <f t="shared" si="23"/>
        <v>N</v>
      </c>
      <c r="L1495" s="2" t="s">
        <v>1</v>
      </c>
      <c r="P1495" t="str">
        <f>IF(OR(ISNUMBER(SEARCH({"BP","Hyper"},$Z1495))),"Y","N")</f>
        <v>N</v>
      </c>
      <c r="T1495" s="5" t="s">
        <v>1</v>
      </c>
      <c r="U1495" s="5" t="s">
        <v>1</v>
      </c>
      <c r="Y1495" s="6" t="s">
        <v>5</v>
      </c>
      <c r="Z1495" s="7" t="s">
        <v>1</v>
      </c>
      <c r="AA1495" t="str">
        <f>IF(OR(ISNUMBER(SEARCH({"Diabetes","Diabetic"},$Z1495))),"Y","N")</f>
        <v>N</v>
      </c>
      <c r="AC1495" s="3" t="s">
        <v>6</v>
      </c>
    </row>
    <row r="1496" spans="2:29" ht="26.4" x14ac:dyDescent="0.25">
      <c r="B1496">
        <v>2016</v>
      </c>
      <c r="C1496" s="1">
        <v>24514</v>
      </c>
      <c r="D1496" s="2" t="s">
        <v>0</v>
      </c>
      <c r="E1496" s="2" t="s">
        <v>1</v>
      </c>
      <c r="F1496" s="2" t="s">
        <v>7</v>
      </c>
      <c r="G1496" s="3" t="s">
        <v>3</v>
      </c>
      <c r="H1496" s="4">
        <v>49</v>
      </c>
      <c r="I1496" s="2" t="s">
        <v>4</v>
      </c>
      <c r="J1496" t="str">
        <f>IF((ISNUMBER(SEARCH({"Cash"},[1]Sheet1!$I1496))),"Avg","AboveAvg")</f>
        <v>Avg</v>
      </c>
      <c r="K1496" t="str">
        <f t="shared" si="23"/>
        <v>N</v>
      </c>
      <c r="L1496" s="2" t="s">
        <v>1</v>
      </c>
      <c r="P1496" t="str">
        <f>IF(OR(ISNUMBER(SEARCH({"BP","Hyper"},$Z1496))),"Y","N")</f>
        <v>N</v>
      </c>
      <c r="T1496" s="5" t="s">
        <v>1</v>
      </c>
      <c r="U1496" s="5" t="s">
        <v>1</v>
      </c>
      <c r="Y1496" s="6" t="s">
        <v>5</v>
      </c>
      <c r="Z1496" s="7" t="s">
        <v>1</v>
      </c>
      <c r="AA1496" t="str">
        <f>IF(OR(ISNUMBER(SEARCH({"Diabetes","Diabetic"},$Z1496))),"Y","N")</f>
        <v>N</v>
      </c>
      <c r="AC1496" s="3" t="s">
        <v>6</v>
      </c>
    </row>
    <row r="1497" spans="2:29" ht="409.6" x14ac:dyDescent="0.25">
      <c r="B1497">
        <v>2016</v>
      </c>
      <c r="C1497" s="1">
        <v>23383</v>
      </c>
      <c r="D1497" s="2" t="s">
        <v>0</v>
      </c>
      <c r="E1497" s="2" t="s">
        <v>1</v>
      </c>
      <c r="F1497" s="2" t="s">
        <v>2</v>
      </c>
      <c r="G1497" s="3" t="s">
        <v>3</v>
      </c>
      <c r="H1497" s="4">
        <v>52</v>
      </c>
      <c r="I1497" s="2" t="s">
        <v>4</v>
      </c>
      <c r="J1497" t="str">
        <f>IF((ISNUMBER(SEARCH({"Cash"},[1]Sheet1!$I1497))),"Avg","AboveAvg")</f>
        <v>AboveAvg</v>
      </c>
      <c r="K1497" t="str">
        <f t="shared" si="23"/>
        <v>Y</v>
      </c>
      <c r="L1497" s="2" t="s">
        <v>34</v>
      </c>
      <c r="P1497" t="str">
        <f>IF(OR(ISNUMBER(SEARCH({"BP","Hyper"},$Z1497))),"Y","N")</f>
        <v>Y</v>
      </c>
      <c r="T1497" s="5" t="s">
        <v>1</v>
      </c>
      <c r="U1497" s="5" t="s">
        <v>1</v>
      </c>
      <c r="Y1497" s="6" t="s">
        <v>5</v>
      </c>
      <c r="Z1497" s="7" t="s">
        <v>753</v>
      </c>
      <c r="AA1497" t="str">
        <f>IF(OR(ISNUMBER(SEARCH({"Diabetes","Diabetic"},$Z1497))),"Y","N")</f>
        <v>Y</v>
      </c>
      <c r="AC1497" s="3" t="s">
        <v>6</v>
      </c>
    </row>
    <row r="1498" spans="2:29" ht="26.4" x14ac:dyDescent="0.25">
      <c r="B1498">
        <v>2016</v>
      </c>
      <c r="C1498" s="1">
        <v>17168</v>
      </c>
      <c r="D1498" s="2" t="s">
        <v>0</v>
      </c>
      <c r="E1498" s="2" t="s">
        <v>1</v>
      </c>
      <c r="F1498" s="2" t="s">
        <v>2</v>
      </c>
      <c r="G1498" s="3" t="s">
        <v>3</v>
      </c>
      <c r="H1498" s="4">
        <v>69</v>
      </c>
      <c r="I1498" s="2" t="s">
        <v>4</v>
      </c>
      <c r="J1498" t="str">
        <f>IF((ISNUMBER(SEARCH({"Cash"},[1]Sheet1!$I1498))),"Avg","AboveAvg")</f>
        <v>AboveAvg</v>
      </c>
      <c r="K1498" t="str">
        <f t="shared" si="23"/>
        <v>N</v>
      </c>
      <c r="L1498" s="2" t="s">
        <v>1</v>
      </c>
      <c r="P1498" t="str">
        <f>IF(OR(ISNUMBER(SEARCH({"BP","Hyper"},$Z1498))),"Y","N")</f>
        <v>N</v>
      </c>
      <c r="T1498" s="5" t="s">
        <v>1</v>
      </c>
      <c r="U1498" s="5" t="s">
        <v>1</v>
      </c>
      <c r="Y1498" s="6" t="s">
        <v>5</v>
      </c>
      <c r="Z1498" s="7" t="s">
        <v>1</v>
      </c>
      <c r="AA1498" t="str">
        <f>IF(OR(ISNUMBER(SEARCH({"Diabetes","Diabetic"},$Z1498))),"Y","N")</f>
        <v>N</v>
      </c>
      <c r="AC1498" s="3" t="s">
        <v>6</v>
      </c>
    </row>
    <row r="1499" spans="2:29" ht="92.4" x14ac:dyDescent="0.25">
      <c r="B1499">
        <v>2016</v>
      </c>
      <c r="C1499" s="1">
        <v>24675</v>
      </c>
      <c r="D1499" s="2" t="s">
        <v>0</v>
      </c>
      <c r="E1499" s="2" t="s">
        <v>1</v>
      </c>
      <c r="F1499" s="2" t="s">
        <v>2</v>
      </c>
      <c r="G1499" s="3" t="s">
        <v>3</v>
      </c>
      <c r="H1499" s="4">
        <v>49</v>
      </c>
      <c r="I1499" s="2" t="s">
        <v>10</v>
      </c>
      <c r="J1499" t="str">
        <f>IF((ISNUMBER(SEARCH({"Cash"},[1]Sheet1!$I1499))),"Avg","AboveAvg")</f>
        <v>AboveAvg</v>
      </c>
      <c r="K1499" t="str">
        <f t="shared" si="23"/>
        <v>N</v>
      </c>
      <c r="L1499" s="2" t="s">
        <v>34</v>
      </c>
      <c r="P1499" t="str">
        <f>IF(OR(ISNUMBER(SEARCH({"BP","Hyper"},$Z1499))),"Y","N")</f>
        <v>N</v>
      </c>
      <c r="T1499" s="5" t="s">
        <v>1</v>
      </c>
      <c r="U1499" s="5" t="s">
        <v>1</v>
      </c>
      <c r="Y1499" s="6" t="s">
        <v>9</v>
      </c>
      <c r="Z1499" s="7" t="s">
        <v>1</v>
      </c>
      <c r="AA1499" t="str">
        <f>IF(OR(ISNUMBER(SEARCH({"Diabetes","Diabetic"},$Z1499))),"Y","N")</f>
        <v>N</v>
      </c>
      <c r="AC1499" s="3" t="s">
        <v>6</v>
      </c>
    </row>
    <row r="1500" spans="2:29" ht="118.8" x14ac:dyDescent="0.25">
      <c r="B1500">
        <v>2016</v>
      </c>
      <c r="C1500" s="1">
        <v>27968</v>
      </c>
      <c r="D1500" s="2" t="s">
        <v>0</v>
      </c>
      <c r="E1500" s="2" t="s">
        <v>1</v>
      </c>
      <c r="F1500" s="2" t="s">
        <v>2</v>
      </c>
      <c r="G1500" s="3" t="s">
        <v>3</v>
      </c>
      <c r="H1500" s="4">
        <v>40</v>
      </c>
      <c r="I1500" s="2" t="s">
        <v>10</v>
      </c>
      <c r="J1500" t="str">
        <f>IF((ISNUMBER(SEARCH({"Cash"},[1]Sheet1!$I1500))),"Avg","AboveAvg")</f>
        <v>Avg</v>
      </c>
      <c r="K1500" t="str">
        <f t="shared" si="23"/>
        <v>N</v>
      </c>
      <c r="L1500" s="2" t="s">
        <v>1</v>
      </c>
      <c r="P1500" t="str">
        <f>IF(OR(ISNUMBER(SEARCH({"BP","Hyper"},$Z1500))),"Y","N")</f>
        <v>N</v>
      </c>
      <c r="T1500" s="5" t="s">
        <v>1</v>
      </c>
      <c r="U1500" s="5" t="s">
        <v>1</v>
      </c>
      <c r="Y1500" s="6" t="s">
        <v>5</v>
      </c>
      <c r="Z1500" s="7" t="s">
        <v>754</v>
      </c>
      <c r="AA1500" t="str">
        <f>IF(OR(ISNUMBER(SEARCH({"Diabetes","Diabetic"},$Z1500))),"Y","N")</f>
        <v>N</v>
      </c>
      <c r="AC1500" s="3" t="s">
        <v>6</v>
      </c>
    </row>
    <row r="1501" spans="2:29" ht="264" x14ac:dyDescent="0.25">
      <c r="B1501">
        <v>2016</v>
      </c>
      <c r="C1501" s="1">
        <v>23533</v>
      </c>
      <c r="D1501" s="2" t="s">
        <v>0</v>
      </c>
      <c r="E1501" s="2" t="s">
        <v>1</v>
      </c>
      <c r="F1501" s="2" t="s">
        <v>2</v>
      </c>
      <c r="G1501" s="3" t="s">
        <v>3</v>
      </c>
      <c r="H1501" s="4">
        <v>52</v>
      </c>
      <c r="I1501" s="2" t="s">
        <v>4</v>
      </c>
      <c r="J1501" t="str">
        <f>IF((ISNUMBER(SEARCH({"Cash"},[1]Sheet1!$I1501))),"Avg","AboveAvg")</f>
        <v>AboveAvg</v>
      </c>
      <c r="K1501" t="str">
        <f t="shared" si="23"/>
        <v>N</v>
      </c>
      <c r="L1501" s="2" t="s">
        <v>1</v>
      </c>
      <c r="P1501" t="str">
        <f>IF(OR(ISNUMBER(SEARCH({"BP","Hyper"},$Z1501))),"Y","N")</f>
        <v>Y</v>
      </c>
      <c r="T1501" s="5" t="s">
        <v>1</v>
      </c>
      <c r="U1501" s="5" t="s">
        <v>1</v>
      </c>
      <c r="Y1501" s="6" t="s">
        <v>5</v>
      </c>
      <c r="Z1501" s="7" t="s">
        <v>755</v>
      </c>
      <c r="AA1501" t="str">
        <f>IF(OR(ISNUMBER(SEARCH({"Diabetes","Diabetic"},$Z1501))),"Y","N")</f>
        <v>N</v>
      </c>
      <c r="AC1501" s="3" t="s">
        <v>6</v>
      </c>
    </row>
    <row r="1502" spans="2:29" ht="26.4" x14ac:dyDescent="0.25">
      <c r="B1502">
        <v>2016</v>
      </c>
      <c r="C1502" s="1">
        <v>24722</v>
      </c>
      <c r="D1502" s="2" t="s">
        <v>0</v>
      </c>
      <c r="E1502" s="2" t="s">
        <v>1</v>
      </c>
      <c r="F1502" s="2" t="s">
        <v>7</v>
      </c>
      <c r="G1502" s="3" t="s">
        <v>3</v>
      </c>
      <c r="H1502" s="4">
        <v>49</v>
      </c>
      <c r="I1502" s="2" t="s">
        <v>4</v>
      </c>
      <c r="J1502" t="str">
        <f>IF((ISNUMBER(SEARCH({"Cash"},[1]Sheet1!$I1502))),"Avg","AboveAvg")</f>
        <v>Avg</v>
      </c>
      <c r="K1502" t="str">
        <f t="shared" si="23"/>
        <v>N</v>
      </c>
      <c r="L1502" s="2" t="s">
        <v>1</v>
      </c>
      <c r="P1502" t="str">
        <f>IF(OR(ISNUMBER(SEARCH({"BP","Hyper"},$Z1502))),"Y","N")</f>
        <v>N</v>
      </c>
      <c r="T1502" s="5" t="s">
        <v>1</v>
      </c>
      <c r="U1502" s="5" t="s">
        <v>1</v>
      </c>
      <c r="Y1502" s="6" t="s">
        <v>5</v>
      </c>
      <c r="Z1502" s="7" t="s">
        <v>1</v>
      </c>
      <c r="AA1502" t="str">
        <f>IF(OR(ISNUMBER(SEARCH({"Diabetes","Diabetic"},$Z1502))),"Y","N")</f>
        <v>N</v>
      </c>
      <c r="AC1502" s="3" t="s">
        <v>6</v>
      </c>
    </row>
    <row r="1503" spans="2:29" ht="26.4" x14ac:dyDescent="0.25">
      <c r="B1503">
        <v>2016</v>
      </c>
      <c r="C1503" s="1">
        <v>29036</v>
      </c>
      <c r="D1503" s="2" t="s">
        <v>0</v>
      </c>
      <c r="E1503" s="2" t="s">
        <v>1</v>
      </c>
      <c r="F1503" s="2" t="s">
        <v>2</v>
      </c>
      <c r="G1503" s="3" t="s">
        <v>3</v>
      </c>
      <c r="H1503" s="4">
        <v>37</v>
      </c>
      <c r="I1503" s="2" t="s">
        <v>4</v>
      </c>
      <c r="J1503" t="str">
        <f>IF((ISNUMBER(SEARCH({"Cash"},[1]Sheet1!$I1503))),"Avg","AboveAvg")</f>
        <v>AboveAvg</v>
      </c>
      <c r="K1503" t="str">
        <f t="shared" si="23"/>
        <v>N</v>
      </c>
      <c r="L1503" s="2" t="s">
        <v>1</v>
      </c>
      <c r="P1503" t="str">
        <f>IF(OR(ISNUMBER(SEARCH({"BP","Hyper"},$Z1503))),"Y","N")</f>
        <v>N</v>
      </c>
      <c r="T1503" s="5" t="s">
        <v>1</v>
      </c>
      <c r="U1503" s="5" t="s">
        <v>1</v>
      </c>
      <c r="Y1503" s="6" t="s">
        <v>5</v>
      </c>
      <c r="Z1503" s="7" t="s">
        <v>1</v>
      </c>
      <c r="AA1503" t="str">
        <f>IF(OR(ISNUMBER(SEARCH({"Diabetes","Diabetic"},$Z1503))),"Y","N")</f>
        <v>N</v>
      </c>
      <c r="AC1503" s="3" t="s">
        <v>6</v>
      </c>
    </row>
    <row r="1504" spans="2:29" ht="409.6" x14ac:dyDescent="0.25">
      <c r="B1504">
        <v>2016</v>
      </c>
      <c r="C1504" s="1">
        <v>22433</v>
      </c>
      <c r="D1504" s="2" t="s">
        <v>0</v>
      </c>
      <c r="E1504" s="2" t="s">
        <v>1</v>
      </c>
      <c r="F1504" s="2" t="s">
        <v>2</v>
      </c>
      <c r="G1504" s="3" t="s">
        <v>3</v>
      </c>
      <c r="H1504" s="4">
        <v>55</v>
      </c>
      <c r="I1504" s="2" t="s">
        <v>10</v>
      </c>
      <c r="J1504" t="str">
        <f>IF((ISNUMBER(SEARCH({"Cash"},[1]Sheet1!$I1504))),"Avg","AboveAvg")</f>
        <v>AboveAvg</v>
      </c>
      <c r="K1504" t="str">
        <f t="shared" si="23"/>
        <v>N</v>
      </c>
      <c r="L1504" s="2" t="s">
        <v>1</v>
      </c>
      <c r="P1504" t="str">
        <f>IF(OR(ISNUMBER(SEARCH({"BP","Hyper"},$Z1504))),"Y","N")</f>
        <v>Y</v>
      </c>
      <c r="T1504" s="5" t="s">
        <v>1</v>
      </c>
      <c r="U1504" s="5" t="s">
        <v>1</v>
      </c>
      <c r="Y1504" s="6" t="s">
        <v>5</v>
      </c>
      <c r="Z1504" s="7" t="s">
        <v>756</v>
      </c>
      <c r="AA1504" t="str">
        <f>IF(OR(ISNUMBER(SEARCH({"Diabetes","Diabetic"},$Z1504))),"Y","N")</f>
        <v>N</v>
      </c>
      <c r="AC1504" s="3" t="s">
        <v>6</v>
      </c>
    </row>
    <row r="1505" spans="2:29" ht="26.4" x14ac:dyDescent="0.25">
      <c r="B1505">
        <v>2016</v>
      </c>
      <c r="C1505" s="1">
        <v>24736</v>
      </c>
      <c r="D1505" s="2" t="s">
        <v>0</v>
      </c>
      <c r="E1505" s="2" t="s">
        <v>1</v>
      </c>
      <c r="F1505" s="2" t="s">
        <v>2</v>
      </c>
      <c r="G1505" s="3" t="s">
        <v>3</v>
      </c>
      <c r="H1505" s="4">
        <v>49</v>
      </c>
      <c r="I1505" s="2" t="s">
        <v>4</v>
      </c>
      <c r="J1505" t="str">
        <f>IF((ISNUMBER(SEARCH({"Cash"},[1]Sheet1!$I1505))),"Avg","AboveAvg")</f>
        <v>Avg</v>
      </c>
      <c r="K1505" t="str">
        <f t="shared" si="23"/>
        <v>N</v>
      </c>
      <c r="L1505" s="2" t="s">
        <v>1</v>
      </c>
      <c r="P1505" t="str">
        <f>IF(OR(ISNUMBER(SEARCH({"BP","Hyper"},$Z1505))),"Y","N")</f>
        <v>N</v>
      </c>
      <c r="T1505" s="5" t="s">
        <v>1</v>
      </c>
      <c r="U1505" s="5" t="s">
        <v>1</v>
      </c>
      <c r="Y1505" s="6" t="s">
        <v>5</v>
      </c>
      <c r="Z1505" s="7" t="s">
        <v>1</v>
      </c>
      <c r="AA1505" t="str">
        <f>IF(OR(ISNUMBER(SEARCH({"Diabetes","Diabetic"},$Z1505))),"Y","N")</f>
        <v>N</v>
      </c>
      <c r="AC1505" s="3" t="s">
        <v>6</v>
      </c>
    </row>
    <row r="1506" spans="2:29" ht="26.4" x14ac:dyDescent="0.25">
      <c r="B1506">
        <v>2016</v>
      </c>
      <c r="C1506" s="1">
        <v>22339</v>
      </c>
      <c r="D1506" s="2" t="s">
        <v>0</v>
      </c>
      <c r="E1506" s="2" t="s">
        <v>1</v>
      </c>
      <c r="F1506" s="2" t="s">
        <v>7</v>
      </c>
      <c r="G1506" s="3" t="s">
        <v>3</v>
      </c>
      <c r="H1506" s="4">
        <v>55</v>
      </c>
      <c r="I1506" s="2" t="s">
        <v>4</v>
      </c>
      <c r="J1506" t="str">
        <f>IF((ISNUMBER(SEARCH({"Cash"},[1]Sheet1!$I1506))),"Avg","AboveAvg")</f>
        <v>Avg</v>
      </c>
      <c r="K1506" t="str">
        <f t="shared" si="23"/>
        <v>N</v>
      </c>
      <c r="L1506" s="2" t="s">
        <v>1</v>
      </c>
      <c r="P1506" t="str">
        <f>IF(OR(ISNUMBER(SEARCH({"BP","Hyper"},$Z1506))),"Y","N")</f>
        <v>N</v>
      </c>
      <c r="T1506" s="5" t="s">
        <v>1</v>
      </c>
      <c r="U1506" s="5" t="s">
        <v>1</v>
      </c>
      <c r="Y1506" s="6" t="s">
        <v>5</v>
      </c>
      <c r="Z1506" s="7" t="s">
        <v>1</v>
      </c>
      <c r="AA1506" t="str">
        <f>IF(OR(ISNUMBER(SEARCH({"Diabetes","Diabetic"},$Z1506))),"Y","N")</f>
        <v>N</v>
      </c>
      <c r="AC1506" s="3" t="s">
        <v>6</v>
      </c>
    </row>
    <row r="1507" spans="2:29" ht="92.4" x14ac:dyDescent="0.25">
      <c r="B1507">
        <v>2016</v>
      </c>
      <c r="C1507" s="1">
        <v>25776</v>
      </c>
      <c r="D1507" s="2" t="s">
        <v>0</v>
      </c>
      <c r="E1507" s="2" t="s">
        <v>1</v>
      </c>
      <c r="F1507" s="2" t="s">
        <v>7</v>
      </c>
      <c r="G1507" s="3" t="s">
        <v>3</v>
      </c>
      <c r="H1507" s="4">
        <v>46</v>
      </c>
      <c r="I1507" s="2" t="s">
        <v>10</v>
      </c>
      <c r="J1507" t="str">
        <f>IF((ISNUMBER(SEARCH({"Cash"},[1]Sheet1!$I1507))),"Avg","AboveAvg")</f>
        <v>Avg</v>
      </c>
      <c r="K1507" t="str">
        <f t="shared" si="23"/>
        <v>N</v>
      </c>
      <c r="L1507" s="2" t="s">
        <v>1</v>
      </c>
      <c r="P1507" t="str">
        <f>IF(OR(ISNUMBER(SEARCH({"BP","Hyper"},$Z1507))),"Y","N")</f>
        <v>N</v>
      </c>
      <c r="T1507" s="5" t="s">
        <v>1</v>
      </c>
      <c r="U1507" s="5" t="s">
        <v>1</v>
      </c>
      <c r="Y1507" s="6" t="s">
        <v>5</v>
      </c>
      <c r="Z1507" s="7" t="s">
        <v>757</v>
      </c>
      <c r="AA1507" t="str">
        <f>IF(OR(ISNUMBER(SEARCH({"Diabetes","Diabetic"},$Z1507))),"Y","N")</f>
        <v>N</v>
      </c>
      <c r="AC1507" s="3" t="s">
        <v>6</v>
      </c>
    </row>
    <row r="1508" spans="2:29" ht="290.39999999999998" x14ac:dyDescent="0.25">
      <c r="B1508">
        <v>2016</v>
      </c>
      <c r="C1508" s="1">
        <v>27977</v>
      </c>
      <c r="D1508" s="2" t="s">
        <v>0</v>
      </c>
      <c r="E1508" s="2" t="s">
        <v>1</v>
      </c>
      <c r="F1508" s="2" t="s">
        <v>7</v>
      </c>
      <c r="G1508" s="3" t="s">
        <v>3</v>
      </c>
      <c r="H1508" s="4">
        <v>40</v>
      </c>
      <c r="I1508" s="2" t="s">
        <v>10</v>
      </c>
      <c r="J1508" t="str">
        <f>IF((ISNUMBER(SEARCH({"Cash"},[1]Sheet1!$I1508))),"Avg","AboveAvg")</f>
        <v>Avg</v>
      </c>
      <c r="K1508" t="str">
        <f t="shared" si="23"/>
        <v>N</v>
      </c>
      <c r="L1508" s="2" t="s">
        <v>34</v>
      </c>
      <c r="P1508" t="str">
        <f>IF(OR(ISNUMBER(SEARCH({"BP","Hyper"},$Z1508))),"Y","N")</f>
        <v>Y</v>
      </c>
      <c r="T1508" s="5" t="s">
        <v>1</v>
      </c>
      <c r="U1508" s="5" t="s">
        <v>1</v>
      </c>
      <c r="Y1508" s="6" t="s">
        <v>5</v>
      </c>
      <c r="Z1508" s="7" t="s">
        <v>758</v>
      </c>
      <c r="AA1508" t="str">
        <f>IF(OR(ISNUMBER(SEARCH({"Diabetes","Diabetic"},$Z1508))),"Y","N")</f>
        <v>N</v>
      </c>
      <c r="AC1508" s="3" t="s">
        <v>6</v>
      </c>
    </row>
    <row r="1509" spans="2:29" ht="26.4" x14ac:dyDescent="0.25">
      <c r="B1509">
        <v>2016</v>
      </c>
      <c r="C1509" s="1">
        <v>17003</v>
      </c>
      <c r="D1509" s="2" t="s">
        <v>0</v>
      </c>
      <c r="E1509" s="2" t="s">
        <v>1</v>
      </c>
      <c r="F1509" s="2" t="s">
        <v>7</v>
      </c>
      <c r="G1509" s="3" t="s">
        <v>3</v>
      </c>
      <c r="H1509" s="4">
        <v>70</v>
      </c>
      <c r="I1509" s="2" t="s">
        <v>4</v>
      </c>
      <c r="J1509" t="str">
        <f>IF((ISNUMBER(SEARCH({"Cash"},[1]Sheet1!$I1509))),"Avg","AboveAvg")</f>
        <v>AboveAvg</v>
      </c>
      <c r="K1509" t="str">
        <f t="shared" si="23"/>
        <v>N</v>
      </c>
      <c r="L1509" s="2" t="s">
        <v>1</v>
      </c>
      <c r="P1509" t="str">
        <f>IF(OR(ISNUMBER(SEARCH({"BP","Hyper"},$Z1509))),"Y","N")</f>
        <v>N</v>
      </c>
      <c r="T1509" s="5" t="s">
        <v>1</v>
      </c>
      <c r="U1509" s="5" t="s">
        <v>1</v>
      </c>
      <c r="Y1509" s="6" t="s">
        <v>5</v>
      </c>
      <c r="Z1509" s="7" t="s">
        <v>1</v>
      </c>
      <c r="AA1509" t="str">
        <f>IF(OR(ISNUMBER(SEARCH({"Diabetes","Diabetic"},$Z1509))),"Y","N")</f>
        <v>N</v>
      </c>
      <c r="AC1509" s="3" t="s">
        <v>6</v>
      </c>
    </row>
    <row r="1510" spans="2:29" ht="26.4" x14ac:dyDescent="0.25">
      <c r="B1510">
        <v>2016</v>
      </c>
      <c r="C1510" s="1">
        <v>18947</v>
      </c>
      <c r="D1510" s="2" t="s">
        <v>0</v>
      </c>
      <c r="E1510" s="2" t="s">
        <v>1</v>
      </c>
      <c r="F1510" s="2" t="s">
        <v>2</v>
      </c>
      <c r="G1510" s="3" t="s">
        <v>3</v>
      </c>
      <c r="H1510" s="4">
        <v>64</v>
      </c>
      <c r="I1510" s="2" t="s">
        <v>4</v>
      </c>
      <c r="J1510" t="str">
        <f>IF((ISNUMBER(SEARCH({"Cash"},[1]Sheet1!$I1510))),"Avg","AboveAvg")</f>
        <v>AboveAvg</v>
      </c>
      <c r="K1510" t="str">
        <f t="shared" si="23"/>
        <v>N</v>
      </c>
      <c r="L1510" s="2" t="s">
        <v>1</v>
      </c>
      <c r="P1510" t="str">
        <f>IF(OR(ISNUMBER(SEARCH({"BP","Hyper"},$Z1510))),"Y","N")</f>
        <v>N</v>
      </c>
      <c r="T1510" s="5" t="s">
        <v>1</v>
      </c>
      <c r="U1510" s="5" t="s">
        <v>1</v>
      </c>
      <c r="Y1510" s="6" t="s">
        <v>5</v>
      </c>
      <c r="Z1510" s="7" t="s">
        <v>1</v>
      </c>
      <c r="AA1510" t="str">
        <f>IF(OR(ISNUMBER(SEARCH({"Diabetes","Diabetic"},$Z1510))),"Y","N")</f>
        <v>N</v>
      </c>
      <c r="AC1510" s="3" t="s">
        <v>6</v>
      </c>
    </row>
    <row r="1511" spans="2:29" ht="409.6" x14ac:dyDescent="0.25">
      <c r="B1511">
        <v>2016</v>
      </c>
      <c r="C1511" s="1">
        <v>23590</v>
      </c>
      <c r="D1511" s="2" t="s">
        <v>0</v>
      </c>
      <c r="E1511" s="2" t="s">
        <v>1</v>
      </c>
      <c r="F1511" s="2" t="s">
        <v>2</v>
      </c>
      <c r="G1511" s="3" t="s">
        <v>3</v>
      </c>
      <c r="H1511" s="4">
        <v>51</v>
      </c>
      <c r="I1511" s="2" t="s">
        <v>10</v>
      </c>
      <c r="J1511" t="str">
        <f>IF((ISNUMBER(SEARCH({"Cash"},[1]Sheet1!$I1511))),"Avg","AboveAvg")</f>
        <v>Avg</v>
      </c>
      <c r="K1511" t="str">
        <f t="shared" si="23"/>
        <v>N</v>
      </c>
      <c r="L1511" s="2" t="s">
        <v>1</v>
      </c>
      <c r="P1511" t="str">
        <f>IF(OR(ISNUMBER(SEARCH({"BP","Hyper"},$Z1511))),"Y","N")</f>
        <v>Y</v>
      </c>
      <c r="T1511" s="5" t="s">
        <v>1</v>
      </c>
      <c r="U1511" s="5" t="s">
        <v>1</v>
      </c>
      <c r="Y1511" s="6" t="s">
        <v>5</v>
      </c>
      <c r="Z1511" s="7" t="s">
        <v>759</v>
      </c>
      <c r="AA1511" t="str">
        <f>IF(OR(ISNUMBER(SEARCH({"Diabetes","Diabetic"},$Z1511))),"Y","N")</f>
        <v>N</v>
      </c>
      <c r="AC1511" s="3" t="s">
        <v>6</v>
      </c>
    </row>
    <row r="1512" spans="2:29" ht="92.4" x14ac:dyDescent="0.25">
      <c r="B1512">
        <v>2016</v>
      </c>
      <c r="C1512" s="1">
        <v>14384</v>
      </c>
      <c r="D1512" s="2" t="s">
        <v>0</v>
      </c>
      <c r="E1512" s="2" t="s">
        <v>1</v>
      </c>
      <c r="F1512" s="2" t="s">
        <v>2</v>
      </c>
      <c r="G1512" s="3" t="s">
        <v>3</v>
      </c>
      <c r="H1512" s="4">
        <v>77</v>
      </c>
      <c r="I1512" s="2" t="s">
        <v>10</v>
      </c>
      <c r="J1512" t="str">
        <f>IF((ISNUMBER(SEARCH({"Cash"},[1]Sheet1!$I1512))),"Avg","AboveAvg")</f>
        <v>AboveAvg</v>
      </c>
      <c r="K1512" t="str">
        <f t="shared" si="23"/>
        <v>N</v>
      </c>
      <c r="L1512" s="2" t="s">
        <v>8</v>
      </c>
      <c r="P1512" t="str">
        <f>IF(OR(ISNUMBER(SEARCH({"BP","Hyper"},$Z1512))),"Y","N")</f>
        <v>N</v>
      </c>
      <c r="T1512" s="5" t="s">
        <v>1</v>
      </c>
      <c r="U1512" s="5" t="s">
        <v>1</v>
      </c>
      <c r="Y1512" s="6" t="s">
        <v>9</v>
      </c>
      <c r="Z1512" s="7" t="s">
        <v>1</v>
      </c>
      <c r="AA1512" t="str">
        <f>IF(OR(ISNUMBER(SEARCH({"Diabetes","Diabetic"},$Z1512))),"Y","N")</f>
        <v>N</v>
      </c>
      <c r="AC1512" s="3" t="s">
        <v>6</v>
      </c>
    </row>
    <row r="1513" spans="2:29" ht="92.4" x14ac:dyDescent="0.25">
      <c r="B1513">
        <v>2016</v>
      </c>
      <c r="C1513" s="1">
        <v>18449</v>
      </c>
      <c r="D1513" s="2" t="s">
        <v>0</v>
      </c>
      <c r="E1513" s="2" t="s">
        <v>1</v>
      </c>
      <c r="F1513" s="2" t="s">
        <v>2</v>
      </c>
      <c r="G1513" s="3" t="s">
        <v>3</v>
      </c>
      <c r="H1513" s="4">
        <v>66</v>
      </c>
      <c r="I1513" s="2" t="s">
        <v>10</v>
      </c>
      <c r="J1513" t="str">
        <f>IF((ISNUMBER(SEARCH({"Cash"},[1]Sheet1!$I1513))),"Avg","AboveAvg")</f>
        <v>AboveAvg</v>
      </c>
      <c r="K1513" t="str">
        <f t="shared" si="23"/>
        <v>N</v>
      </c>
      <c r="L1513" s="2" t="s">
        <v>34</v>
      </c>
      <c r="P1513" t="str">
        <f>IF(OR(ISNUMBER(SEARCH({"BP","Hyper"},$Z1513))),"Y","N")</f>
        <v>N</v>
      </c>
      <c r="T1513" s="5" t="s">
        <v>1</v>
      </c>
      <c r="U1513" s="5" t="s">
        <v>1</v>
      </c>
      <c r="Y1513" s="6" t="s">
        <v>9</v>
      </c>
      <c r="Z1513" s="7" t="s">
        <v>1</v>
      </c>
      <c r="AA1513" t="str">
        <f>IF(OR(ISNUMBER(SEARCH({"Diabetes","Diabetic"},$Z1513))),"Y","N")</f>
        <v>N</v>
      </c>
      <c r="AC1513" s="3" t="s">
        <v>6</v>
      </c>
    </row>
    <row r="1514" spans="2:29" ht="26.4" x14ac:dyDescent="0.25">
      <c r="B1514">
        <v>2016</v>
      </c>
      <c r="C1514" s="1">
        <v>21794</v>
      </c>
      <c r="D1514" s="2" t="s">
        <v>0</v>
      </c>
      <c r="E1514" s="2" t="s">
        <v>1</v>
      </c>
      <c r="F1514" s="2" t="s">
        <v>2</v>
      </c>
      <c r="G1514" s="3" t="s">
        <v>3</v>
      </c>
      <c r="H1514" s="4">
        <v>56</v>
      </c>
      <c r="I1514" s="2" t="s">
        <v>4</v>
      </c>
      <c r="J1514" t="str">
        <f>IF((ISNUMBER(SEARCH({"Cash"},[1]Sheet1!$I1514))),"Avg","AboveAvg")</f>
        <v>Avg</v>
      </c>
      <c r="K1514" t="str">
        <f t="shared" si="23"/>
        <v>N</v>
      </c>
      <c r="L1514" s="2" t="s">
        <v>34</v>
      </c>
      <c r="P1514" t="str">
        <f>IF(OR(ISNUMBER(SEARCH({"BP","Hyper"},$Z1514))),"Y","N")</f>
        <v>N</v>
      </c>
      <c r="T1514" s="5" t="s">
        <v>1</v>
      </c>
      <c r="U1514" s="5" t="s">
        <v>1</v>
      </c>
      <c r="Y1514" s="6" t="s">
        <v>5</v>
      </c>
      <c r="Z1514" s="7" t="s">
        <v>1</v>
      </c>
      <c r="AA1514" t="str">
        <f>IF(OR(ISNUMBER(SEARCH({"Diabetes","Diabetic"},$Z1514))),"Y","N")</f>
        <v>N</v>
      </c>
      <c r="AC1514" s="3" t="s">
        <v>6</v>
      </c>
    </row>
    <row r="1515" spans="2:29" ht="132" x14ac:dyDescent="0.25">
      <c r="B1515">
        <v>2016</v>
      </c>
      <c r="C1515" s="1">
        <v>22265</v>
      </c>
      <c r="D1515" s="2" t="s">
        <v>0</v>
      </c>
      <c r="E1515" s="2" t="s">
        <v>1</v>
      </c>
      <c r="F1515" s="2" t="s">
        <v>7</v>
      </c>
      <c r="G1515" s="3" t="s">
        <v>3</v>
      </c>
      <c r="H1515" s="4">
        <v>55</v>
      </c>
      <c r="I1515" s="2" t="s">
        <v>10</v>
      </c>
      <c r="J1515" t="str">
        <f>IF((ISNUMBER(SEARCH({"Cash"},[1]Sheet1!$I1515))),"Avg","AboveAvg")</f>
        <v>AboveAvg</v>
      </c>
      <c r="K1515" t="str">
        <f t="shared" si="23"/>
        <v>N</v>
      </c>
      <c r="L1515" s="2" t="s">
        <v>1</v>
      </c>
      <c r="P1515" t="str">
        <f>IF(OR(ISNUMBER(SEARCH({"BP","Hyper"},$Z1515))),"Y","N")</f>
        <v>Y</v>
      </c>
      <c r="T1515" s="5" t="s">
        <v>1</v>
      </c>
      <c r="U1515" s="5" t="s">
        <v>1</v>
      </c>
      <c r="Y1515" s="6" t="s">
        <v>5</v>
      </c>
      <c r="Z1515" s="7" t="s">
        <v>760</v>
      </c>
      <c r="AA1515" t="str">
        <f>IF(OR(ISNUMBER(SEARCH({"Diabetes","Diabetic"},$Z1515))),"Y","N")</f>
        <v>N</v>
      </c>
      <c r="AC1515" s="3" t="s">
        <v>6</v>
      </c>
    </row>
    <row r="1516" spans="2:29" ht="26.4" x14ac:dyDescent="0.25">
      <c r="B1516">
        <v>2016</v>
      </c>
      <c r="C1516" s="1">
        <v>24307</v>
      </c>
      <c r="D1516" s="2" t="s">
        <v>0</v>
      </c>
      <c r="E1516" s="2" t="s">
        <v>1</v>
      </c>
      <c r="F1516" s="2" t="s">
        <v>7</v>
      </c>
      <c r="G1516" s="3" t="s">
        <v>3</v>
      </c>
      <c r="H1516" s="4">
        <v>50</v>
      </c>
      <c r="I1516" s="2" t="s">
        <v>4</v>
      </c>
      <c r="J1516" t="str">
        <f>IF((ISNUMBER(SEARCH({"Cash"},[1]Sheet1!$I1516))),"Avg","AboveAvg")</f>
        <v>Avg</v>
      </c>
      <c r="K1516" t="str">
        <f t="shared" si="23"/>
        <v>N</v>
      </c>
      <c r="L1516" s="2" t="s">
        <v>8</v>
      </c>
      <c r="P1516" t="str">
        <f>IF(OR(ISNUMBER(SEARCH({"BP","Hyper"},$Z1516))),"Y","N")</f>
        <v>N</v>
      </c>
      <c r="T1516" s="5" t="s">
        <v>1</v>
      </c>
      <c r="U1516" s="5" t="s">
        <v>1</v>
      </c>
      <c r="Y1516" s="6" t="s">
        <v>5</v>
      </c>
      <c r="Z1516" s="7" t="s">
        <v>1</v>
      </c>
      <c r="AA1516" t="str">
        <f>IF(OR(ISNUMBER(SEARCH({"Diabetes","Diabetic"},$Z1516))),"Y","N")</f>
        <v>N</v>
      </c>
      <c r="AC1516" s="3" t="s">
        <v>6</v>
      </c>
    </row>
    <row r="1517" spans="2:29" ht="105.6" x14ac:dyDescent="0.25">
      <c r="B1517">
        <v>2016</v>
      </c>
      <c r="C1517" s="1">
        <v>19877</v>
      </c>
      <c r="D1517" s="2" t="s">
        <v>0</v>
      </c>
      <c r="E1517" s="2" t="s">
        <v>1</v>
      </c>
      <c r="F1517" s="2" t="s">
        <v>2</v>
      </c>
      <c r="G1517" s="3" t="s">
        <v>3</v>
      </c>
      <c r="H1517" s="4">
        <v>62</v>
      </c>
      <c r="I1517" s="2" t="s">
        <v>4</v>
      </c>
      <c r="J1517" t="str">
        <f>IF((ISNUMBER(SEARCH({"Cash"},[1]Sheet1!$I1517))),"Avg","AboveAvg")</f>
        <v>Avg</v>
      </c>
      <c r="K1517" t="str">
        <f t="shared" si="23"/>
        <v>N</v>
      </c>
      <c r="L1517" s="2" t="s">
        <v>1</v>
      </c>
      <c r="P1517" t="str">
        <f>IF(OR(ISNUMBER(SEARCH({"BP","Hyper"},$Z1517))),"Y","N")</f>
        <v>N</v>
      </c>
      <c r="T1517" s="5" t="s">
        <v>1</v>
      </c>
      <c r="U1517" s="5" t="s">
        <v>1</v>
      </c>
      <c r="Y1517" s="6" t="s">
        <v>5</v>
      </c>
      <c r="Z1517" s="7" t="s">
        <v>761</v>
      </c>
      <c r="AA1517" t="str">
        <f>IF(OR(ISNUMBER(SEARCH({"Diabetes","Diabetic"},$Z1517))),"Y","N")</f>
        <v>N</v>
      </c>
      <c r="AC1517" s="3" t="s">
        <v>6</v>
      </c>
    </row>
    <row r="1518" spans="2:29" ht="237.6" x14ac:dyDescent="0.25">
      <c r="B1518">
        <v>2016</v>
      </c>
      <c r="C1518" s="1">
        <v>19710</v>
      </c>
      <c r="D1518" s="2" t="s">
        <v>0</v>
      </c>
      <c r="E1518" s="2" t="s">
        <v>1</v>
      </c>
      <c r="F1518" s="2" t="s">
        <v>2</v>
      </c>
      <c r="G1518" s="3" t="s">
        <v>3</v>
      </c>
      <c r="H1518" s="4">
        <v>62</v>
      </c>
      <c r="I1518" s="2" t="s">
        <v>10</v>
      </c>
      <c r="J1518" t="str">
        <f>IF((ISNUMBER(SEARCH({"Cash"},[1]Sheet1!$I1518))),"Avg","AboveAvg")</f>
        <v>AboveAvg</v>
      </c>
      <c r="K1518" t="str">
        <f t="shared" si="23"/>
        <v>Y</v>
      </c>
      <c r="L1518" s="2" t="s">
        <v>1</v>
      </c>
      <c r="P1518" t="str">
        <f>IF(OR(ISNUMBER(SEARCH({"BP","Hyper"},$Z1518))),"Y","N")</f>
        <v>Y</v>
      </c>
      <c r="T1518" s="5" t="s">
        <v>1</v>
      </c>
      <c r="U1518" s="5" t="s">
        <v>1</v>
      </c>
      <c r="Y1518" s="6" t="s">
        <v>5</v>
      </c>
      <c r="Z1518" s="7" t="s">
        <v>762</v>
      </c>
      <c r="AA1518" t="str">
        <f>IF(OR(ISNUMBER(SEARCH({"Diabetes","Diabetic"},$Z1518))),"Y","N")</f>
        <v>Y</v>
      </c>
      <c r="AC1518" s="3" t="s">
        <v>6</v>
      </c>
    </row>
    <row r="1519" spans="2:29" ht="330" x14ac:dyDescent="0.25">
      <c r="B1519">
        <v>2016</v>
      </c>
      <c r="C1519" s="1">
        <v>26617</v>
      </c>
      <c r="D1519" s="2" t="s">
        <v>0</v>
      </c>
      <c r="E1519" s="2" t="s">
        <v>1</v>
      </c>
      <c r="F1519" s="2" t="s">
        <v>7</v>
      </c>
      <c r="G1519" s="3" t="s">
        <v>3</v>
      </c>
      <c r="H1519" s="4">
        <v>43</v>
      </c>
      <c r="I1519" s="2" t="s">
        <v>10</v>
      </c>
      <c r="J1519" t="str">
        <f>IF((ISNUMBER(SEARCH({"Cash"},[1]Sheet1!$I1519))),"Avg","AboveAvg")</f>
        <v>Avg</v>
      </c>
      <c r="K1519" t="str">
        <f t="shared" si="23"/>
        <v>N</v>
      </c>
      <c r="L1519" s="2" t="s">
        <v>1</v>
      </c>
      <c r="P1519" t="str">
        <f>IF(OR(ISNUMBER(SEARCH({"BP","Hyper"},$Z1519))),"Y","N")</f>
        <v>Y</v>
      </c>
      <c r="T1519" s="5" t="s">
        <v>1</v>
      </c>
      <c r="U1519" s="5" t="s">
        <v>1</v>
      </c>
      <c r="Y1519" s="6" t="s">
        <v>5</v>
      </c>
      <c r="Z1519" s="7" t="s">
        <v>763</v>
      </c>
      <c r="AA1519" t="str">
        <f>IF(OR(ISNUMBER(SEARCH({"Diabetes","Diabetic"},$Z1519))),"Y","N")</f>
        <v>N</v>
      </c>
      <c r="AC1519" s="3" t="s">
        <v>6</v>
      </c>
    </row>
    <row r="1520" spans="2:29" ht="26.4" x14ac:dyDescent="0.25">
      <c r="B1520">
        <v>2016</v>
      </c>
      <c r="C1520" s="1">
        <v>26135</v>
      </c>
      <c r="D1520" s="2" t="s">
        <v>0</v>
      </c>
      <c r="E1520" s="2" t="s">
        <v>1</v>
      </c>
      <c r="F1520" s="2" t="s">
        <v>7</v>
      </c>
      <c r="G1520" s="3" t="s">
        <v>3</v>
      </c>
      <c r="H1520" s="4">
        <v>45</v>
      </c>
      <c r="I1520" s="2" t="s">
        <v>4</v>
      </c>
      <c r="J1520" t="str">
        <f>IF((ISNUMBER(SEARCH({"Cash"},[1]Sheet1!$I1520))),"Avg","AboveAvg")</f>
        <v>AboveAvg</v>
      </c>
      <c r="K1520" t="str">
        <f t="shared" si="23"/>
        <v>N</v>
      </c>
      <c r="L1520" s="2" t="s">
        <v>1</v>
      </c>
      <c r="P1520" t="str">
        <f>IF(OR(ISNUMBER(SEARCH({"BP","Hyper"},$Z1520))),"Y","N")</f>
        <v>N</v>
      </c>
      <c r="T1520" s="5" t="s">
        <v>1</v>
      </c>
      <c r="U1520" s="5" t="s">
        <v>1</v>
      </c>
      <c r="Y1520" s="6" t="s">
        <v>5</v>
      </c>
      <c r="Z1520" s="7" t="s">
        <v>1</v>
      </c>
      <c r="AA1520" t="str">
        <f>IF(OR(ISNUMBER(SEARCH({"Diabetes","Diabetic"},$Z1520))),"Y","N")</f>
        <v>N</v>
      </c>
      <c r="AC1520" s="3" t="s">
        <v>6</v>
      </c>
    </row>
    <row r="1521" spans="2:29" ht="26.4" x14ac:dyDescent="0.25">
      <c r="B1521">
        <v>2016</v>
      </c>
      <c r="C1521" s="1">
        <v>28692</v>
      </c>
      <c r="D1521" s="2" t="s">
        <v>0</v>
      </c>
      <c r="E1521" s="2" t="s">
        <v>1</v>
      </c>
      <c r="F1521" s="2" t="s">
        <v>7</v>
      </c>
      <c r="G1521" s="3" t="s">
        <v>3</v>
      </c>
      <c r="H1521" s="4">
        <v>38</v>
      </c>
      <c r="I1521" s="2" t="s">
        <v>4</v>
      </c>
      <c r="J1521" t="str">
        <f>IF((ISNUMBER(SEARCH({"Cash"},[1]Sheet1!$I1521))),"Avg","AboveAvg")</f>
        <v>Avg</v>
      </c>
      <c r="K1521" t="str">
        <f t="shared" si="23"/>
        <v>N</v>
      </c>
      <c r="L1521" s="2" t="s">
        <v>1</v>
      </c>
      <c r="P1521" t="str">
        <f>IF(OR(ISNUMBER(SEARCH({"BP","Hyper"},$Z1521))),"Y","N")</f>
        <v>N</v>
      </c>
      <c r="T1521" s="5" t="s">
        <v>1</v>
      </c>
      <c r="U1521" s="5" t="s">
        <v>1</v>
      </c>
      <c r="Y1521" s="6" t="s">
        <v>5</v>
      </c>
      <c r="Z1521" s="7" t="s">
        <v>1</v>
      </c>
      <c r="AA1521" t="str">
        <f>IF(OR(ISNUMBER(SEARCH({"Diabetes","Diabetic"},$Z1521))),"Y","N")</f>
        <v>N</v>
      </c>
      <c r="AC1521" s="3" t="s">
        <v>6</v>
      </c>
    </row>
    <row r="1522" spans="2:29" ht="26.4" x14ac:dyDescent="0.25">
      <c r="B1522">
        <v>2016</v>
      </c>
      <c r="C1522" s="1">
        <v>29423</v>
      </c>
      <c r="D1522" s="2" t="s">
        <v>0</v>
      </c>
      <c r="E1522" s="2" t="s">
        <v>1</v>
      </c>
      <c r="F1522" s="2" t="s">
        <v>7</v>
      </c>
      <c r="G1522" s="3" t="s">
        <v>3</v>
      </c>
      <c r="H1522" s="4">
        <v>36</v>
      </c>
      <c r="I1522" s="2" t="s">
        <v>10</v>
      </c>
      <c r="J1522" t="str">
        <f>IF((ISNUMBER(SEARCH({"Cash"},[1]Sheet1!$I1522))),"Avg","AboveAvg")</f>
        <v>Avg</v>
      </c>
      <c r="K1522" t="str">
        <f t="shared" si="23"/>
        <v>N</v>
      </c>
      <c r="L1522" s="2" t="s">
        <v>1</v>
      </c>
      <c r="P1522" t="str">
        <f>IF(OR(ISNUMBER(SEARCH({"BP","Hyper"},$Z1522))),"Y","N")</f>
        <v>N</v>
      </c>
      <c r="T1522" s="5" t="s">
        <v>1</v>
      </c>
      <c r="U1522" s="5" t="s">
        <v>1</v>
      </c>
      <c r="Y1522" s="6" t="s">
        <v>5</v>
      </c>
      <c r="Z1522" s="7" t="s">
        <v>1</v>
      </c>
      <c r="AA1522" t="str">
        <f>IF(OR(ISNUMBER(SEARCH({"Diabetes","Diabetic"},$Z1522))),"Y","N")</f>
        <v>N</v>
      </c>
      <c r="AC1522" s="3" t="s">
        <v>6</v>
      </c>
    </row>
    <row r="1523" spans="2:29" ht="26.4" x14ac:dyDescent="0.25">
      <c r="B1523">
        <v>2016</v>
      </c>
      <c r="C1523" s="1">
        <v>36345</v>
      </c>
      <c r="D1523" s="2" t="s">
        <v>0</v>
      </c>
      <c r="E1523" s="2" t="s">
        <v>1</v>
      </c>
      <c r="F1523" s="2" t="s">
        <v>2</v>
      </c>
      <c r="G1523" s="3" t="s">
        <v>3</v>
      </c>
      <c r="H1523" s="4">
        <v>17</v>
      </c>
      <c r="I1523" s="2" t="s">
        <v>4</v>
      </c>
      <c r="J1523" t="str">
        <f>IF((ISNUMBER(SEARCH({"Cash"},[1]Sheet1!$I1523))),"Avg","AboveAvg")</f>
        <v>AboveAvg</v>
      </c>
      <c r="K1523" t="str">
        <f t="shared" si="23"/>
        <v>N</v>
      </c>
      <c r="L1523" s="2" t="s">
        <v>1</v>
      </c>
      <c r="P1523" t="str">
        <f>IF(OR(ISNUMBER(SEARCH({"BP","Hyper"},$Z1523))),"Y","N")</f>
        <v>N</v>
      </c>
      <c r="T1523" s="5" t="s">
        <v>1</v>
      </c>
      <c r="U1523" s="5" t="s">
        <v>1</v>
      </c>
      <c r="Y1523" s="6" t="s">
        <v>5</v>
      </c>
      <c r="Z1523" s="7" t="s">
        <v>1</v>
      </c>
      <c r="AA1523" t="str">
        <f>IF(OR(ISNUMBER(SEARCH({"Diabetes","Diabetic"},$Z1523))),"Y","N")</f>
        <v>N</v>
      </c>
      <c r="AC1523" s="3" t="s">
        <v>6</v>
      </c>
    </row>
    <row r="1524" spans="2:29" ht="409.6" x14ac:dyDescent="0.25">
      <c r="B1524">
        <v>2016</v>
      </c>
      <c r="C1524" s="1">
        <v>17371</v>
      </c>
      <c r="D1524" s="2" t="s">
        <v>0</v>
      </c>
      <c r="E1524" s="2" t="s">
        <v>1</v>
      </c>
      <c r="F1524" s="2" t="s">
        <v>7</v>
      </c>
      <c r="G1524" s="3" t="s">
        <v>3</v>
      </c>
      <c r="H1524" s="4">
        <v>69</v>
      </c>
      <c r="I1524" s="2" t="s">
        <v>10</v>
      </c>
      <c r="J1524" t="str">
        <f>IF((ISNUMBER(SEARCH({"Cash"},[1]Sheet1!$I1524))),"Avg","AboveAvg")</f>
        <v>AboveAvg</v>
      </c>
      <c r="K1524" t="str">
        <f t="shared" si="23"/>
        <v>N</v>
      </c>
      <c r="L1524" s="2" t="s">
        <v>34</v>
      </c>
      <c r="P1524" t="str">
        <f>IF(OR(ISNUMBER(SEARCH({"BP","Hyper"},$Z1524))),"Y","N")</f>
        <v>Y</v>
      </c>
      <c r="T1524" s="5" t="s">
        <v>1</v>
      </c>
      <c r="U1524" s="5" t="s">
        <v>1</v>
      </c>
      <c r="Y1524" s="6" t="s">
        <v>5</v>
      </c>
      <c r="Z1524" s="7" t="s">
        <v>764</v>
      </c>
      <c r="AA1524" t="str">
        <f>IF(OR(ISNUMBER(SEARCH({"Diabetes","Diabetic"},$Z1524))),"Y","N")</f>
        <v>N</v>
      </c>
      <c r="AC1524" s="3" t="s">
        <v>6</v>
      </c>
    </row>
    <row r="1525" spans="2:29" ht="26.4" x14ac:dyDescent="0.25">
      <c r="B1525">
        <v>2016</v>
      </c>
      <c r="C1525" s="1">
        <v>15707</v>
      </c>
      <c r="D1525" s="2" t="s">
        <v>0</v>
      </c>
      <c r="E1525" s="2" t="s">
        <v>1</v>
      </c>
      <c r="F1525" s="2" t="s">
        <v>2</v>
      </c>
      <c r="G1525" s="3" t="s">
        <v>3</v>
      </c>
      <c r="H1525" s="4">
        <v>73</v>
      </c>
      <c r="I1525" s="2" t="s">
        <v>4</v>
      </c>
      <c r="J1525" t="str">
        <f>IF((ISNUMBER(SEARCH({"Cash"},[1]Sheet1!$I1525))),"Avg","AboveAvg")</f>
        <v>Avg</v>
      </c>
      <c r="K1525" t="str">
        <f t="shared" si="23"/>
        <v>N</v>
      </c>
      <c r="L1525" s="2" t="s">
        <v>1</v>
      </c>
      <c r="P1525" t="str">
        <f>IF(OR(ISNUMBER(SEARCH({"BP","Hyper"},$Z1525))),"Y","N")</f>
        <v>N</v>
      </c>
      <c r="T1525" s="5" t="s">
        <v>1</v>
      </c>
      <c r="U1525" s="5" t="s">
        <v>1</v>
      </c>
      <c r="Y1525" s="6" t="s">
        <v>5</v>
      </c>
      <c r="Z1525" s="7" t="s">
        <v>1</v>
      </c>
      <c r="AA1525" t="str">
        <f>IF(OR(ISNUMBER(SEARCH({"Diabetes","Diabetic"},$Z1525))),"Y","N")</f>
        <v>N</v>
      </c>
      <c r="AC1525" s="3" t="s">
        <v>6</v>
      </c>
    </row>
    <row r="1526" spans="2:29" ht="330" x14ac:dyDescent="0.25">
      <c r="B1526">
        <v>2016</v>
      </c>
      <c r="C1526" s="1">
        <v>24598</v>
      </c>
      <c r="D1526" s="2" t="s">
        <v>0</v>
      </c>
      <c r="E1526" s="2" t="s">
        <v>1</v>
      </c>
      <c r="F1526" s="2" t="s">
        <v>7</v>
      </c>
      <c r="G1526" s="3" t="s">
        <v>3</v>
      </c>
      <c r="H1526" s="4">
        <v>49</v>
      </c>
      <c r="I1526" s="2" t="s">
        <v>10</v>
      </c>
      <c r="J1526" t="str">
        <f>IF((ISNUMBER(SEARCH({"Cash"},[1]Sheet1!$I1526))),"Avg","AboveAvg")</f>
        <v>AboveAvg</v>
      </c>
      <c r="K1526" t="str">
        <f t="shared" si="23"/>
        <v>N</v>
      </c>
      <c r="L1526" s="2" t="s">
        <v>68</v>
      </c>
      <c r="P1526" t="str">
        <f>IF(OR(ISNUMBER(SEARCH({"BP","Hyper"},$Z1526))),"Y","N")</f>
        <v>Y</v>
      </c>
      <c r="T1526" s="5" t="s">
        <v>1</v>
      </c>
      <c r="U1526" s="5" t="s">
        <v>1</v>
      </c>
      <c r="Y1526" s="6" t="s">
        <v>5</v>
      </c>
      <c r="Z1526" s="7" t="s">
        <v>765</v>
      </c>
      <c r="AA1526" t="str">
        <f>IF(OR(ISNUMBER(SEARCH({"Diabetes","Diabetic"},$Z1526))),"Y","N")</f>
        <v>N</v>
      </c>
      <c r="AC1526" s="3" t="s">
        <v>6</v>
      </c>
    </row>
    <row r="1527" spans="2:29" ht="26.4" x14ac:dyDescent="0.25">
      <c r="B1527">
        <v>2016</v>
      </c>
      <c r="C1527" s="1">
        <v>16302</v>
      </c>
      <c r="D1527" s="2" t="s">
        <v>0</v>
      </c>
      <c r="E1527" s="2" t="s">
        <v>1</v>
      </c>
      <c r="F1527" s="2" t="s">
        <v>2</v>
      </c>
      <c r="G1527" s="3" t="s">
        <v>3</v>
      </c>
      <c r="H1527" s="4">
        <v>72</v>
      </c>
      <c r="I1527" s="2" t="s">
        <v>4</v>
      </c>
      <c r="J1527" t="str">
        <f>IF((ISNUMBER(SEARCH({"Cash"},[1]Sheet1!$I1527))),"Avg","AboveAvg")</f>
        <v>AboveAvg</v>
      </c>
      <c r="K1527" t="str">
        <f t="shared" si="23"/>
        <v>N</v>
      </c>
      <c r="L1527" s="2" t="s">
        <v>34</v>
      </c>
      <c r="P1527" t="str">
        <f>IF(OR(ISNUMBER(SEARCH({"BP","Hyper"},$Z1527))),"Y","N")</f>
        <v>N</v>
      </c>
      <c r="T1527" s="5" t="s">
        <v>1</v>
      </c>
      <c r="U1527" s="5" t="s">
        <v>1</v>
      </c>
      <c r="Y1527" s="6" t="s">
        <v>5</v>
      </c>
      <c r="Z1527" s="7" t="s">
        <v>1</v>
      </c>
      <c r="AA1527" t="str">
        <f>IF(OR(ISNUMBER(SEARCH({"Diabetes","Diabetic"},$Z1527))),"Y","N")</f>
        <v>N</v>
      </c>
      <c r="AC1527" s="3" t="s">
        <v>6</v>
      </c>
    </row>
    <row r="1528" spans="2:29" ht="26.4" x14ac:dyDescent="0.25">
      <c r="B1528">
        <v>2016</v>
      </c>
      <c r="C1528" s="1">
        <v>22515</v>
      </c>
      <c r="D1528" s="2" t="s">
        <v>0</v>
      </c>
      <c r="E1528" s="2" t="s">
        <v>1</v>
      </c>
      <c r="F1528" s="2" t="s">
        <v>2</v>
      </c>
      <c r="G1528" s="3" t="s">
        <v>3</v>
      </c>
      <c r="H1528" s="4">
        <v>55</v>
      </c>
      <c r="I1528" s="2" t="s">
        <v>10</v>
      </c>
      <c r="J1528" t="str">
        <f>IF((ISNUMBER(SEARCH({"Cash"},[1]Sheet1!$I1528))),"Avg","AboveAvg")</f>
        <v>Avg</v>
      </c>
      <c r="K1528" t="str">
        <f t="shared" si="23"/>
        <v>N</v>
      </c>
      <c r="L1528" s="2" t="s">
        <v>1</v>
      </c>
      <c r="P1528" t="str">
        <f>IF(OR(ISNUMBER(SEARCH({"BP","Hyper"},$Z1528))),"Y","N")</f>
        <v>N</v>
      </c>
      <c r="T1528" s="5" t="s">
        <v>1</v>
      </c>
      <c r="U1528" s="5" t="s">
        <v>1</v>
      </c>
      <c r="Y1528" s="6" t="s">
        <v>5</v>
      </c>
      <c r="Z1528" s="7" t="s">
        <v>1</v>
      </c>
      <c r="AA1528" t="str">
        <f>IF(OR(ISNUMBER(SEARCH({"Diabetes","Diabetic"},$Z1528))),"Y","N")</f>
        <v>N</v>
      </c>
      <c r="AC1528" s="3" t="s">
        <v>6</v>
      </c>
    </row>
    <row r="1529" spans="2:29" ht="409.6" x14ac:dyDescent="0.25">
      <c r="B1529">
        <v>2016</v>
      </c>
      <c r="C1529" s="1">
        <v>18874</v>
      </c>
      <c r="D1529" s="2" t="s">
        <v>0</v>
      </c>
      <c r="E1529" s="2" t="s">
        <v>1</v>
      </c>
      <c r="F1529" s="2" t="s">
        <v>2</v>
      </c>
      <c r="G1529" s="3" t="s">
        <v>3</v>
      </c>
      <c r="H1529" s="4">
        <v>65</v>
      </c>
      <c r="I1529" s="2" t="s">
        <v>4</v>
      </c>
      <c r="J1529" t="str">
        <f>IF((ISNUMBER(SEARCH({"Cash"},[1]Sheet1!$I1529))),"Avg","AboveAvg")</f>
        <v>AboveAvg</v>
      </c>
      <c r="K1529" t="str">
        <f t="shared" si="23"/>
        <v>N</v>
      </c>
      <c r="L1529" s="2" t="s">
        <v>1</v>
      </c>
      <c r="P1529" t="str">
        <f>IF(OR(ISNUMBER(SEARCH({"BP","Hyper"},$Z1529))),"Y","N")</f>
        <v>Y</v>
      </c>
      <c r="T1529" s="5" t="s">
        <v>1</v>
      </c>
      <c r="U1529" s="5" t="s">
        <v>1</v>
      </c>
      <c r="Y1529" s="6" t="s">
        <v>5</v>
      </c>
      <c r="Z1529" s="7" t="s">
        <v>766</v>
      </c>
      <c r="AA1529" t="str">
        <f>IF(OR(ISNUMBER(SEARCH({"Diabetes","Diabetic"},$Z1529))),"Y","N")</f>
        <v>N</v>
      </c>
      <c r="AC1529" s="3" t="s">
        <v>6</v>
      </c>
    </row>
    <row r="1530" spans="2:29" ht="26.4" x14ac:dyDescent="0.25">
      <c r="B1530">
        <v>2016</v>
      </c>
      <c r="C1530" s="1">
        <v>26543</v>
      </c>
      <c r="D1530" s="2" t="s">
        <v>0</v>
      </c>
      <c r="E1530" s="2" t="s">
        <v>1</v>
      </c>
      <c r="F1530" s="2" t="s">
        <v>2</v>
      </c>
      <c r="G1530" s="3" t="s">
        <v>3</v>
      </c>
      <c r="H1530" s="4">
        <v>44</v>
      </c>
      <c r="I1530" s="2" t="s">
        <v>4</v>
      </c>
      <c r="J1530" t="str">
        <f>IF((ISNUMBER(SEARCH({"Cash"},[1]Sheet1!$I1530))),"Avg","AboveAvg")</f>
        <v>AboveAvg</v>
      </c>
      <c r="K1530" t="str">
        <f t="shared" si="23"/>
        <v>N</v>
      </c>
      <c r="L1530" s="2" t="s">
        <v>1</v>
      </c>
      <c r="P1530" t="str">
        <f>IF(OR(ISNUMBER(SEARCH({"BP","Hyper"},$Z1530))),"Y","N")</f>
        <v>N</v>
      </c>
      <c r="T1530" s="5" t="s">
        <v>1</v>
      </c>
      <c r="U1530" s="5" t="s">
        <v>1</v>
      </c>
      <c r="Y1530" s="6" t="s">
        <v>5</v>
      </c>
      <c r="Z1530" s="7" t="s">
        <v>1</v>
      </c>
      <c r="AA1530" t="str">
        <f>IF(OR(ISNUMBER(SEARCH({"Diabetes","Diabetic"},$Z1530))),"Y","N")</f>
        <v>N</v>
      </c>
      <c r="AC1530" s="3" t="s">
        <v>6</v>
      </c>
    </row>
    <row r="1531" spans="2:29" ht="369.6" x14ac:dyDescent="0.25">
      <c r="B1531">
        <v>2016</v>
      </c>
      <c r="C1531" s="1">
        <v>24723</v>
      </c>
      <c r="D1531" s="2" t="s">
        <v>0</v>
      </c>
      <c r="E1531" s="2" t="s">
        <v>1</v>
      </c>
      <c r="F1531" s="2" t="s">
        <v>7</v>
      </c>
      <c r="G1531" s="3" t="s">
        <v>3</v>
      </c>
      <c r="H1531" s="4">
        <v>49</v>
      </c>
      <c r="I1531" s="2" t="s">
        <v>10</v>
      </c>
      <c r="J1531" t="str">
        <f>IF((ISNUMBER(SEARCH({"Cash"},[1]Sheet1!$I1531))),"Avg","AboveAvg")</f>
        <v>AboveAvg</v>
      </c>
      <c r="K1531" t="str">
        <f t="shared" si="23"/>
        <v>N</v>
      </c>
      <c r="L1531" s="2" t="s">
        <v>1</v>
      </c>
      <c r="P1531" t="str">
        <f>IF(OR(ISNUMBER(SEARCH({"BP","Hyper"},$Z1531))),"Y","N")</f>
        <v>Y</v>
      </c>
      <c r="T1531" s="5" t="s">
        <v>1</v>
      </c>
      <c r="U1531" s="5" t="s">
        <v>1</v>
      </c>
      <c r="Y1531" s="6" t="s">
        <v>5</v>
      </c>
      <c r="Z1531" s="7" t="s">
        <v>767</v>
      </c>
      <c r="AA1531" t="str">
        <f>IF(OR(ISNUMBER(SEARCH({"Diabetes","Diabetic"},$Z1531))),"Y","N")</f>
        <v>N</v>
      </c>
      <c r="AC1531" s="3" t="s">
        <v>6</v>
      </c>
    </row>
    <row r="1532" spans="2:29" ht="290.39999999999998" x14ac:dyDescent="0.25">
      <c r="B1532">
        <v>2016</v>
      </c>
      <c r="C1532" s="1">
        <v>18442</v>
      </c>
      <c r="D1532" s="2" t="s">
        <v>0</v>
      </c>
      <c r="E1532" s="2" t="s">
        <v>1</v>
      </c>
      <c r="F1532" s="2" t="s">
        <v>2</v>
      </c>
      <c r="G1532" s="3" t="s">
        <v>3</v>
      </c>
      <c r="H1532" s="4">
        <v>66</v>
      </c>
      <c r="I1532" s="2" t="s">
        <v>10</v>
      </c>
      <c r="J1532" t="str">
        <f>IF((ISNUMBER(SEARCH({"Cash"},[1]Sheet1!$I1532))),"Avg","AboveAvg")</f>
        <v>Avg</v>
      </c>
      <c r="K1532" t="str">
        <f t="shared" si="23"/>
        <v>Y</v>
      </c>
      <c r="L1532" s="2" t="s">
        <v>1</v>
      </c>
      <c r="P1532" t="str">
        <f>IF(OR(ISNUMBER(SEARCH({"BP","Hyper"},$Z1532))),"Y","N")</f>
        <v>Y</v>
      </c>
      <c r="T1532" s="5" t="s">
        <v>1</v>
      </c>
      <c r="U1532" s="5" t="s">
        <v>1</v>
      </c>
      <c r="Y1532" s="6" t="s">
        <v>5</v>
      </c>
      <c r="Z1532" s="7" t="s">
        <v>768</v>
      </c>
      <c r="AA1532" t="str">
        <f>IF(OR(ISNUMBER(SEARCH({"Diabetes","Diabetic"},$Z1532))),"Y","N")</f>
        <v>Y</v>
      </c>
      <c r="AC1532" s="3" t="s">
        <v>6</v>
      </c>
    </row>
    <row r="1533" spans="2:29" ht="369.6" x14ac:dyDescent="0.25">
      <c r="B1533">
        <v>2016</v>
      </c>
      <c r="C1533" s="1">
        <v>24495</v>
      </c>
      <c r="D1533" s="2" t="s">
        <v>0</v>
      </c>
      <c r="E1533" s="2" t="s">
        <v>1</v>
      </c>
      <c r="F1533" s="2" t="s">
        <v>7</v>
      </c>
      <c r="G1533" s="3" t="s">
        <v>3</v>
      </c>
      <c r="H1533" s="4">
        <v>49</v>
      </c>
      <c r="I1533" s="2" t="s">
        <v>10</v>
      </c>
      <c r="J1533" t="str">
        <f>IF((ISNUMBER(SEARCH({"Cash"},[1]Sheet1!$I1533))),"Avg","AboveAvg")</f>
        <v>Avg</v>
      </c>
      <c r="K1533" t="str">
        <f t="shared" si="23"/>
        <v>N</v>
      </c>
      <c r="L1533" s="2" t="s">
        <v>18</v>
      </c>
      <c r="P1533" t="str">
        <f>IF(OR(ISNUMBER(SEARCH({"BP","Hyper"},$Z1533))),"Y","N")</f>
        <v>N</v>
      </c>
      <c r="T1533" s="5" t="s">
        <v>1</v>
      </c>
      <c r="U1533" s="5" t="s">
        <v>1</v>
      </c>
      <c r="Y1533" s="6" t="s">
        <v>5</v>
      </c>
      <c r="Z1533" s="7" t="s">
        <v>769</v>
      </c>
      <c r="AA1533" t="str">
        <f>IF(OR(ISNUMBER(SEARCH({"Diabetes","Diabetic"},$Z1533))),"Y","N")</f>
        <v>N</v>
      </c>
      <c r="AC1533" s="3" t="s">
        <v>6</v>
      </c>
    </row>
    <row r="1534" spans="2:29" ht="92.4" x14ac:dyDescent="0.25">
      <c r="B1534">
        <v>2016</v>
      </c>
      <c r="C1534" s="1">
        <v>18761</v>
      </c>
      <c r="D1534" s="2" t="s">
        <v>0</v>
      </c>
      <c r="E1534" s="2" t="s">
        <v>1</v>
      </c>
      <c r="F1534" s="2" t="s">
        <v>2</v>
      </c>
      <c r="G1534" s="3" t="s">
        <v>3</v>
      </c>
      <c r="H1534" s="4">
        <v>65</v>
      </c>
      <c r="I1534" s="2" t="s">
        <v>4</v>
      </c>
      <c r="J1534" t="str">
        <f>IF((ISNUMBER(SEARCH({"Cash"},[1]Sheet1!$I1534))),"Avg","AboveAvg")</f>
        <v>AboveAvg</v>
      </c>
      <c r="K1534" t="str">
        <f t="shared" si="23"/>
        <v>Y</v>
      </c>
      <c r="L1534" s="2" t="s">
        <v>1</v>
      </c>
      <c r="P1534" t="str">
        <f>IF(OR(ISNUMBER(SEARCH({"BP","Hyper"},$Z1534))),"Y","N")</f>
        <v>N</v>
      </c>
      <c r="T1534" s="5" t="s">
        <v>1</v>
      </c>
      <c r="U1534" s="5" t="s">
        <v>1</v>
      </c>
      <c r="Y1534" s="6" t="s">
        <v>5</v>
      </c>
      <c r="Z1534" s="7" t="s">
        <v>770</v>
      </c>
      <c r="AA1534" t="str">
        <f>IF(OR(ISNUMBER(SEARCH({"Diabetes","Diabetic"},$Z1534))),"Y","N")</f>
        <v>Y</v>
      </c>
      <c r="AC1534" s="3" t="s">
        <v>6</v>
      </c>
    </row>
    <row r="1535" spans="2:29" ht="118.8" x14ac:dyDescent="0.25">
      <c r="B1535">
        <v>2016</v>
      </c>
      <c r="C1535" s="1">
        <v>20610</v>
      </c>
      <c r="D1535" s="2" t="s">
        <v>0</v>
      </c>
      <c r="E1535" s="2" t="s">
        <v>1</v>
      </c>
      <c r="F1535" s="2" t="s">
        <v>7</v>
      </c>
      <c r="G1535" s="3" t="s">
        <v>3</v>
      </c>
      <c r="H1535" s="4">
        <v>60</v>
      </c>
      <c r="I1535" s="2" t="s">
        <v>10</v>
      </c>
      <c r="J1535" t="str">
        <f>IF((ISNUMBER(SEARCH({"Cash"},[1]Sheet1!$I1535))),"Avg","AboveAvg")</f>
        <v>AboveAvg</v>
      </c>
      <c r="K1535" t="str">
        <f t="shared" si="23"/>
        <v>N</v>
      </c>
      <c r="L1535" s="2" t="s">
        <v>8</v>
      </c>
      <c r="P1535" t="str">
        <f>IF(OR(ISNUMBER(SEARCH({"BP","Hyper"},$Z1535))),"Y","N")</f>
        <v>N</v>
      </c>
      <c r="T1535" s="5" t="s">
        <v>1</v>
      </c>
      <c r="U1535" s="5" t="s">
        <v>1</v>
      </c>
      <c r="Y1535" s="6" t="s">
        <v>5</v>
      </c>
      <c r="Z1535" s="7" t="s">
        <v>771</v>
      </c>
      <c r="AA1535" t="str">
        <f>IF(OR(ISNUMBER(SEARCH({"Diabetes","Diabetic"},$Z1535))),"Y","N")</f>
        <v>N</v>
      </c>
      <c r="AC1535" s="3" t="s">
        <v>6</v>
      </c>
    </row>
    <row r="1536" spans="2:29" ht="26.4" x14ac:dyDescent="0.25">
      <c r="B1536">
        <v>2016</v>
      </c>
      <c r="C1536" s="1">
        <v>18814</v>
      </c>
      <c r="D1536" s="2" t="s">
        <v>0</v>
      </c>
      <c r="E1536" s="2" t="s">
        <v>1</v>
      </c>
      <c r="F1536" s="2" t="s">
        <v>2</v>
      </c>
      <c r="G1536" s="3" t="s">
        <v>3</v>
      </c>
      <c r="H1536" s="4">
        <v>64</v>
      </c>
      <c r="I1536" s="2" t="s">
        <v>10</v>
      </c>
      <c r="J1536" t="str">
        <f>IF((ISNUMBER(SEARCH({"Cash"},[1]Sheet1!$I1536))),"Avg","AboveAvg")</f>
        <v>Avg</v>
      </c>
      <c r="K1536" t="str">
        <f t="shared" si="23"/>
        <v>N</v>
      </c>
      <c r="L1536" s="2" t="s">
        <v>1</v>
      </c>
      <c r="P1536" t="str">
        <f>IF(OR(ISNUMBER(SEARCH({"BP","Hyper"},$Z1536))),"Y","N")</f>
        <v>N</v>
      </c>
      <c r="T1536" s="5" t="s">
        <v>1</v>
      </c>
      <c r="U1536" s="5" t="s">
        <v>1</v>
      </c>
      <c r="Y1536" s="6" t="s">
        <v>5</v>
      </c>
      <c r="Z1536" s="7" t="s">
        <v>1</v>
      </c>
      <c r="AA1536" t="str">
        <f>IF(OR(ISNUMBER(SEARCH({"Diabetes","Diabetic"},$Z1536))),"Y","N")</f>
        <v>N</v>
      </c>
      <c r="AC1536" s="3" t="s">
        <v>6</v>
      </c>
    </row>
    <row r="1537" spans="2:29" ht="26.4" x14ac:dyDescent="0.25">
      <c r="B1537">
        <v>2016</v>
      </c>
      <c r="C1537" s="1">
        <v>27566</v>
      </c>
      <c r="D1537" s="2" t="s">
        <v>0</v>
      </c>
      <c r="E1537" s="2" t="s">
        <v>1</v>
      </c>
      <c r="F1537" s="2" t="s">
        <v>7</v>
      </c>
      <c r="G1537" s="3" t="s">
        <v>3</v>
      </c>
      <c r="H1537" s="4">
        <v>41</v>
      </c>
      <c r="I1537" s="2" t="s">
        <v>10</v>
      </c>
      <c r="J1537" t="str">
        <f>IF((ISNUMBER(SEARCH({"Cash"},[1]Sheet1!$I1537))),"Avg","AboveAvg")</f>
        <v>AboveAvg</v>
      </c>
      <c r="K1537" t="str">
        <f t="shared" ref="K1537:K1600" si="24">$AA1537</f>
        <v>N</v>
      </c>
      <c r="L1537" s="2" t="s">
        <v>1</v>
      </c>
      <c r="P1537" t="str">
        <f>IF(OR(ISNUMBER(SEARCH({"BP","Hyper"},$Z1537))),"Y","N")</f>
        <v>N</v>
      </c>
      <c r="T1537" s="5" t="s">
        <v>1</v>
      </c>
      <c r="U1537" s="5" t="s">
        <v>1</v>
      </c>
      <c r="Y1537" s="6" t="s">
        <v>5</v>
      </c>
      <c r="Z1537" s="7" t="s">
        <v>1</v>
      </c>
      <c r="AA1537" t="str">
        <f>IF(OR(ISNUMBER(SEARCH({"Diabetes","Diabetic"},$Z1537))),"Y","N")</f>
        <v>N</v>
      </c>
      <c r="AC1537" s="3" t="s">
        <v>6</v>
      </c>
    </row>
    <row r="1538" spans="2:29" ht="409.6" x14ac:dyDescent="0.25">
      <c r="B1538">
        <v>2016</v>
      </c>
      <c r="C1538" s="1">
        <v>14935</v>
      </c>
      <c r="D1538" s="2" t="s">
        <v>0</v>
      </c>
      <c r="E1538" s="2" t="s">
        <v>1</v>
      </c>
      <c r="F1538" s="2" t="s">
        <v>7</v>
      </c>
      <c r="G1538" s="3" t="s">
        <v>3</v>
      </c>
      <c r="H1538" s="4">
        <v>75</v>
      </c>
      <c r="I1538" s="2" t="s">
        <v>4</v>
      </c>
      <c r="J1538" t="str">
        <f>IF((ISNUMBER(SEARCH({"Cash"},[1]Sheet1!$I1538))),"Avg","AboveAvg")</f>
        <v>Avg</v>
      </c>
      <c r="K1538" t="str">
        <f t="shared" si="24"/>
        <v>N</v>
      </c>
      <c r="L1538" s="2" t="s">
        <v>1</v>
      </c>
      <c r="P1538" t="str">
        <f>IF(OR(ISNUMBER(SEARCH({"BP","Hyper"},$Z1538))),"Y","N")</f>
        <v>Y</v>
      </c>
      <c r="T1538" s="5" t="s">
        <v>1</v>
      </c>
      <c r="U1538" s="5" t="s">
        <v>1</v>
      </c>
      <c r="Y1538" s="6" t="s">
        <v>22</v>
      </c>
      <c r="Z1538" s="7" t="s">
        <v>772</v>
      </c>
      <c r="AA1538" t="str">
        <f>IF(OR(ISNUMBER(SEARCH({"Diabetes","Diabetic"},$Z1538))),"Y","N")</f>
        <v>N</v>
      </c>
      <c r="AC1538" s="3" t="s">
        <v>6</v>
      </c>
    </row>
    <row r="1539" spans="2:29" ht="26.4" x14ac:dyDescent="0.25">
      <c r="B1539">
        <v>2016</v>
      </c>
      <c r="C1539" s="1">
        <v>23550</v>
      </c>
      <c r="D1539" s="2" t="s">
        <v>0</v>
      </c>
      <c r="E1539" s="2" t="s">
        <v>1</v>
      </c>
      <c r="F1539" s="2" t="s">
        <v>2</v>
      </c>
      <c r="G1539" s="3" t="s">
        <v>3</v>
      </c>
      <c r="H1539" s="4">
        <v>52</v>
      </c>
      <c r="I1539" s="2" t="s">
        <v>4</v>
      </c>
      <c r="J1539" t="str">
        <f>IF((ISNUMBER(SEARCH({"Cash"},[1]Sheet1!$I1539))),"Avg","AboveAvg")</f>
        <v>AboveAvg</v>
      </c>
      <c r="K1539" t="str">
        <f t="shared" si="24"/>
        <v>N</v>
      </c>
      <c r="L1539" s="2" t="s">
        <v>34</v>
      </c>
      <c r="P1539" t="str">
        <f>IF(OR(ISNUMBER(SEARCH({"BP","Hyper"},$Z1539))),"Y","N")</f>
        <v>N</v>
      </c>
      <c r="T1539" s="5" t="s">
        <v>1</v>
      </c>
      <c r="U1539" s="5" t="s">
        <v>1</v>
      </c>
      <c r="Y1539" s="6" t="s">
        <v>5</v>
      </c>
      <c r="Z1539" s="7" t="s">
        <v>1</v>
      </c>
      <c r="AA1539" t="str">
        <f>IF(OR(ISNUMBER(SEARCH({"Diabetes","Diabetic"},$Z1539))),"Y","N")</f>
        <v>N</v>
      </c>
      <c r="AC1539" s="3" t="s">
        <v>6</v>
      </c>
    </row>
    <row r="1540" spans="2:29" ht="290.39999999999998" x14ac:dyDescent="0.25">
      <c r="B1540">
        <v>2016</v>
      </c>
      <c r="C1540" s="1">
        <v>23182</v>
      </c>
      <c r="D1540" s="2" t="s">
        <v>0</v>
      </c>
      <c r="E1540" s="2" t="s">
        <v>1</v>
      </c>
      <c r="F1540" s="2" t="s">
        <v>2</v>
      </c>
      <c r="G1540" s="3" t="s">
        <v>3</v>
      </c>
      <c r="H1540" s="4">
        <v>53</v>
      </c>
      <c r="I1540" s="2" t="s">
        <v>10</v>
      </c>
      <c r="J1540" t="str">
        <f>IF((ISNUMBER(SEARCH({"Cash"},[1]Sheet1!$I1540))),"Avg","AboveAvg")</f>
        <v>AboveAvg</v>
      </c>
      <c r="K1540" t="str">
        <f t="shared" si="24"/>
        <v>N</v>
      </c>
      <c r="L1540" s="2" t="s">
        <v>1</v>
      </c>
      <c r="P1540" t="str">
        <f>IF(OR(ISNUMBER(SEARCH({"BP","Hyper"},$Z1540))),"Y","N")</f>
        <v>Y</v>
      </c>
      <c r="T1540" s="5" t="s">
        <v>1</v>
      </c>
      <c r="U1540" s="5" t="s">
        <v>1</v>
      </c>
      <c r="Y1540" s="6" t="s">
        <v>5</v>
      </c>
      <c r="Z1540" s="7" t="s">
        <v>773</v>
      </c>
      <c r="AA1540" t="str">
        <f>IF(OR(ISNUMBER(SEARCH({"Diabetes","Diabetic"},$Z1540))),"Y","N")</f>
        <v>N</v>
      </c>
      <c r="AC1540" s="3" t="s">
        <v>6</v>
      </c>
    </row>
    <row r="1541" spans="2:29" ht="39.6" x14ac:dyDescent="0.25">
      <c r="B1541">
        <v>2016</v>
      </c>
      <c r="C1541" s="1">
        <v>22522</v>
      </c>
      <c r="D1541" s="2" t="s">
        <v>0</v>
      </c>
      <c r="E1541" s="2" t="s">
        <v>1</v>
      </c>
      <c r="F1541" s="2" t="s">
        <v>7</v>
      </c>
      <c r="G1541" s="3" t="s">
        <v>3</v>
      </c>
      <c r="H1541" s="4">
        <v>55</v>
      </c>
      <c r="I1541" s="2" t="s">
        <v>4</v>
      </c>
      <c r="J1541" t="str">
        <f>IF((ISNUMBER(SEARCH({"Cash"},[1]Sheet1!$I1541))),"Avg","AboveAvg")</f>
        <v>AboveAvg</v>
      </c>
      <c r="K1541" t="str">
        <f t="shared" si="24"/>
        <v>N</v>
      </c>
      <c r="L1541" s="2" t="s">
        <v>1</v>
      </c>
      <c r="P1541" t="str">
        <f>IF(OR(ISNUMBER(SEARCH({"BP","Hyper"},$Z1541))),"Y","N")</f>
        <v>N</v>
      </c>
      <c r="T1541" s="5" t="s">
        <v>1</v>
      </c>
      <c r="U1541" s="5" t="s">
        <v>1</v>
      </c>
      <c r="Y1541" s="6" t="s">
        <v>5</v>
      </c>
      <c r="Z1541" s="7" t="s">
        <v>347</v>
      </c>
      <c r="AA1541" t="str">
        <f>IF(OR(ISNUMBER(SEARCH({"Diabetes","Diabetic"},$Z1541))),"Y","N")</f>
        <v>N</v>
      </c>
      <c r="AC1541" s="3" t="s">
        <v>6</v>
      </c>
    </row>
    <row r="1542" spans="2:29" ht="409.2" x14ac:dyDescent="0.25">
      <c r="B1542">
        <v>2016</v>
      </c>
      <c r="C1542" s="1">
        <v>15954</v>
      </c>
      <c r="D1542" s="2" t="s">
        <v>0</v>
      </c>
      <c r="E1542" s="2" t="s">
        <v>1</v>
      </c>
      <c r="F1542" s="2" t="s">
        <v>2</v>
      </c>
      <c r="G1542" s="3" t="s">
        <v>3</v>
      </c>
      <c r="H1542" s="4">
        <v>73</v>
      </c>
      <c r="I1542" s="2" t="s">
        <v>4</v>
      </c>
      <c r="J1542" t="str">
        <f>IF((ISNUMBER(SEARCH({"Cash"},[1]Sheet1!$I1542))),"Avg","AboveAvg")</f>
        <v>Avg</v>
      </c>
      <c r="K1542" t="str">
        <f t="shared" si="24"/>
        <v>N</v>
      </c>
      <c r="L1542" s="2" t="s">
        <v>1</v>
      </c>
      <c r="P1542" t="str">
        <f>IF(OR(ISNUMBER(SEARCH({"BP","Hyper"},$Z1542))),"Y","N")</f>
        <v>Y</v>
      </c>
      <c r="T1542" s="5" t="s">
        <v>1</v>
      </c>
      <c r="U1542" s="5" t="s">
        <v>1</v>
      </c>
      <c r="Y1542" s="6" t="s">
        <v>5</v>
      </c>
      <c r="Z1542" s="7" t="s">
        <v>774</v>
      </c>
      <c r="AA1542" t="str">
        <f>IF(OR(ISNUMBER(SEARCH({"Diabetes","Diabetic"},$Z1542))),"Y","N")</f>
        <v>N</v>
      </c>
      <c r="AC1542" s="3" t="s">
        <v>6</v>
      </c>
    </row>
    <row r="1543" spans="2:29" ht="92.4" x14ac:dyDescent="0.25">
      <c r="B1543">
        <v>2016</v>
      </c>
      <c r="C1543" s="1">
        <v>32077</v>
      </c>
      <c r="D1543" s="2" t="s">
        <v>0</v>
      </c>
      <c r="E1543" s="2" t="s">
        <v>1</v>
      </c>
      <c r="F1543" s="2" t="s">
        <v>7</v>
      </c>
      <c r="G1543" s="3" t="s">
        <v>3</v>
      </c>
      <c r="H1543" s="4">
        <v>28</v>
      </c>
      <c r="I1543" s="2" t="s">
        <v>10</v>
      </c>
      <c r="J1543" t="str">
        <f>IF((ISNUMBER(SEARCH({"Cash"},[1]Sheet1!$I1543))),"Avg","AboveAvg")</f>
        <v>AboveAvg</v>
      </c>
      <c r="K1543" t="str">
        <f t="shared" si="24"/>
        <v>N</v>
      </c>
      <c r="L1543" s="2" t="s">
        <v>8</v>
      </c>
      <c r="P1543" t="str">
        <f>IF(OR(ISNUMBER(SEARCH({"BP","Hyper"},$Z1543))),"Y","N")</f>
        <v>N</v>
      </c>
      <c r="T1543" s="5" t="s">
        <v>1</v>
      </c>
      <c r="U1543" s="5" t="s">
        <v>1</v>
      </c>
      <c r="Y1543" s="6" t="s">
        <v>9</v>
      </c>
      <c r="Z1543" s="7" t="s">
        <v>1</v>
      </c>
      <c r="AA1543" t="str">
        <f>IF(OR(ISNUMBER(SEARCH({"Diabetes","Diabetic"},$Z1543))),"Y","N")</f>
        <v>N</v>
      </c>
      <c r="AC1543" s="3" t="s">
        <v>6</v>
      </c>
    </row>
    <row r="1544" spans="2:29" ht="66" x14ac:dyDescent="0.25">
      <c r="B1544">
        <v>2016</v>
      </c>
      <c r="C1544" s="1">
        <v>20462</v>
      </c>
      <c r="D1544" s="2" t="s">
        <v>0</v>
      </c>
      <c r="E1544" s="2" t="s">
        <v>1</v>
      </c>
      <c r="F1544" s="2" t="s">
        <v>2</v>
      </c>
      <c r="G1544" s="3" t="s">
        <v>3</v>
      </c>
      <c r="H1544" s="4">
        <v>60</v>
      </c>
      <c r="I1544" s="2" t="s">
        <v>10</v>
      </c>
      <c r="J1544" t="str">
        <f>IF((ISNUMBER(SEARCH({"Cash"},[1]Sheet1!$I1544))),"Avg","AboveAvg")</f>
        <v>Avg</v>
      </c>
      <c r="K1544" t="str">
        <f t="shared" si="24"/>
        <v>N</v>
      </c>
      <c r="L1544" s="2" t="s">
        <v>1</v>
      </c>
      <c r="P1544" t="str">
        <f>IF(OR(ISNUMBER(SEARCH({"BP","Hyper"},$Z1544))),"Y","N")</f>
        <v>Y</v>
      </c>
      <c r="T1544" s="5" t="s">
        <v>1</v>
      </c>
      <c r="U1544" s="5" t="s">
        <v>1</v>
      </c>
      <c r="Y1544" s="6" t="s">
        <v>5</v>
      </c>
      <c r="Z1544" s="7" t="s">
        <v>775</v>
      </c>
      <c r="AA1544" t="str">
        <f>IF(OR(ISNUMBER(SEARCH({"Diabetes","Diabetic"},$Z1544))),"Y","N")</f>
        <v>N</v>
      </c>
      <c r="AC1544" s="3" t="s">
        <v>6</v>
      </c>
    </row>
    <row r="1545" spans="2:29" ht="409.6" x14ac:dyDescent="0.25">
      <c r="B1545">
        <v>2016</v>
      </c>
      <c r="C1545" s="1">
        <v>18413</v>
      </c>
      <c r="D1545" s="2" t="s">
        <v>0</v>
      </c>
      <c r="E1545" s="2" t="s">
        <v>1</v>
      </c>
      <c r="F1545" s="2" t="s">
        <v>2</v>
      </c>
      <c r="G1545" s="3" t="s">
        <v>3</v>
      </c>
      <c r="H1545" s="4">
        <v>66</v>
      </c>
      <c r="I1545" s="2" t="s">
        <v>4</v>
      </c>
      <c r="J1545" t="str">
        <f>IF((ISNUMBER(SEARCH({"Cash"},[1]Sheet1!$I1545))),"Avg","AboveAvg")</f>
        <v>AboveAvg</v>
      </c>
      <c r="K1545" t="str">
        <f t="shared" si="24"/>
        <v>N</v>
      </c>
      <c r="L1545" s="2" t="s">
        <v>1</v>
      </c>
      <c r="P1545" t="str">
        <f>IF(OR(ISNUMBER(SEARCH({"BP","Hyper"},$Z1545))),"Y","N")</f>
        <v>Y</v>
      </c>
      <c r="T1545" s="5" t="s">
        <v>1</v>
      </c>
      <c r="U1545" s="5" t="s">
        <v>1</v>
      </c>
      <c r="Y1545" s="6" t="s">
        <v>5</v>
      </c>
      <c r="Z1545" s="7" t="s">
        <v>776</v>
      </c>
      <c r="AA1545" t="str">
        <f>IF(OR(ISNUMBER(SEARCH({"Diabetes","Diabetic"},$Z1545))),"Y","N")</f>
        <v>N</v>
      </c>
      <c r="AC1545" s="3" t="s">
        <v>6</v>
      </c>
    </row>
    <row r="1546" spans="2:29" ht="92.4" x14ac:dyDescent="0.25">
      <c r="B1546">
        <v>2016</v>
      </c>
      <c r="C1546" s="1">
        <v>15575</v>
      </c>
      <c r="D1546" s="2" t="s">
        <v>0</v>
      </c>
      <c r="E1546" s="2" t="s">
        <v>1</v>
      </c>
      <c r="F1546" s="2" t="s">
        <v>2</v>
      </c>
      <c r="G1546" s="3" t="s">
        <v>3</v>
      </c>
      <c r="H1546" s="4">
        <v>73</v>
      </c>
      <c r="I1546" s="2" t="s">
        <v>4</v>
      </c>
      <c r="J1546" t="str">
        <f>IF((ISNUMBER(SEARCH({"Cash"},[1]Sheet1!$I1546))),"Avg","AboveAvg")</f>
        <v>AboveAvg</v>
      </c>
      <c r="K1546" t="str">
        <f t="shared" si="24"/>
        <v>N</v>
      </c>
      <c r="L1546" s="2" t="s">
        <v>34</v>
      </c>
      <c r="P1546" t="str">
        <f>IF(OR(ISNUMBER(SEARCH({"BP","Hyper"},$Z1546))),"Y","N")</f>
        <v>N</v>
      </c>
      <c r="T1546" s="5" t="s">
        <v>1</v>
      </c>
      <c r="U1546" s="5" t="s">
        <v>1</v>
      </c>
      <c r="Y1546" s="6" t="s">
        <v>9</v>
      </c>
      <c r="Z1546" s="7" t="s">
        <v>1</v>
      </c>
      <c r="AA1546" t="str">
        <f>IF(OR(ISNUMBER(SEARCH({"Diabetes","Diabetic"},$Z1546))),"Y","N")</f>
        <v>N</v>
      </c>
      <c r="AC1546" s="3" t="s">
        <v>6</v>
      </c>
    </row>
    <row r="1547" spans="2:29" ht="26.4" x14ac:dyDescent="0.25">
      <c r="B1547">
        <v>2016</v>
      </c>
      <c r="C1547" s="1">
        <v>23273</v>
      </c>
      <c r="D1547" s="2" t="s">
        <v>0</v>
      </c>
      <c r="E1547" s="2" t="s">
        <v>1</v>
      </c>
      <c r="F1547" s="2" t="s">
        <v>2</v>
      </c>
      <c r="G1547" s="3" t="s">
        <v>3</v>
      </c>
      <c r="H1547" s="4">
        <v>52</v>
      </c>
      <c r="I1547" s="2" t="s">
        <v>4</v>
      </c>
      <c r="J1547" t="str">
        <f>IF((ISNUMBER(SEARCH({"Cash"},[1]Sheet1!$I1547))),"Avg","AboveAvg")</f>
        <v>AboveAvg</v>
      </c>
      <c r="K1547" t="str">
        <f t="shared" si="24"/>
        <v>N</v>
      </c>
      <c r="L1547" s="2" t="s">
        <v>18</v>
      </c>
      <c r="P1547" t="str">
        <f>IF(OR(ISNUMBER(SEARCH({"BP","Hyper"},$Z1547))),"Y","N")</f>
        <v>N</v>
      </c>
      <c r="T1547" s="5" t="s">
        <v>1</v>
      </c>
      <c r="U1547" s="5" t="s">
        <v>1</v>
      </c>
      <c r="Y1547" s="6" t="s">
        <v>5</v>
      </c>
      <c r="Z1547" s="7" t="s">
        <v>1</v>
      </c>
      <c r="AA1547" t="str">
        <f>IF(OR(ISNUMBER(SEARCH({"Diabetes","Diabetic"},$Z1547))),"Y","N")</f>
        <v>N</v>
      </c>
      <c r="AC1547" s="3" t="s">
        <v>6</v>
      </c>
    </row>
    <row r="1548" spans="2:29" ht="396" x14ac:dyDescent="0.25">
      <c r="B1548">
        <v>2016</v>
      </c>
      <c r="C1548" s="1">
        <v>20073</v>
      </c>
      <c r="D1548" s="2" t="s">
        <v>0</v>
      </c>
      <c r="E1548" s="2" t="s">
        <v>1</v>
      </c>
      <c r="F1548" s="2" t="s">
        <v>2</v>
      </c>
      <c r="G1548" s="3" t="s">
        <v>3</v>
      </c>
      <c r="H1548" s="4">
        <v>61</v>
      </c>
      <c r="I1548" s="2" t="s">
        <v>10</v>
      </c>
      <c r="J1548" t="str">
        <f>IF((ISNUMBER(SEARCH({"Cash"},[1]Sheet1!$I1548))),"Avg","AboveAvg")</f>
        <v>AboveAvg</v>
      </c>
      <c r="K1548" t="str">
        <f t="shared" si="24"/>
        <v>Y</v>
      </c>
      <c r="L1548" s="2" t="s">
        <v>1</v>
      </c>
      <c r="P1548" t="str">
        <f>IF(OR(ISNUMBER(SEARCH({"BP","Hyper"},$Z1548))),"Y","N")</f>
        <v>Y</v>
      </c>
      <c r="T1548" s="5" t="s">
        <v>1</v>
      </c>
      <c r="U1548" s="5" t="s">
        <v>1</v>
      </c>
      <c r="Y1548" s="6" t="s">
        <v>5</v>
      </c>
      <c r="Z1548" s="7" t="s">
        <v>777</v>
      </c>
      <c r="AA1548" t="str">
        <f>IF(OR(ISNUMBER(SEARCH({"Diabetes","Diabetic"},$Z1548))),"Y","N")</f>
        <v>Y</v>
      </c>
      <c r="AC1548" s="3" t="s">
        <v>6</v>
      </c>
    </row>
    <row r="1549" spans="2:29" ht="26.4" x14ac:dyDescent="0.25">
      <c r="B1549">
        <v>2016</v>
      </c>
      <c r="C1549" s="1">
        <v>17005</v>
      </c>
      <c r="D1549" s="2" t="s">
        <v>0</v>
      </c>
      <c r="E1549" s="2" t="s">
        <v>1</v>
      </c>
      <c r="F1549" s="2" t="s">
        <v>2</v>
      </c>
      <c r="G1549" s="3" t="s">
        <v>3</v>
      </c>
      <c r="H1549" s="4">
        <v>70</v>
      </c>
      <c r="I1549" s="2" t="s">
        <v>4</v>
      </c>
      <c r="J1549" t="str">
        <f>IF((ISNUMBER(SEARCH({"Cash"},[1]Sheet1!$I1549))),"Avg","AboveAvg")</f>
        <v>Avg</v>
      </c>
      <c r="K1549" t="str">
        <f t="shared" si="24"/>
        <v>N</v>
      </c>
      <c r="L1549" s="2" t="s">
        <v>1</v>
      </c>
      <c r="P1549" t="str">
        <f>IF(OR(ISNUMBER(SEARCH({"BP","Hyper"},$Z1549))),"Y","N")</f>
        <v>N</v>
      </c>
      <c r="T1549" s="5" t="s">
        <v>1</v>
      </c>
      <c r="U1549" s="5" t="s">
        <v>1</v>
      </c>
      <c r="Y1549" s="6" t="s">
        <v>5</v>
      </c>
      <c r="Z1549" s="7" t="s">
        <v>1</v>
      </c>
      <c r="AA1549" t="str">
        <f>IF(OR(ISNUMBER(SEARCH({"Diabetes","Diabetic"},$Z1549))),"Y","N")</f>
        <v>N</v>
      </c>
      <c r="AC1549" s="3" t="s">
        <v>6</v>
      </c>
    </row>
    <row r="1550" spans="2:29" ht="26.4" x14ac:dyDescent="0.25">
      <c r="B1550">
        <v>2016</v>
      </c>
      <c r="C1550" s="1">
        <v>20380</v>
      </c>
      <c r="D1550" s="2" t="s">
        <v>0</v>
      </c>
      <c r="E1550" s="2" t="s">
        <v>1</v>
      </c>
      <c r="F1550" s="2" t="s">
        <v>2</v>
      </c>
      <c r="G1550" s="3" t="s">
        <v>3</v>
      </c>
      <c r="H1550" s="4">
        <v>60</v>
      </c>
      <c r="I1550" s="2" t="s">
        <v>4</v>
      </c>
      <c r="J1550" t="str">
        <f>IF((ISNUMBER(SEARCH({"Cash"},[1]Sheet1!$I1550))),"Avg","AboveAvg")</f>
        <v>AboveAvg</v>
      </c>
      <c r="K1550" t="str">
        <f t="shared" si="24"/>
        <v>N</v>
      </c>
      <c r="L1550" s="2" t="s">
        <v>1</v>
      </c>
      <c r="P1550" t="str">
        <f>IF(OR(ISNUMBER(SEARCH({"BP","Hyper"},$Z1550))),"Y","N")</f>
        <v>N</v>
      </c>
      <c r="T1550" s="5" t="s">
        <v>1</v>
      </c>
      <c r="U1550" s="5" t="s">
        <v>1</v>
      </c>
      <c r="Y1550" s="6" t="s">
        <v>5</v>
      </c>
      <c r="Z1550" s="7" t="s">
        <v>1</v>
      </c>
      <c r="AA1550" t="str">
        <f>IF(OR(ISNUMBER(SEARCH({"Diabetes","Diabetic"},$Z1550))),"Y","N")</f>
        <v>N</v>
      </c>
      <c r="AC1550" s="3" t="s">
        <v>6</v>
      </c>
    </row>
    <row r="1551" spans="2:29" ht="382.8" x14ac:dyDescent="0.25">
      <c r="B1551">
        <v>2016</v>
      </c>
      <c r="C1551" s="1">
        <v>26144</v>
      </c>
      <c r="D1551" s="2" t="s">
        <v>0</v>
      </c>
      <c r="E1551" s="2" t="s">
        <v>1</v>
      </c>
      <c r="F1551" s="2" t="s">
        <v>7</v>
      </c>
      <c r="G1551" s="3" t="s">
        <v>3</v>
      </c>
      <c r="H1551" s="4">
        <v>45</v>
      </c>
      <c r="I1551" s="2" t="s">
        <v>4</v>
      </c>
      <c r="J1551" t="str">
        <f>IF((ISNUMBER(SEARCH({"Cash"},[1]Sheet1!$I1551))),"Avg","AboveAvg")</f>
        <v>Avg</v>
      </c>
      <c r="K1551" t="str">
        <f t="shared" si="24"/>
        <v>N</v>
      </c>
      <c r="L1551" s="2" t="s">
        <v>1</v>
      </c>
      <c r="P1551" t="str">
        <f>IF(OR(ISNUMBER(SEARCH({"BP","Hyper"},$Z1551))),"Y","N")</f>
        <v>Y</v>
      </c>
      <c r="T1551" s="5" t="s">
        <v>1</v>
      </c>
      <c r="U1551" s="5" t="s">
        <v>1</v>
      </c>
      <c r="Y1551" s="6" t="s">
        <v>5</v>
      </c>
      <c r="Z1551" s="7" t="s">
        <v>778</v>
      </c>
      <c r="AA1551" t="str">
        <f>IF(OR(ISNUMBER(SEARCH({"Diabetes","Diabetic"},$Z1551))),"Y","N")</f>
        <v>N</v>
      </c>
      <c r="AC1551" s="3" t="s">
        <v>6</v>
      </c>
    </row>
    <row r="1552" spans="2:29" ht="92.4" x14ac:dyDescent="0.25">
      <c r="B1552">
        <v>2016</v>
      </c>
      <c r="C1552" s="1">
        <v>17071</v>
      </c>
      <c r="D1552" s="2" t="s">
        <v>0</v>
      </c>
      <c r="E1552" s="2" t="s">
        <v>1</v>
      </c>
      <c r="F1552" s="2" t="s">
        <v>2</v>
      </c>
      <c r="G1552" s="3" t="s">
        <v>3</v>
      </c>
      <c r="H1552" s="4">
        <v>69</v>
      </c>
      <c r="I1552" s="2" t="s">
        <v>10</v>
      </c>
      <c r="J1552" t="str">
        <f>IF((ISNUMBER(SEARCH({"Cash"},[1]Sheet1!$I1552))),"Avg","AboveAvg")</f>
        <v>Avg</v>
      </c>
      <c r="K1552" t="str">
        <f t="shared" si="24"/>
        <v>N</v>
      </c>
      <c r="L1552" s="2" t="s">
        <v>18</v>
      </c>
      <c r="P1552" t="str">
        <f>IF(OR(ISNUMBER(SEARCH({"BP","Hyper"},$Z1552))),"Y","N")</f>
        <v>N</v>
      </c>
      <c r="T1552" s="5" t="s">
        <v>1</v>
      </c>
      <c r="U1552" s="5" t="s">
        <v>1</v>
      </c>
      <c r="Y1552" s="6" t="s">
        <v>9</v>
      </c>
      <c r="Z1552" s="7" t="s">
        <v>1</v>
      </c>
      <c r="AA1552" t="str">
        <f>IF(OR(ISNUMBER(SEARCH({"Diabetes","Diabetic"},$Z1552))),"Y","N")</f>
        <v>N</v>
      </c>
      <c r="AC1552" s="3" t="s">
        <v>6</v>
      </c>
    </row>
    <row r="1553" spans="2:29" ht="409.6" x14ac:dyDescent="0.25">
      <c r="B1553">
        <v>2016</v>
      </c>
      <c r="C1553" s="1">
        <v>23831</v>
      </c>
      <c r="D1553" s="2" t="s">
        <v>0</v>
      </c>
      <c r="E1553" s="2" t="s">
        <v>1</v>
      </c>
      <c r="F1553" s="2" t="s">
        <v>7</v>
      </c>
      <c r="G1553" s="3" t="s">
        <v>3</v>
      </c>
      <c r="H1553" s="4">
        <v>51</v>
      </c>
      <c r="I1553" s="2" t="s">
        <v>4</v>
      </c>
      <c r="J1553" t="str">
        <f>IF((ISNUMBER(SEARCH({"Cash"},[1]Sheet1!$I1553))),"Avg","AboveAvg")</f>
        <v>Avg</v>
      </c>
      <c r="K1553" t="str">
        <f t="shared" si="24"/>
        <v>N</v>
      </c>
      <c r="L1553" s="2" t="s">
        <v>34</v>
      </c>
      <c r="P1553" t="str">
        <f>IF(OR(ISNUMBER(SEARCH({"BP","Hyper"},$Z1553))),"Y","N")</f>
        <v>Y</v>
      </c>
      <c r="T1553" s="5" t="s">
        <v>1</v>
      </c>
      <c r="U1553" s="5" t="s">
        <v>1</v>
      </c>
      <c r="Y1553" s="6" t="s">
        <v>22</v>
      </c>
      <c r="Z1553" s="7" t="s">
        <v>779</v>
      </c>
      <c r="AA1553" t="str">
        <f>IF(OR(ISNUMBER(SEARCH({"Diabetes","Diabetic"},$Z1553))),"Y","N")</f>
        <v>N</v>
      </c>
      <c r="AC1553" s="3" t="s">
        <v>6</v>
      </c>
    </row>
    <row r="1554" spans="2:29" ht="26.4" x14ac:dyDescent="0.25">
      <c r="B1554">
        <v>2016</v>
      </c>
      <c r="C1554" s="1">
        <v>19108</v>
      </c>
      <c r="D1554" s="2" t="s">
        <v>0</v>
      </c>
      <c r="E1554" s="2" t="s">
        <v>1</v>
      </c>
      <c r="F1554" s="2" t="s">
        <v>7</v>
      </c>
      <c r="G1554" s="3" t="s">
        <v>3</v>
      </c>
      <c r="H1554" s="4">
        <v>64</v>
      </c>
      <c r="I1554" s="2" t="s">
        <v>4</v>
      </c>
      <c r="J1554" t="str">
        <f>IF((ISNUMBER(SEARCH({"Cash"},[1]Sheet1!$I1554))),"Avg","AboveAvg")</f>
        <v>Avg</v>
      </c>
      <c r="K1554" t="str">
        <f t="shared" si="24"/>
        <v>N</v>
      </c>
      <c r="L1554" s="2" t="s">
        <v>1</v>
      </c>
      <c r="P1554" t="str">
        <f>IF(OR(ISNUMBER(SEARCH({"BP","Hyper"},$Z1554))),"Y","N")</f>
        <v>N</v>
      </c>
      <c r="T1554" s="5" t="s">
        <v>1</v>
      </c>
      <c r="U1554" s="5" t="s">
        <v>1</v>
      </c>
      <c r="Y1554" s="6" t="s">
        <v>5</v>
      </c>
      <c r="Z1554" s="7" t="s">
        <v>1</v>
      </c>
      <c r="AA1554" t="str">
        <f>IF(OR(ISNUMBER(SEARCH({"Diabetes","Diabetic"},$Z1554))),"Y","N")</f>
        <v>N</v>
      </c>
      <c r="AC1554" s="3" t="s">
        <v>6</v>
      </c>
    </row>
    <row r="1555" spans="2:29" ht="290.39999999999998" x14ac:dyDescent="0.25">
      <c r="B1555">
        <v>2016</v>
      </c>
      <c r="C1555" s="1">
        <v>19564</v>
      </c>
      <c r="D1555" s="2" t="s">
        <v>0</v>
      </c>
      <c r="E1555" s="2" t="s">
        <v>1</v>
      </c>
      <c r="F1555" s="2" t="s">
        <v>2</v>
      </c>
      <c r="G1555" s="3" t="s">
        <v>3</v>
      </c>
      <c r="H1555" s="4">
        <v>63</v>
      </c>
      <c r="I1555" s="2" t="s">
        <v>10</v>
      </c>
      <c r="J1555" t="str">
        <f>IF((ISNUMBER(SEARCH({"Cash"},[1]Sheet1!$I1555))),"Avg","AboveAvg")</f>
        <v>AboveAvg</v>
      </c>
      <c r="K1555" t="str">
        <f t="shared" si="24"/>
        <v>N</v>
      </c>
      <c r="L1555" s="2" t="s">
        <v>1</v>
      </c>
      <c r="P1555" t="str">
        <f>IF(OR(ISNUMBER(SEARCH({"BP","Hyper"},$Z1555))),"Y","N")</f>
        <v>Y</v>
      </c>
      <c r="T1555" s="5" t="s">
        <v>1</v>
      </c>
      <c r="U1555" s="5" t="s">
        <v>1</v>
      </c>
      <c r="Y1555" s="6" t="s">
        <v>5</v>
      </c>
      <c r="Z1555" s="7" t="s">
        <v>780</v>
      </c>
      <c r="AA1555" t="str">
        <f>IF(OR(ISNUMBER(SEARCH({"Diabetes","Diabetic"},$Z1555))),"Y","N")</f>
        <v>N</v>
      </c>
      <c r="AC1555" s="3" t="s">
        <v>6</v>
      </c>
    </row>
    <row r="1556" spans="2:29" ht="26.4" x14ac:dyDescent="0.25">
      <c r="B1556">
        <v>2016</v>
      </c>
      <c r="C1556" s="1">
        <v>21186</v>
      </c>
      <c r="D1556" s="2" t="s">
        <v>0</v>
      </c>
      <c r="E1556" s="2" t="s">
        <v>1</v>
      </c>
      <c r="F1556" s="2" t="s">
        <v>2</v>
      </c>
      <c r="G1556" s="3" t="s">
        <v>3</v>
      </c>
      <c r="H1556" s="4">
        <v>58</v>
      </c>
      <c r="I1556" s="2" t="s">
        <v>4</v>
      </c>
      <c r="J1556" t="str">
        <f>IF((ISNUMBER(SEARCH({"Cash"},[1]Sheet1!$I1556))),"Avg","AboveAvg")</f>
        <v>AboveAvg</v>
      </c>
      <c r="K1556" t="str">
        <f t="shared" si="24"/>
        <v>N</v>
      </c>
      <c r="L1556" s="2" t="s">
        <v>1</v>
      </c>
      <c r="P1556" t="str">
        <f>IF(OR(ISNUMBER(SEARCH({"BP","Hyper"},$Z1556))),"Y","N")</f>
        <v>N</v>
      </c>
      <c r="T1556" s="5" t="s">
        <v>1</v>
      </c>
      <c r="U1556" s="5" t="s">
        <v>1</v>
      </c>
      <c r="Y1556" s="6" t="s">
        <v>5</v>
      </c>
      <c r="Z1556" s="7" t="s">
        <v>1</v>
      </c>
      <c r="AA1556" t="str">
        <f>IF(OR(ISNUMBER(SEARCH({"Diabetes","Diabetic"},$Z1556))),"Y","N")</f>
        <v>N</v>
      </c>
      <c r="AC1556" s="3" t="s">
        <v>6</v>
      </c>
    </row>
    <row r="1557" spans="2:29" ht="409.6" x14ac:dyDescent="0.25">
      <c r="B1557">
        <v>2016</v>
      </c>
      <c r="C1557" s="1">
        <v>15513</v>
      </c>
      <c r="D1557" s="2" t="s">
        <v>0</v>
      </c>
      <c r="E1557" s="2" t="s">
        <v>1</v>
      </c>
      <c r="F1557" s="2" t="s">
        <v>7</v>
      </c>
      <c r="G1557" s="3" t="s">
        <v>3</v>
      </c>
      <c r="H1557" s="4">
        <v>74</v>
      </c>
      <c r="I1557" s="2" t="s">
        <v>4</v>
      </c>
      <c r="J1557" t="str">
        <f>IF((ISNUMBER(SEARCH({"Cash"},[1]Sheet1!$I1557))),"Avg","AboveAvg")</f>
        <v>AboveAvg</v>
      </c>
      <c r="K1557" t="str">
        <f t="shared" si="24"/>
        <v>N</v>
      </c>
      <c r="L1557" s="2" t="s">
        <v>1</v>
      </c>
      <c r="P1557" t="str">
        <f>IF(OR(ISNUMBER(SEARCH({"BP","Hyper"},$Z1557))),"Y","N")</f>
        <v>Y</v>
      </c>
      <c r="T1557" s="5" t="s">
        <v>1</v>
      </c>
      <c r="U1557" s="5" t="s">
        <v>1</v>
      </c>
      <c r="Y1557" s="6" t="s">
        <v>5</v>
      </c>
      <c r="Z1557" s="7" t="s">
        <v>781</v>
      </c>
      <c r="AA1557" t="str">
        <f>IF(OR(ISNUMBER(SEARCH({"Diabetes","Diabetic"},$Z1557))),"Y","N")</f>
        <v>N</v>
      </c>
      <c r="AC1557" s="3" t="s">
        <v>6</v>
      </c>
    </row>
    <row r="1558" spans="2:29" ht="92.4" x14ac:dyDescent="0.25">
      <c r="B1558">
        <v>2016</v>
      </c>
      <c r="C1558" s="1">
        <v>22742</v>
      </c>
      <c r="D1558" s="2" t="s">
        <v>0</v>
      </c>
      <c r="E1558" s="2" t="s">
        <v>1</v>
      </c>
      <c r="F1558" s="2" t="s">
        <v>7</v>
      </c>
      <c r="G1558" s="3" t="s">
        <v>3</v>
      </c>
      <c r="H1558" s="4">
        <v>54</v>
      </c>
      <c r="I1558" s="2" t="s">
        <v>4</v>
      </c>
      <c r="J1558" t="str">
        <f>IF((ISNUMBER(SEARCH({"Cash"},[1]Sheet1!$I1558))),"Avg","AboveAvg")</f>
        <v>AboveAvg</v>
      </c>
      <c r="K1558" t="str">
        <f t="shared" si="24"/>
        <v>N</v>
      </c>
      <c r="L1558" s="2" t="s">
        <v>18</v>
      </c>
      <c r="P1558" t="str">
        <f>IF(OR(ISNUMBER(SEARCH({"BP","Hyper"},$Z1558))),"Y","N")</f>
        <v>N</v>
      </c>
      <c r="T1558" s="5" t="s">
        <v>1</v>
      </c>
      <c r="U1558" s="5" t="s">
        <v>1</v>
      </c>
      <c r="Y1558" s="6" t="s">
        <v>9</v>
      </c>
      <c r="Z1558" s="7" t="s">
        <v>1</v>
      </c>
      <c r="AA1558" t="str">
        <f>IF(OR(ISNUMBER(SEARCH({"Diabetes","Diabetic"},$Z1558))),"Y","N")</f>
        <v>N</v>
      </c>
      <c r="AC1558" s="3" t="s">
        <v>6</v>
      </c>
    </row>
    <row r="1559" spans="2:29" ht="26.4" x14ac:dyDescent="0.25">
      <c r="B1559">
        <v>2016</v>
      </c>
      <c r="C1559" s="1">
        <v>19088</v>
      </c>
      <c r="D1559" s="2" t="s">
        <v>0</v>
      </c>
      <c r="E1559" s="2" t="s">
        <v>1</v>
      </c>
      <c r="F1559" s="2" t="s">
        <v>7</v>
      </c>
      <c r="G1559" s="3" t="s">
        <v>3</v>
      </c>
      <c r="H1559" s="4">
        <v>64</v>
      </c>
      <c r="I1559" s="2" t="s">
        <v>10</v>
      </c>
      <c r="J1559" t="str">
        <f>IF((ISNUMBER(SEARCH({"Cash"},[1]Sheet1!$I1559))),"Avg","AboveAvg")</f>
        <v>Avg</v>
      </c>
      <c r="K1559" t="str">
        <f t="shared" si="24"/>
        <v>N</v>
      </c>
      <c r="L1559" s="2" t="s">
        <v>1</v>
      </c>
      <c r="P1559" t="str">
        <f>IF(OR(ISNUMBER(SEARCH({"BP","Hyper"},$Z1559))),"Y","N")</f>
        <v>N</v>
      </c>
      <c r="T1559" s="5" t="s">
        <v>1</v>
      </c>
      <c r="U1559" s="5" t="s">
        <v>1</v>
      </c>
      <c r="Y1559" s="6" t="s">
        <v>5</v>
      </c>
      <c r="Z1559" s="7" t="s">
        <v>1</v>
      </c>
      <c r="AA1559" t="str">
        <f>IF(OR(ISNUMBER(SEARCH({"Diabetes","Diabetic"},$Z1559))),"Y","N")</f>
        <v>N</v>
      </c>
      <c r="AC1559" s="3" t="s">
        <v>6</v>
      </c>
    </row>
    <row r="1560" spans="2:29" ht="409.6" x14ac:dyDescent="0.25">
      <c r="B1560">
        <v>2016</v>
      </c>
      <c r="C1560" s="1">
        <v>24297</v>
      </c>
      <c r="D1560" s="2" t="s">
        <v>0</v>
      </c>
      <c r="E1560" s="2" t="s">
        <v>1</v>
      </c>
      <c r="F1560" s="2" t="s">
        <v>7</v>
      </c>
      <c r="G1560" s="3" t="s">
        <v>3</v>
      </c>
      <c r="H1560" s="4">
        <v>49</v>
      </c>
      <c r="I1560" s="2" t="s">
        <v>10</v>
      </c>
      <c r="J1560" t="str">
        <f>IF((ISNUMBER(SEARCH({"Cash"},[1]Sheet1!$I1560))),"Avg","AboveAvg")</f>
        <v>Avg</v>
      </c>
      <c r="K1560" t="str">
        <f t="shared" si="24"/>
        <v>N</v>
      </c>
      <c r="L1560" s="2" t="s">
        <v>1</v>
      </c>
      <c r="P1560" t="str">
        <f>IF(OR(ISNUMBER(SEARCH({"BP","Hyper"},$Z1560))),"Y","N")</f>
        <v>Y</v>
      </c>
      <c r="T1560" s="5" t="s">
        <v>1</v>
      </c>
      <c r="U1560" s="5" t="s">
        <v>1</v>
      </c>
      <c r="Y1560" s="6" t="s">
        <v>5</v>
      </c>
      <c r="Z1560" s="7" t="s">
        <v>782</v>
      </c>
      <c r="AA1560" t="str">
        <f>IF(OR(ISNUMBER(SEARCH({"Diabetes","Diabetic"},$Z1560))),"Y","N")</f>
        <v>N</v>
      </c>
      <c r="AC1560" s="3" t="s">
        <v>6</v>
      </c>
    </row>
    <row r="1561" spans="2:29" ht="409.6" x14ac:dyDescent="0.25">
      <c r="B1561">
        <v>2016</v>
      </c>
      <c r="C1561" s="1">
        <v>17059</v>
      </c>
      <c r="D1561" s="2" t="s">
        <v>0</v>
      </c>
      <c r="E1561" s="2" t="s">
        <v>1</v>
      </c>
      <c r="F1561" s="2" t="s">
        <v>2</v>
      </c>
      <c r="G1561" s="3" t="s">
        <v>3</v>
      </c>
      <c r="H1561" s="4">
        <v>69</v>
      </c>
      <c r="I1561" s="2" t="s">
        <v>10</v>
      </c>
      <c r="J1561" t="str">
        <f>IF((ISNUMBER(SEARCH({"Cash"},[1]Sheet1!$I1561))),"Avg","AboveAvg")</f>
        <v>Avg</v>
      </c>
      <c r="K1561" t="str">
        <f t="shared" si="24"/>
        <v>N</v>
      </c>
      <c r="L1561" s="2" t="s">
        <v>1</v>
      </c>
      <c r="P1561" t="str">
        <f>IF(OR(ISNUMBER(SEARCH({"BP","Hyper"},$Z1561))),"Y","N")</f>
        <v>Y</v>
      </c>
      <c r="T1561" s="5" t="s">
        <v>1</v>
      </c>
      <c r="U1561" s="5" t="s">
        <v>1</v>
      </c>
      <c r="Y1561" s="6" t="s">
        <v>5</v>
      </c>
      <c r="Z1561" s="7" t="s">
        <v>783</v>
      </c>
      <c r="AA1561" t="str">
        <f>IF(OR(ISNUMBER(SEARCH({"Diabetes","Diabetic"},$Z1561))),"Y","N")</f>
        <v>N</v>
      </c>
      <c r="AC1561" s="3" t="s">
        <v>6</v>
      </c>
    </row>
    <row r="1562" spans="2:29" ht="92.4" x14ac:dyDescent="0.25">
      <c r="B1562">
        <v>2016</v>
      </c>
      <c r="C1562" s="1">
        <v>14041</v>
      </c>
      <c r="D1562" s="2" t="s">
        <v>0</v>
      </c>
      <c r="E1562" s="2" t="s">
        <v>1</v>
      </c>
      <c r="F1562" s="2" t="s">
        <v>2</v>
      </c>
      <c r="G1562" s="3" t="s">
        <v>3</v>
      </c>
      <c r="H1562" s="4">
        <v>77</v>
      </c>
      <c r="I1562" s="2" t="s">
        <v>4</v>
      </c>
      <c r="J1562" t="str">
        <f>IF((ISNUMBER(SEARCH({"Cash"},[1]Sheet1!$I1562))),"Avg","AboveAvg")</f>
        <v>Avg</v>
      </c>
      <c r="K1562" t="str">
        <f t="shared" si="24"/>
        <v>N</v>
      </c>
      <c r="L1562" s="2" t="s">
        <v>34</v>
      </c>
      <c r="P1562" t="str">
        <f>IF(OR(ISNUMBER(SEARCH({"BP","Hyper"},$Z1562))),"Y","N")</f>
        <v>N</v>
      </c>
      <c r="T1562" s="5" t="s">
        <v>1</v>
      </c>
      <c r="U1562" s="5" t="s">
        <v>1</v>
      </c>
      <c r="Y1562" s="6" t="s">
        <v>9</v>
      </c>
      <c r="Z1562" s="7" t="s">
        <v>1</v>
      </c>
      <c r="AA1562" t="str">
        <f>IF(OR(ISNUMBER(SEARCH({"Diabetes","Diabetic"},$Z1562))),"Y","N")</f>
        <v>N</v>
      </c>
      <c r="AC1562" s="3" t="s">
        <v>6</v>
      </c>
    </row>
    <row r="1563" spans="2:29" ht="26.4" x14ac:dyDescent="0.25">
      <c r="B1563">
        <v>2016</v>
      </c>
      <c r="C1563" s="1">
        <v>24523</v>
      </c>
      <c r="D1563" s="2" t="s">
        <v>0</v>
      </c>
      <c r="E1563" s="2" t="s">
        <v>1</v>
      </c>
      <c r="F1563" s="2" t="s">
        <v>7</v>
      </c>
      <c r="G1563" s="3" t="s">
        <v>3</v>
      </c>
      <c r="H1563" s="4">
        <v>49</v>
      </c>
      <c r="I1563" s="2" t="s">
        <v>4</v>
      </c>
      <c r="J1563" t="str">
        <f>IF((ISNUMBER(SEARCH({"Cash"},[1]Sheet1!$I1563))),"Avg","AboveAvg")</f>
        <v>Avg</v>
      </c>
      <c r="K1563" t="str">
        <f t="shared" si="24"/>
        <v>N</v>
      </c>
      <c r="L1563" s="2" t="s">
        <v>34</v>
      </c>
      <c r="P1563" t="str">
        <f>IF(OR(ISNUMBER(SEARCH({"BP","Hyper"},$Z1563))),"Y","N")</f>
        <v>N</v>
      </c>
      <c r="T1563" s="5" t="s">
        <v>1</v>
      </c>
      <c r="U1563" s="5" t="s">
        <v>1</v>
      </c>
      <c r="Y1563" s="6" t="s">
        <v>5</v>
      </c>
      <c r="Z1563" s="7" t="s">
        <v>1</v>
      </c>
      <c r="AA1563" t="str">
        <f>IF(OR(ISNUMBER(SEARCH({"Diabetes","Diabetic"},$Z1563))),"Y","N")</f>
        <v>N</v>
      </c>
      <c r="AC1563" s="3" t="s">
        <v>6</v>
      </c>
    </row>
    <row r="1564" spans="2:29" ht="92.4" x14ac:dyDescent="0.25">
      <c r="B1564">
        <v>2016</v>
      </c>
      <c r="C1564" s="1">
        <v>18445</v>
      </c>
      <c r="D1564" s="2" t="s">
        <v>0</v>
      </c>
      <c r="E1564" s="2" t="s">
        <v>1</v>
      </c>
      <c r="F1564" s="2" t="s">
        <v>7</v>
      </c>
      <c r="G1564" s="3" t="s">
        <v>3</v>
      </c>
      <c r="H1564" s="4">
        <v>66</v>
      </c>
      <c r="I1564" s="2" t="s">
        <v>10</v>
      </c>
      <c r="J1564" t="str">
        <f>IF((ISNUMBER(SEARCH({"Cash"},[1]Sheet1!$I1564))),"Avg","AboveAvg")</f>
        <v>Avg</v>
      </c>
      <c r="K1564" t="str">
        <f t="shared" si="24"/>
        <v>N</v>
      </c>
      <c r="L1564" s="2" t="s">
        <v>8</v>
      </c>
      <c r="P1564" t="str">
        <f>IF(OR(ISNUMBER(SEARCH({"BP","Hyper"},$Z1564))),"Y","N")</f>
        <v>N</v>
      </c>
      <c r="T1564" s="5" t="s">
        <v>1</v>
      </c>
      <c r="U1564" s="5" t="s">
        <v>1</v>
      </c>
      <c r="Y1564" s="6" t="s">
        <v>9</v>
      </c>
      <c r="Z1564" s="7" t="s">
        <v>1</v>
      </c>
      <c r="AA1564" t="str">
        <f>IF(OR(ISNUMBER(SEARCH({"Diabetes","Diabetic"},$Z1564))),"Y","N")</f>
        <v>N</v>
      </c>
      <c r="AC1564" s="3" t="s">
        <v>6</v>
      </c>
    </row>
    <row r="1565" spans="2:29" ht="409.6" x14ac:dyDescent="0.25">
      <c r="B1565">
        <v>2016</v>
      </c>
      <c r="C1565" s="1">
        <v>23182</v>
      </c>
      <c r="D1565" s="2" t="s">
        <v>0</v>
      </c>
      <c r="E1565" s="2" t="s">
        <v>1</v>
      </c>
      <c r="F1565" s="2" t="s">
        <v>7</v>
      </c>
      <c r="G1565" s="3" t="s">
        <v>3</v>
      </c>
      <c r="H1565" s="4">
        <v>53</v>
      </c>
      <c r="I1565" s="2" t="s">
        <v>4</v>
      </c>
      <c r="J1565" t="str">
        <f>IF((ISNUMBER(SEARCH({"Cash"},[1]Sheet1!$I1565))),"Avg","AboveAvg")</f>
        <v>AboveAvg</v>
      </c>
      <c r="K1565" t="str">
        <f t="shared" si="24"/>
        <v>Y</v>
      </c>
      <c r="L1565" s="2" t="s">
        <v>1</v>
      </c>
      <c r="P1565" t="str">
        <f>IF(OR(ISNUMBER(SEARCH({"BP","Hyper"},$Z1565))),"Y","N")</f>
        <v>Y</v>
      </c>
      <c r="T1565" s="5" t="s">
        <v>1</v>
      </c>
      <c r="U1565" s="5" t="s">
        <v>1</v>
      </c>
      <c r="Y1565" s="6" t="s">
        <v>5</v>
      </c>
      <c r="Z1565" s="7" t="s">
        <v>784</v>
      </c>
      <c r="AA1565" t="str">
        <f>IF(OR(ISNUMBER(SEARCH({"Diabetes","Diabetic"},$Z1565))),"Y","N")</f>
        <v>Y</v>
      </c>
      <c r="AC1565" s="3" t="s">
        <v>6</v>
      </c>
    </row>
    <row r="1566" spans="2:29" ht="39.6" x14ac:dyDescent="0.25">
      <c r="B1566">
        <v>2016</v>
      </c>
      <c r="C1566" s="1">
        <v>27923</v>
      </c>
      <c r="D1566" s="2" t="s">
        <v>0</v>
      </c>
      <c r="E1566" s="2" t="s">
        <v>1</v>
      </c>
      <c r="F1566" s="2" t="s">
        <v>2</v>
      </c>
      <c r="G1566" s="3" t="s">
        <v>3</v>
      </c>
      <c r="H1566" s="4">
        <v>40</v>
      </c>
      <c r="I1566" s="2" t="s">
        <v>10</v>
      </c>
      <c r="J1566" t="str">
        <f>IF((ISNUMBER(SEARCH({"Cash"},[1]Sheet1!$I1566))),"Avg","AboveAvg")</f>
        <v>AboveAvg</v>
      </c>
      <c r="K1566" t="str">
        <f t="shared" si="24"/>
        <v>N</v>
      </c>
      <c r="L1566" s="2" t="s">
        <v>1</v>
      </c>
      <c r="P1566" t="str">
        <f>IF(OR(ISNUMBER(SEARCH({"BP","Hyper"},$Z1566))),"Y","N")</f>
        <v>N</v>
      </c>
      <c r="T1566" s="5" t="s">
        <v>1</v>
      </c>
      <c r="U1566" s="5" t="s">
        <v>1</v>
      </c>
      <c r="Y1566" s="6" t="s">
        <v>5</v>
      </c>
      <c r="Z1566" s="7" t="s">
        <v>66</v>
      </c>
      <c r="AA1566" t="str">
        <f>IF(OR(ISNUMBER(SEARCH({"Diabetes","Diabetic"},$Z1566))),"Y","N")</f>
        <v>N</v>
      </c>
      <c r="AC1566" s="3" t="s">
        <v>6</v>
      </c>
    </row>
    <row r="1567" spans="2:29" ht="356.4" x14ac:dyDescent="0.25">
      <c r="B1567">
        <v>2016</v>
      </c>
      <c r="C1567" s="1">
        <v>15586</v>
      </c>
      <c r="D1567" s="2" t="s">
        <v>0</v>
      </c>
      <c r="E1567" s="2" t="s">
        <v>1</v>
      </c>
      <c r="F1567" s="2" t="s">
        <v>2</v>
      </c>
      <c r="G1567" s="3" t="s">
        <v>3</v>
      </c>
      <c r="H1567" s="4">
        <v>74</v>
      </c>
      <c r="I1567" s="2" t="s">
        <v>4</v>
      </c>
      <c r="J1567" t="str">
        <f>IF((ISNUMBER(SEARCH({"Cash"},[1]Sheet1!$I1567))),"Avg","AboveAvg")</f>
        <v>Avg</v>
      </c>
      <c r="K1567" t="str">
        <f t="shared" si="24"/>
        <v>N</v>
      </c>
      <c r="L1567" s="2" t="s">
        <v>1</v>
      </c>
      <c r="P1567" t="str">
        <f>IF(OR(ISNUMBER(SEARCH({"BP","Hyper"},$Z1567))),"Y","N")</f>
        <v>Y</v>
      </c>
      <c r="T1567" s="5" t="s">
        <v>1</v>
      </c>
      <c r="U1567" s="5" t="s">
        <v>1</v>
      </c>
      <c r="Y1567" s="6" t="s">
        <v>5</v>
      </c>
      <c r="Z1567" s="7" t="s">
        <v>785</v>
      </c>
      <c r="AA1567" t="str">
        <f>IF(OR(ISNUMBER(SEARCH({"Diabetes","Diabetic"},$Z1567))),"Y","N")</f>
        <v>N</v>
      </c>
      <c r="AC1567" s="3" t="s">
        <v>6</v>
      </c>
    </row>
    <row r="1568" spans="2:29" ht="26.4" x14ac:dyDescent="0.25">
      <c r="B1568">
        <v>2016</v>
      </c>
      <c r="C1568" s="1">
        <v>24353</v>
      </c>
      <c r="D1568" s="2" t="s">
        <v>0</v>
      </c>
      <c r="E1568" s="2" t="s">
        <v>1</v>
      </c>
      <c r="F1568" s="2" t="s">
        <v>2</v>
      </c>
      <c r="G1568" s="3" t="s">
        <v>3</v>
      </c>
      <c r="H1568" s="4">
        <v>50</v>
      </c>
      <c r="I1568" s="2" t="s">
        <v>4</v>
      </c>
      <c r="J1568" t="str">
        <f>IF((ISNUMBER(SEARCH({"Cash"},[1]Sheet1!$I1568))),"Avg","AboveAvg")</f>
        <v>Avg</v>
      </c>
      <c r="K1568" t="str">
        <f t="shared" si="24"/>
        <v>N</v>
      </c>
      <c r="L1568" s="2" t="s">
        <v>1</v>
      </c>
      <c r="P1568" t="str">
        <f>IF(OR(ISNUMBER(SEARCH({"BP","Hyper"},$Z1568))),"Y","N")</f>
        <v>N</v>
      </c>
      <c r="T1568" s="5" t="s">
        <v>1</v>
      </c>
      <c r="U1568" s="5" t="s">
        <v>1</v>
      </c>
      <c r="Y1568" s="6" t="s">
        <v>5</v>
      </c>
      <c r="Z1568" s="7" t="s">
        <v>1</v>
      </c>
      <c r="AA1568" t="str">
        <f>IF(OR(ISNUMBER(SEARCH({"Diabetes","Diabetic"},$Z1568))),"Y","N")</f>
        <v>N</v>
      </c>
      <c r="AC1568" s="3" t="s">
        <v>6</v>
      </c>
    </row>
    <row r="1569" spans="2:29" ht="26.4" x14ac:dyDescent="0.25">
      <c r="B1569">
        <v>2016</v>
      </c>
      <c r="C1569" s="1">
        <v>28987</v>
      </c>
      <c r="D1569" s="2" t="s">
        <v>0</v>
      </c>
      <c r="E1569" s="2" t="s">
        <v>1</v>
      </c>
      <c r="F1569" s="2" t="s">
        <v>2</v>
      </c>
      <c r="G1569" s="3" t="s">
        <v>3</v>
      </c>
      <c r="H1569" s="4">
        <v>37</v>
      </c>
      <c r="I1569" s="2" t="s">
        <v>4</v>
      </c>
      <c r="J1569" t="str">
        <f>IF((ISNUMBER(SEARCH({"Cash"},[1]Sheet1!$I1569))),"Avg","AboveAvg")</f>
        <v>Avg</v>
      </c>
      <c r="K1569" t="str">
        <f t="shared" si="24"/>
        <v>N</v>
      </c>
      <c r="L1569" s="2" t="s">
        <v>1</v>
      </c>
      <c r="P1569" t="str">
        <f>IF(OR(ISNUMBER(SEARCH({"BP","Hyper"},$Z1569))),"Y","N")</f>
        <v>N</v>
      </c>
      <c r="T1569" s="5" t="s">
        <v>1</v>
      </c>
      <c r="U1569" s="5" t="s">
        <v>1</v>
      </c>
      <c r="Y1569" s="6" t="s">
        <v>5</v>
      </c>
      <c r="Z1569" s="7" t="s">
        <v>1</v>
      </c>
      <c r="AA1569" t="str">
        <f>IF(OR(ISNUMBER(SEARCH({"Diabetes","Diabetic"},$Z1569))),"Y","N")</f>
        <v>N</v>
      </c>
      <c r="AC1569" s="3" t="s">
        <v>6</v>
      </c>
    </row>
    <row r="1570" spans="2:29" ht="92.4" x14ac:dyDescent="0.25">
      <c r="B1570">
        <v>2016</v>
      </c>
      <c r="C1570" s="1">
        <v>22828</v>
      </c>
      <c r="D1570" s="2" t="s">
        <v>0</v>
      </c>
      <c r="E1570" s="2" t="s">
        <v>1</v>
      </c>
      <c r="F1570" s="2" t="s">
        <v>2</v>
      </c>
      <c r="G1570" s="3" t="s">
        <v>3</v>
      </c>
      <c r="H1570" s="4">
        <v>54</v>
      </c>
      <c r="I1570" s="2" t="s">
        <v>10</v>
      </c>
      <c r="J1570" t="str">
        <f>IF((ISNUMBER(SEARCH({"Cash"},[1]Sheet1!$I1570))),"Avg","AboveAvg")</f>
        <v>Avg</v>
      </c>
      <c r="K1570" t="str">
        <f t="shared" si="24"/>
        <v>N</v>
      </c>
      <c r="L1570" s="2" t="s">
        <v>18</v>
      </c>
      <c r="P1570" t="str">
        <f>IF(OR(ISNUMBER(SEARCH({"BP","Hyper"},$Z1570))),"Y","N")</f>
        <v>N</v>
      </c>
      <c r="T1570" s="5" t="s">
        <v>1</v>
      </c>
      <c r="U1570" s="5" t="s">
        <v>1</v>
      </c>
      <c r="Y1570" s="6" t="s">
        <v>9</v>
      </c>
      <c r="Z1570" s="7" t="s">
        <v>1</v>
      </c>
      <c r="AA1570" t="str">
        <f>IF(OR(ISNUMBER(SEARCH({"Diabetes","Diabetic"},$Z1570))),"Y","N")</f>
        <v>N</v>
      </c>
      <c r="AC1570" s="3" t="s">
        <v>6</v>
      </c>
    </row>
    <row r="1571" spans="2:29" ht="303.60000000000002" x14ac:dyDescent="0.25">
      <c r="B1571">
        <v>2016</v>
      </c>
      <c r="C1571" s="1">
        <v>22537</v>
      </c>
      <c r="D1571" s="2" t="s">
        <v>0</v>
      </c>
      <c r="E1571" s="2" t="s">
        <v>1</v>
      </c>
      <c r="F1571" s="2" t="s">
        <v>2</v>
      </c>
      <c r="G1571" s="3" t="s">
        <v>3</v>
      </c>
      <c r="H1571" s="4">
        <v>55</v>
      </c>
      <c r="I1571" s="2" t="s">
        <v>4</v>
      </c>
      <c r="J1571" t="str">
        <f>IF((ISNUMBER(SEARCH({"Cash"},[1]Sheet1!$I1571))),"Avg","AboveAvg")</f>
        <v>Avg</v>
      </c>
      <c r="K1571" t="str">
        <f t="shared" si="24"/>
        <v>N</v>
      </c>
      <c r="L1571" s="2" t="s">
        <v>1</v>
      </c>
      <c r="P1571" t="str">
        <f>IF(OR(ISNUMBER(SEARCH({"BP","Hyper"},$Z1571))),"Y","N")</f>
        <v>Y</v>
      </c>
      <c r="T1571" s="5" t="s">
        <v>1</v>
      </c>
      <c r="U1571" s="5" t="s">
        <v>1</v>
      </c>
      <c r="Y1571" s="6" t="s">
        <v>5</v>
      </c>
      <c r="Z1571" s="7" t="s">
        <v>786</v>
      </c>
      <c r="AA1571" t="str">
        <f>IF(OR(ISNUMBER(SEARCH({"Diabetes","Diabetic"},$Z1571))),"Y","N")</f>
        <v>N</v>
      </c>
      <c r="AC1571" s="3" t="s">
        <v>6</v>
      </c>
    </row>
    <row r="1572" spans="2:29" ht="409.6" x14ac:dyDescent="0.25">
      <c r="B1572">
        <v>2016</v>
      </c>
      <c r="C1572" s="1">
        <v>20553</v>
      </c>
      <c r="D1572" s="2" t="s">
        <v>0</v>
      </c>
      <c r="E1572" s="2" t="s">
        <v>1</v>
      </c>
      <c r="F1572" s="2" t="s">
        <v>7</v>
      </c>
      <c r="G1572" s="3" t="s">
        <v>3</v>
      </c>
      <c r="H1572" s="4">
        <v>60</v>
      </c>
      <c r="I1572" s="2" t="s">
        <v>10</v>
      </c>
      <c r="J1572" t="str">
        <f>IF((ISNUMBER(SEARCH({"Cash"},[1]Sheet1!$I1572))),"Avg","AboveAvg")</f>
        <v>AboveAvg</v>
      </c>
      <c r="K1572" t="str">
        <f t="shared" si="24"/>
        <v>Y</v>
      </c>
      <c r="L1572" s="2" t="s">
        <v>1</v>
      </c>
      <c r="P1572" t="str">
        <f>IF(OR(ISNUMBER(SEARCH({"BP","Hyper"},$Z1572))),"Y","N")</f>
        <v>Y</v>
      </c>
      <c r="T1572" s="5" t="s">
        <v>1</v>
      </c>
      <c r="U1572" s="5" t="s">
        <v>1</v>
      </c>
      <c r="Y1572" s="6" t="s">
        <v>5</v>
      </c>
      <c r="Z1572" s="7" t="s">
        <v>787</v>
      </c>
      <c r="AA1572" t="str">
        <f>IF(OR(ISNUMBER(SEARCH({"Diabetes","Diabetic"},$Z1572))),"Y","N")</f>
        <v>Y</v>
      </c>
      <c r="AC1572" s="3" t="s">
        <v>6</v>
      </c>
    </row>
    <row r="1573" spans="2:29" ht="290.39999999999998" x14ac:dyDescent="0.25">
      <c r="B1573">
        <v>2016</v>
      </c>
      <c r="C1573" s="1">
        <v>20082</v>
      </c>
      <c r="D1573" s="2" t="s">
        <v>0</v>
      </c>
      <c r="E1573" s="2" t="s">
        <v>1</v>
      </c>
      <c r="F1573" s="2" t="s">
        <v>7</v>
      </c>
      <c r="G1573" s="3" t="s">
        <v>3</v>
      </c>
      <c r="H1573" s="4">
        <v>61</v>
      </c>
      <c r="I1573" s="2" t="s">
        <v>10</v>
      </c>
      <c r="J1573" t="str">
        <f>IF((ISNUMBER(SEARCH({"Cash"},[1]Sheet1!$I1573))),"Avg","AboveAvg")</f>
        <v>Avg</v>
      </c>
      <c r="K1573" t="str">
        <f t="shared" si="24"/>
        <v>N</v>
      </c>
      <c r="L1573" s="2" t="s">
        <v>34</v>
      </c>
      <c r="P1573" t="str">
        <f>IF(OR(ISNUMBER(SEARCH({"BP","Hyper"},$Z1573))),"Y","N")</f>
        <v>Y</v>
      </c>
      <c r="T1573" s="5" t="s">
        <v>1</v>
      </c>
      <c r="U1573" s="5" t="s">
        <v>1</v>
      </c>
      <c r="Y1573" s="6" t="s">
        <v>9</v>
      </c>
      <c r="Z1573" s="7" t="s">
        <v>788</v>
      </c>
      <c r="AA1573" t="str">
        <f>IF(OR(ISNUMBER(SEARCH({"Diabetes","Diabetic"},$Z1573))),"Y","N")</f>
        <v>N</v>
      </c>
      <c r="AC1573" s="3" t="s">
        <v>6</v>
      </c>
    </row>
    <row r="1574" spans="2:29" ht="26.4" x14ac:dyDescent="0.25">
      <c r="B1574">
        <v>2016</v>
      </c>
      <c r="C1574" s="1">
        <v>19906</v>
      </c>
      <c r="D1574" s="2" t="s">
        <v>0</v>
      </c>
      <c r="E1574" s="2" t="s">
        <v>1</v>
      </c>
      <c r="F1574" s="2" t="s">
        <v>2</v>
      </c>
      <c r="G1574" s="3" t="s">
        <v>3</v>
      </c>
      <c r="H1574" s="4">
        <v>61</v>
      </c>
      <c r="I1574" s="2" t="s">
        <v>4</v>
      </c>
      <c r="J1574" t="str">
        <f>IF((ISNUMBER(SEARCH({"Cash"},[1]Sheet1!$I1574))),"Avg","AboveAvg")</f>
        <v>Avg</v>
      </c>
      <c r="K1574" t="str">
        <f t="shared" si="24"/>
        <v>N</v>
      </c>
      <c r="L1574" s="2" t="s">
        <v>1</v>
      </c>
      <c r="P1574" t="str">
        <f>IF(OR(ISNUMBER(SEARCH({"BP","Hyper"},$Z1574))),"Y","N")</f>
        <v>N</v>
      </c>
      <c r="T1574" s="5" t="s">
        <v>1</v>
      </c>
      <c r="U1574" s="5" t="s">
        <v>1</v>
      </c>
      <c r="Y1574" s="6" t="s">
        <v>5</v>
      </c>
      <c r="Z1574" s="7" t="s">
        <v>1</v>
      </c>
      <c r="AA1574" t="str">
        <f>IF(OR(ISNUMBER(SEARCH({"Diabetes","Diabetic"},$Z1574))),"Y","N")</f>
        <v>N</v>
      </c>
      <c r="AC1574" s="3" t="s">
        <v>6</v>
      </c>
    </row>
    <row r="1575" spans="2:29" ht="26.4" x14ac:dyDescent="0.25">
      <c r="B1575">
        <v>2016</v>
      </c>
      <c r="C1575" s="1">
        <v>14611</v>
      </c>
      <c r="D1575" s="2" t="s">
        <v>0</v>
      </c>
      <c r="E1575" s="2" t="s">
        <v>1</v>
      </c>
      <c r="F1575" s="2" t="s">
        <v>7</v>
      </c>
      <c r="G1575" s="3" t="s">
        <v>3</v>
      </c>
      <c r="H1575" s="4">
        <v>76</v>
      </c>
      <c r="I1575" s="2" t="s">
        <v>4</v>
      </c>
      <c r="J1575" t="str">
        <f>IF((ISNUMBER(SEARCH({"Cash"},[1]Sheet1!$I1575))),"Avg","AboveAvg")</f>
        <v>AboveAvg</v>
      </c>
      <c r="K1575" t="str">
        <f t="shared" si="24"/>
        <v>N</v>
      </c>
      <c r="L1575" s="2" t="s">
        <v>1</v>
      </c>
      <c r="P1575" t="str">
        <f>IF(OR(ISNUMBER(SEARCH({"BP","Hyper"},$Z1575))),"Y","N")</f>
        <v>N</v>
      </c>
      <c r="T1575" s="5" t="s">
        <v>1</v>
      </c>
      <c r="U1575" s="5" t="s">
        <v>1</v>
      </c>
      <c r="Y1575" s="6" t="s">
        <v>5</v>
      </c>
      <c r="Z1575" s="7" t="s">
        <v>1</v>
      </c>
      <c r="AA1575" t="str">
        <f>IF(OR(ISNUMBER(SEARCH({"Diabetes","Diabetic"},$Z1575))),"Y","N")</f>
        <v>N</v>
      </c>
      <c r="AC1575" s="3" t="s">
        <v>6</v>
      </c>
    </row>
    <row r="1576" spans="2:29" ht="92.4" x14ac:dyDescent="0.25">
      <c r="B1576">
        <v>2016</v>
      </c>
      <c r="C1576" s="1">
        <v>30911</v>
      </c>
      <c r="D1576" s="2" t="s">
        <v>0</v>
      </c>
      <c r="E1576" s="2" t="s">
        <v>1</v>
      </c>
      <c r="F1576" s="2" t="s">
        <v>7</v>
      </c>
      <c r="G1576" s="3" t="s">
        <v>3</v>
      </c>
      <c r="H1576" s="4">
        <v>32</v>
      </c>
      <c r="I1576" s="2" t="s">
        <v>10</v>
      </c>
      <c r="J1576" t="str">
        <f>IF((ISNUMBER(SEARCH({"Cash"},[1]Sheet1!$I1576))),"Avg","AboveAvg")</f>
        <v>Avg</v>
      </c>
      <c r="K1576" t="str">
        <f t="shared" si="24"/>
        <v>N</v>
      </c>
      <c r="L1576" s="2" t="s">
        <v>34</v>
      </c>
      <c r="P1576" t="str">
        <f>IF(OR(ISNUMBER(SEARCH({"BP","Hyper"},$Z1576))),"Y","N")</f>
        <v>N</v>
      </c>
      <c r="T1576" s="5" t="s">
        <v>1</v>
      </c>
      <c r="U1576" s="5" t="s">
        <v>1</v>
      </c>
      <c r="Y1576" s="6" t="s">
        <v>9</v>
      </c>
      <c r="Z1576" s="7" t="s">
        <v>1</v>
      </c>
      <c r="AA1576" t="str">
        <f>IF(OR(ISNUMBER(SEARCH({"Diabetes","Diabetic"},$Z1576))),"Y","N")</f>
        <v>N</v>
      </c>
      <c r="AC1576" s="3" t="s">
        <v>6</v>
      </c>
    </row>
    <row r="1577" spans="2:29" ht="409.2" x14ac:dyDescent="0.25">
      <c r="B1577">
        <v>2016</v>
      </c>
      <c r="C1577" s="1">
        <v>19559</v>
      </c>
      <c r="D1577" s="2" t="s">
        <v>0</v>
      </c>
      <c r="E1577" s="2" t="s">
        <v>1</v>
      </c>
      <c r="F1577" s="2" t="s">
        <v>7</v>
      </c>
      <c r="G1577" s="3" t="s">
        <v>3</v>
      </c>
      <c r="H1577" s="4">
        <v>63</v>
      </c>
      <c r="I1577" s="2" t="s">
        <v>10</v>
      </c>
      <c r="J1577" t="str">
        <f>IF((ISNUMBER(SEARCH({"Cash"},[1]Sheet1!$I1577))),"Avg","AboveAvg")</f>
        <v>Avg</v>
      </c>
      <c r="K1577" t="str">
        <f t="shared" si="24"/>
        <v>N</v>
      </c>
      <c r="L1577" s="2" t="s">
        <v>1</v>
      </c>
      <c r="P1577" t="str">
        <f>IF(OR(ISNUMBER(SEARCH({"BP","Hyper"},$Z1577))),"Y","N")</f>
        <v>Y</v>
      </c>
      <c r="T1577" s="5" t="s">
        <v>1</v>
      </c>
      <c r="U1577" s="5" t="s">
        <v>1</v>
      </c>
      <c r="Y1577" s="6" t="s">
        <v>5</v>
      </c>
      <c r="Z1577" s="7" t="s">
        <v>672</v>
      </c>
      <c r="AA1577" t="str">
        <f>IF(OR(ISNUMBER(SEARCH({"Diabetes","Diabetic"},$Z1577))),"Y","N")</f>
        <v>N</v>
      </c>
      <c r="AC1577" s="3" t="s">
        <v>6</v>
      </c>
    </row>
    <row r="1578" spans="2:29" ht="26.4" x14ac:dyDescent="0.25">
      <c r="B1578">
        <v>2016</v>
      </c>
      <c r="C1578" s="1">
        <v>24167</v>
      </c>
      <c r="D1578" s="2" t="s">
        <v>0</v>
      </c>
      <c r="E1578" s="2" t="s">
        <v>1</v>
      </c>
      <c r="F1578" s="2" t="s">
        <v>2</v>
      </c>
      <c r="G1578" s="3" t="s">
        <v>3</v>
      </c>
      <c r="H1578" s="4">
        <v>50</v>
      </c>
      <c r="I1578" s="2" t="s">
        <v>4</v>
      </c>
      <c r="J1578" t="str">
        <f>IF((ISNUMBER(SEARCH({"Cash"},[1]Sheet1!$I1578))),"Avg","AboveAvg")</f>
        <v>AboveAvg</v>
      </c>
      <c r="K1578" t="str">
        <f t="shared" si="24"/>
        <v>N</v>
      </c>
      <c r="L1578" s="2" t="s">
        <v>1</v>
      </c>
      <c r="P1578" t="str">
        <f>IF(OR(ISNUMBER(SEARCH({"BP","Hyper"},$Z1578))),"Y","N")</f>
        <v>N</v>
      </c>
      <c r="T1578" s="5" t="s">
        <v>1</v>
      </c>
      <c r="U1578" s="5" t="s">
        <v>1</v>
      </c>
      <c r="Y1578" s="6" t="s">
        <v>5</v>
      </c>
      <c r="Z1578" s="7" t="s">
        <v>1</v>
      </c>
      <c r="AA1578" t="str">
        <f>IF(OR(ISNUMBER(SEARCH({"Diabetes","Diabetic"},$Z1578))),"Y","N")</f>
        <v>N</v>
      </c>
      <c r="AC1578" s="3" t="s">
        <v>6</v>
      </c>
    </row>
    <row r="1579" spans="2:29" ht="290.39999999999998" x14ac:dyDescent="0.25">
      <c r="B1579">
        <v>2016</v>
      </c>
      <c r="C1579" s="1">
        <v>19566</v>
      </c>
      <c r="D1579" s="2" t="s">
        <v>0</v>
      </c>
      <c r="E1579" s="2" t="s">
        <v>1</v>
      </c>
      <c r="F1579" s="2" t="s">
        <v>2</v>
      </c>
      <c r="G1579" s="3" t="s">
        <v>3</v>
      </c>
      <c r="H1579" s="4">
        <v>63</v>
      </c>
      <c r="I1579" s="2" t="s">
        <v>4</v>
      </c>
      <c r="J1579" t="str">
        <f>IF((ISNUMBER(SEARCH({"Cash"},[1]Sheet1!$I1579))),"Avg","AboveAvg")</f>
        <v>Avg</v>
      </c>
      <c r="K1579" t="str">
        <f t="shared" si="24"/>
        <v>N</v>
      </c>
      <c r="L1579" s="2" t="s">
        <v>1</v>
      </c>
      <c r="P1579" t="str">
        <f>IF(OR(ISNUMBER(SEARCH({"BP","Hyper"},$Z1579))),"Y","N")</f>
        <v>N</v>
      </c>
      <c r="T1579" s="5" t="s">
        <v>1</v>
      </c>
      <c r="U1579" s="5" t="s">
        <v>1</v>
      </c>
      <c r="Y1579" s="6" t="s">
        <v>9</v>
      </c>
      <c r="Z1579" s="7" t="s">
        <v>789</v>
      </c>
      <c r="AA1579" t="str">
        <f>IF(OR(ISNUMBER(SEARCH({"Diabetes","Diabetic"},$Z1579))),"Y","N")</f>
        <v>N</v>
      </c>
      <c r="AC1579" s="3" t="s">
        <v>6</v>
      </c>
    </row>
    <row r="1580" spans="2:29" ht="92.4" x14ac:dyDescent="0.25">
      <c r="B1580">
        <v>2016</v>
      </c>
      <c r="C1580" s="1">
        <v>28512</v>
      </c>
      <c r="D1580" s="2" t="s">
        <v>0</v>
      </c>
      <c r="E1580" s="2" t="s">
        <v>1</v>
      </c>
      <c r="F1580" s="2" t="s">
        <v>2</v>
      </c>
      <c r="G1580" s="3" t="s">
        <v>3</v>
      </c>
      <c r="H1580" s="4">
        <v>38</v>
      </c>
      <c r="I1580" s="2" t="s">
        <v>4</v>
      </c>
      <c r="J1580" t="str">
        <f>IF((ISNUMBER(SEARCH({"Cash"},[1]Sheet1!$I1580))),"Avg","AboveAvg")</f>
        <v>Avg</v>
      </c>
      <c r="K1580" t="str">
        <f t="shared" si="24"/>
        <v>N</v>
      </c>
      <c r="L1580" s="2" t="s">
        <v>18</v>
      </c>
      <c r="P1580" t="str">
        <f>IF(OR(ISNUMBER(SEARCH({"BP","Hyper"},$Z1580))),"Y","N")</f>
        <v>N</v>
      </c>
      <c r="T1580" s="5" t="s">
        <v>1</v>
      </c>
      <c r="U1580" s="5" t="s">
        <v>1</v>
      </c>
      <c r="Y1580" s="6" t="s">
        <v>9</v>
      </c>
      <c r="Z1580" s="7" t="s">
        <v>1</v>
      </c>
      <c r="AA1580" t="str">
        <f>IF(OR(ISNUMBER(SEARCH({"Diabetes","Diabetic"},$Z1580))),"Y","N")</f>
        <v>N</v>
      </c>
      <c r="AC1580" s="3" t="s">
        <v>6</v>
      </c>
    </row>
    <row r="1581" spans="2:29" ht="316.8" x14ac:dyDescent="0.25">
      <c r="B1581">
        <v>2016</v>
      </c>
      <c r="C1581" s="1">
        <v>22491</v>
      </c>
      <c r="D1581" s="2" t="s">
        <v>0</v>
      </c>
      <c r="E1581" s="2" t="s">
        <v>1</v>
      </c>
      <c r="F1581" s="2" t="s">
        <v>2</v>
      </c>
      <c r="G1581" s="3" t="s">
        <v>3</v>
      </c>
      <c r="H1581" s="4">
        <v>55</v>
      </c>
      <c r="I1581" s="2" t="s">
        <v>10</v>
      </c>
      <c r="J1581" t="str">
        <f>IF((ISNUMBER(SEARCH({"Cash"},[1]Sheet1!$I1581))),"Avg","AboveAvg")</f>
        <v>AboveAvg</v>
      </c>
      <c r="K1581" t="str">
        <f t="shared" si="24"/>
        <v>N</v>
      </c>
      <c r="L1581" s="2" t="s">
        <v>1</v>
      </c>
      <c r="P1581" t="str">
        <f>IF(OR(ISNUMBER(SEARCH({"BP","Hyper"},$Z1581))),"Y","N")</f>
        <v>Y</v>
      </c>
      <c r="T1581" s="5" t="s">
        <v>1</v>
      </c>
      <c r="U1581" s="5" t="s">
        <v>1</v>
      </c>
      <c r="Y1581" s="6" t="s">
        <v>5</v>
      </c>
      <c r="Z1581" s="7" t="s">
        <v>790</v>
      </c>
      <c r="AA1581" t="str">
        <f>IF(OR(ISNUMBER(SEARCH({"Diabetes","Diabetic"},$Z1581))),"Y","N")</f>
        <v>N</v>
      </c>
      <c r="AC1581" s="3" t="s">
        <v>6</v>
      </c>
    </row>
    <row r="1582" spans="2:29" ht="92.4" x14ac:dyDescent="0.25">
      <c r="B1582">
        <v>2016</v>
      </c>
      <c r="C1582" s="1">
        <v>16229</v>
      </c>
      <c r="D1582" s="2" t="s">
        <v>0</v>
      </c>
      <c r="E1582" s="2" t="s">
        <v>1</v>
      </c>
      <c r="F1582" s="2" t="s">
        <v>2</v>
      </c>
      <c r="G1582" s="3" t="s">
        <v>3</v>
      </c>
      <c r="H1582" s="4">
        <v>72</v>
      </c>
      <c r="I1582" s="2" t="s">
        <v>4</v>
      </c>
      <c r="J1582" t="str">
        <f>IF((ISNUMBER(SEARCH({"Cash"},[1]Sheet1!$I1582))),"Avg","AboveAvg")</f>
        <v>AboveAvg</v>
      </c>
      <c r="K1582" t="str">
        <f t="shared" si="24"/>
        <v>N</v>
      </c>
      <c r="L1582" s="2" t="s">
        <v>18</v>
      </c>
      <c r="P1582" t="str">
        <f>IF(OR(ISNUMBER(SEARCH({"BP","Hyper"},$Z1582))),"Y","N")</f>
        <v>N</v>
      </c>
      <c r="T1582" s="5" t="s">
        <v>1</v>
      </c>
      <c r="U1582" s="5" t="s">
        <v>1</v>
      </c>
      <c r="Y1582" s="6" t="s">
        <v>9</v>
      </c>
      <c r="Z1582" s="7" t="s">
        <v>1</v>
      </c>
      <c r="AA1582" t="str">
        <f>IF(OR(ISNUMBER(SEARCH({"Diabetes","Diabetic"},$Z1582))),"Y","N")</f>
        <v>N</v>
      </c>
      <c r="AC1582" s="3" t="s">
        <v>6</v>
      </c>
    </row>
    <row r="1583" spans="2:29" ht="26.4" x14ac:dyDescent="0.25">
      <c r="B1583">
        <v>2016</v>
      </c>
      <c r="C1583" s="1">
        <v>23692</v>
      </c>
      <c r="D1583" s="2" t="s">
        <v>0</v>
      </c>
      <c r="E1583" s="2" t="s">
        <v>1</v>
      </c>
      <c r="F1583" s="2" t="s">
        <v>2</v>
      </c>
      <c r="G1583" s="3" t="s">
        <v>3</v>
      </c>
      <c r="H1583" s="4">
        <v>51</v>
      </c>
      <c r="I1583" s="2" t="s">
        <v>4</v>
      </c>
      <c r="J1583" t="str">
        <f>IF((ISNUMBER(SEARCH({"Cash"},[1]Sheet1!$I1583))),"Avg","AboveAvg")</f>
        <v>AboveAvg</v>
      </c>
      <c r="K1583" t="str">
        <f t="shared" si="24"/>
        <v>N</v>
      </c>
      <c r="L1583" s="2" t="s">
        <v>1</v>
      </c>
      <c r="P1583" t="str">
        <f>IF(OR(ISNUMBER(SEARCH({"BP","Hyper"},$Z1583))),"Y","N")</f>
        <v>N</v>
      </c>
      <c r="T1583" s="5" t="s">
        <v>1</v>
      </c>
      <c r="U1583" s="5" t="s">
        <v>1</v>
      </c>
      <c r="Y1583" s="6" t="s">
        <v>5</v>
      </c>
      <c r="Z1583" s="7" t="s">
        <v>1</v>
      </c>
      <c r="AA1583" t="str">
        <f>IF(OR(ISNUMBER(SEARCH({"Diabetes","Diabetic"},$Z1583))),"Y","N")</f>
        <v>N</v>
      </c>
      <c r="AC1583" s="3" t="s">
        <v>6</v>
      </c>
    </row>
    <row r="1584" spans="2:29" ht="92.4" x14ac:dyDescent="0.25">
      <c r="B1584">
        <v>2016</v>
      </c>
      <c r="C1584" s="1">
        <v>18104</v>
      </c>
      <c r="D1584" s="2" t="s">
        <v>0</v>
      </c>
      <c r="E1584" s="2" t="s">
        <v>1</v>
      </c>
      <c r="F1584" s="2" t="s">
        <v>7</v>
      </c>
      <c r="G1584" s="3" t="s">
        <v>3</v>
      </c>
      <c r="H1584" s="4">
        <v>67</v>
      </c>
      <c r="I1584" s="2" t="s">
        <v>4</v>
      </c>
      <c r="J1584" t="str">
        <f>IF((ISNUMBER(SEARCH({"Cash"},[1]Sheet1!$I1584))),"Avg","AboveAvg")</f>
        <v>AboveAvg</v>
      </c>
      <c r="K1584" t="str">
        <f t="shared" si="24"/>
        <v>N</v>
      </c>
      <c r="L1584" s="2" t="s">
        <v>8</v>
      </c>
      <c r="P1584" t="str">
        <f>IF(OR(ISNUMBER(SEARCH({"BP","Hyper"},$Z1584))),"Y","N")</f>
        <v>N</v>
      </c>
      <c r="T1584" s="5" t="s">
        <v>1</v>
      </c>
      <c r="U1584" s="5" t="s">
        <v>1</v>
      </c>
      <c r="Y1584" s="6" t="s">
        <v>9</v>
      </c>
      <c r="Z1584" s="7" t="s">
        <v>1</v>
      </c>
      <c r="AA1584" t="str">
        <f>IF(OR(ISNUMBER(SEARCH({"Diabetes","Diabetic"},$Z1584))),"Y","N")</f>
        <v>N</v>
      </c>
      <c r="AC1584" s="3" t="s">
        <v>6</v>
      </c>
    </row>
    <row r="1585" spans="2:29" ht="92.4" x14ac:dyDescent="0.25">
      <c r="B1585">
        <v>2016</v>
      </c>
      <c r="C1585" s="1">
        <v>18766</v>
      </c>
      <c r="D1585" s="2" t="s">
        <v>0</v>
      </c>
      <c r="E1585" s="2" t="s">
        <v>1</v>
      </c>
      <c r="F1585" s="2" t="s">
        <v>2</v>
      </c>
      <c r="G1585" s="3" t="s">
        <v>3</v>
      </c>
      <c r="H1585" s="4">
        <v>65</v>
      </c>
      <c r="I1585" s="2" t="s">
        <v>10</v>
      </c>
      <c r="J1585" t="str">
        <f>IF((ISNUMBER(SEARCH({"Cash"},[1]Sheet1!$I1585))),"Avg","AboveAvg")</f>
        <v>Avg</v>
      </c>
      <c r="K1585" t="str">
        <f t="shared" si="24"/>
        <v>N</v>
      </c>
      <c r="L1585" s="2" t="s">
        <v>18</v>
      </c>
      <c r="P1585" t="str">
        <f>IF(OR(ISNUMBER(SEARCH({"BP","Hyper"},$Z1585))),"Y","N")</f>
        <v>N</v>
      </c>
      <c r="T1585" s="5" t="s">
        <v>1</v>
      </c>
      <c r="U1585" s="5" t="s">
        <v>1</v>
      </c>
      <c r="Y1585" s="6" t="s">
        <v>9</v>
      </c>
      <c r="Z1585" s="7" t="s">
        <v>1</v>
      </c>
      <c r="AA1585" t="str">
        <f>IF(OR(ISNUMBER(SEARCH({"Diabetes","Diabetic"},$Z1585))),"Y","N")</f>
        <v>N</v>
      </c>
      <c r="AC1585" s="3" t="s">
        <v>6</v>
      </c>
    </row>
    <row r="1586" spans="2:29" ht="92.4" x14ac:dyDescent="0.25">
      <c r="B1586">
        <v>2016</v>
      </c>
      <c r="C1586" s="1">
        <v>18766</v>
      </c>
      <c r="D1586" s="2" t="s">
        <v>0</v>
      </c>
      <c r="E1586" s="2" t="s">
        <v>1</v>
      </c>
      <c r="F1586" s="2" t="s">
        <v>2</v>
      </c>
      <c r="G1586" s="3" t="s">
        <v>3</v>
      </c>
      <c r="H1586" s="4">
        <v>65</v>
      </c>
      <c r="I1586" s="2" t="s">
        <v>10</v>
      </c>
      <c r="J1586" t="str">
        <f>IF((ISNUMBER(SEARCH({"Cash"},[1]Sheet1!$I1586))),"Avg","AboveAvg")</f>
        <v>Avg</v>
      </c>
      <c r="K1586" t="str">
        <f t="shared" si="24"/>
        <v>N</v>
      </c>
      <c r="L1586" s="2" t="s">
        <v>18</v>
      </c>
      <c r="P1586" t="str">
        <f>IF(OR(ISNUMBER(SEARCH({"BP","Hyper"},$Z1586))),"Y","N")</f>
        <v>N</v>
      </c>
      <c r="T1586" s="5" t="s">
        <v>1</v>
      </c>
      <c r="U1586" s="5" t="s">
        <v>1</v>
      </c>
      <c r="Y1586" s="6" t="s">
        <v>9</v>
      </c>
      <c r="Z1586" s="7" t="s">
        <v>1</v>
      </c>
      <c r="AA1586" t="str">
        <f>IF(OR(ISNUMBER(SEARCH({"Diabetes","Diabetic"},$Z1586))),"Y","N")</f>
        <v>N</v>
      </c>
      <c r="AC1586" s="3" t="s">
        <v>6</v>
      </c>
    </row>
    <row r="1587" spans="2:29" ht="26.4" x14ac:dyDescent="0.25">
      <c r="B1587">
        <v>2016</v>
      </c>
      <c r="C1587" s="1">
        <v>20658</v>
      </c>
      <c r="D1587" s="2" t="s">
        <v>0</v>
      </c>
      <c r="E1587" s="2" t="s">
        <v>1</v>
      </c>
      <c r="F1587" s="2" t="s">
        <v>7</v>
      </c>
      <c r="G1587" s="3" t="s">
        <v>3</v>
      </c>
      <c r="H1587" s="4">
        <v>60</v>
      </c>
      <c r="I1587" s="2" t="s">
        <v>10</v>
      </c>
      <c r="J1587" t="str">
        <f>IF((ISNUMBER(SEARCH({"Cash"},[1]Sheet1!$I1587))),"Avg","AboveAvg")</f>
        <v>Avg</v>
      </c>
      <c r="K1587" t="str">
        <f t="shared" si="24"/>
        <v>N</v>
      </c>
      <c r="L1587" s="2" t="s">
        <v>34</v>
      </c>
      <c r="P1587" t="str">
        <f>IF(OR(ISNUMBER(SEARCH({"BP","Hyper"},$Z1587))),"Y","N")</f>
        <v>N</v>
      </c>
      <c r="T1587" s="5" t="s">
        <v>1</v>
      </c>
      <c r="U1587" s="5" t="s">
        <v>1</v>
      </c>
      <c r="Y1587" s="6" t="s">
        <v>5</v>
      </c>
      <c r="Z1587" s="7" t="s">
        <v>1</v>
      </c>
      <c r="AA1587" t="str">
        <f>IF(OR(ISNUMBER(SEARCH({"Diabetes","Diabetic"},$Z1587))),"Y","N")</f>
        <v>N</v>
      </c>
      <c r="AC1587" s="3" t="s">
        <v>6</v>
      </c>
    </row>
    <row r="1588" spans="2:29" ht="26.4" x14ac:dyDescent="0.25">
      <c r="B1588">
        <v>2016</v>
      </c>
      <c r="C1588" s="1">
        <v>22292</v>
      </c>
      <c r="D1588" s="2" t="s">
        <v>0</v>
      </c>
      <c r="E1588" s="2" t="s">
        <v>1</v>
      </c>
      <c r="F1588" s="2" t="s">
        <v>2</v>
      </c>
      <c r="G1588" s="3" t="s">
        <v>3</v>
      </c>
      <c r="H1588" s="4">
        <v>55</v>
      </c>
      <c r="I1588" s="2" t="s">
        <v>4</v>
      </c>
      <c r="J1588" t="str">
        <f>IF((ISNUMBER(SEARCH({"Cash"},[1]Sheet1!$I1588))),"Avg","AboveAvg")</f>
        <v>AboveAvg</v>
      </c>
      <c r="K1588" t="str">
        <f t="shared" si="24"/>
        <v>N</v>
      </c>
      <c r="L1588" s="2" t="s">
        <v>1</v>
      </c>
      <c r="P1588" t="str">
        <f>IF(OR(ISNUMBER(SEARCH({"BP","Hyper"},$Z1588))),"Y","N")</f>
        <v>N</v>
      </c>
      <c r="T1588" s="5" t="s">
        <v>1</v>
      </c>
      <c r="U1588" s="5" t="s">
        <v>1</v>
      </c>
      <c r="Y1588" s="6" t="s">
        <v>5</v>
      </c>
      <c r="Z1588" s="7" t="s">
        <v>1</v>
      </c>
      <c r="AA1588" t="str">
        <f>IF(OR(ISNUMBER(SEARCH({"Diabetes","Diabetic"},$Z1588))),"Y","N")</f>
        <v>N</v>
      </c>
      <c r="AC1588" s="3" t="s">
        <v>6</v>
      </c>
    </row>
    <row r="1589" spans="2:29" ht="409.2" x14ac:dyDescent="0.25">
      <c r="B1589">
        <v>2016</v>
      </c>
      <c r="C1589" s="1">
        <v>23809</v>
      </c>
      <c r="D1589" s="2" t="s">
        <v>0</v>
      </c>
      <c r="E1589" s="2" t="s">
        <v>1</v>
      </c>
      <c r="F1589" s="2" t="s">
        <v>2</v>
      </c>
      <c r="G1589" s="3" t="s">
        <v>3</v>
      </c>
      <c r="H1589" s="4">
        <v>51</v>
      </c>
      <c r="I1589" s="2" t="s">
        <v>4</v>
      </c>
      <c r="J1589" t="str">
        <f>IF((ISNUMBER(SEARCH({"Cash"},[1]Sheet1!$I1589))),"Avg","AboveAvg")</f>
        <v>AboveAvg</v>
      </c>
      <c r="K1589" t="str">
        <f t="shared" si="24"/>
        <v>N</v>
      </c>
      <c r="L1589" s="2" t="s">
        <v>34</v>
      </c>
      <c r="P1589" t="str">
        <f>IF(OR(ISNUMBER(SEARCH({"BP","Hyper"},$Z1589))),"Y","N")</f>
        <v>Y</v>
      </c>
      <c r="T1589" s="5" t="s">
        <v>1</v>
      </c>
      <c r="U1589" s="5" t="s">
        <v>1</v>
      </c>
      <c r="Y1589" s="6" t="s">
        <v>9</v>
      </c>
      <c r="Z1589" s="7" t="s">
        <v>791</v>
      </c>
      <c r="AA1589" t="str">
        <f>IF(OR(ISNUMBER(SEARCH({"Diabetes","Diabetic"},$Z1589))),"Y","N")</f>
        <v>N</v>
      </c>
      <c r="AC1589" s="3" t="s">
        <v>6</v>
      </c>
    </row>
    <row r="1590" spans="2:29" ht="26.4" x14ac:dyDescent="0.25">
      <c r="B1590">
        <v>2016</v>
      </c>
      <c r="C1590" s="1">
        <v>20794</v>
      </c>
      <c r="D1590" s="2" t="s">
        <v>0</v>
      </c>
      <c r="E1590" s="2" t="s">
        <v>1</v>
      </c>
      <c r="F1590" s="2" t="s">
        <v>2</v>
      </c>
      <c r="G1590" s="3" t="s">
        <v>3</v>
      </c>
      <c r="H1590" s="4">
        <v>59</v>
      </c>
      <c r="I1590" s="2" t="s">
        <v>4</v>
      </c>
      <c r="J1590" t="str">
        <f>IF((ISNUMBER(SEARCH({"Cash"},[1]Sheet1!$I1590))),"Avg","AboveAvg")</f>
        <v>Avg</v>
      </c>
      <c r="K1590" t="str">
        <f t="shared" si="24"/>
        <v>N</v>
      </c>
      <c r="L1590" s="2" t="s">
        <v>34</v>
      </c>
      <c r="P1590" t="str">
        <f>IF(OR(ISNUMBER(SEARCH({"BP","Hyper"},$Z1590))),"Y","N")</f>
        <v>N</v>
      </c>
      <c r="T1590" s="5" t="s">
        <v>1</v>
      </c>
      <c r="U1590" s="5" t="s">
        <v>1</v>
      </c>
      <c r="Y1590" s="6" t="s">
        <v>5</v>
      </c>
      <c r="Z1590" s="7" t="s">
        <v>1</v>
      </c>
      <c r="AA1590" t="str">
        <f>IF(OR(ISNUMBER(SEARCH({"Diabetes","Diabetic"},$Z1590))),"Y","N")</f>
        <v>N</v>
      </c>
      <c r="AC1590" s="3" t="s">
        <v>6</v>
      </c>
    </row>
    <row r="1591" spans="2:29" ht="26.4" x14ac:dyDescent="0.25">
      <c r="B1591">
        <v>2016</v>
      </c>
      <c r="C1591" s="1">
        <v>26804</v>
      </c>
      <c r="D1591" s="2" t="s">
        <v>0</v>
      </c>
      <c r="E1591" s="2" t="s">
        <v>1</v>
      </c>
      <c r="F1591" s="2" t="s">
        <v>2</v>
      </c>
      <c r="G1591" s="3" t="s">
        <v>3</v>
      </c>
      <c r="H1591" s="4">
        <v>43</v>
      </c>
      <c r="I1591" s="2" t="s">
        <v>4</v>
      </c>
      <c r="J1591" t="str">
        <f>IF((ISNUMBER(SEARCH({"Cash"},[1]Sheet1!$I1591))),"Avg","AboveAvg")</f>
        <v>AboveAvg</v>
      </c>
      <c r="K1591" t="str">
        <f t="shared" si="24"/>
        <v>N</v>
      </c>
      <c r="L1591" s="2" t="s">
        <v>1</v>
      </c>
      <c r="P1591" t="str">
        <f>IF(OR(ISNUMBER(SEARCH({"BP","Hyper"},$Z1591))),"Y","N")</f>
        <v>N</v>
      </c>
      <c r="T1591" s="5" t="s">
        <v>1</v>
      </c>
      <c r="U1591" s="5" t="s">
        <v>1</v>
      </c>
      <c r="Y1591" s="6" t="s">
        <v>5</v>
      </c>
      <c r="Z1591" s="7" t="s">
        <v>1</v>
      </c>
      <c r="AA1591" t="str">
        <f>IF(OR(ISNUMBER(SEARCH({"Diabetes","Diabetic"},$Z1591))),"Y","N")</f>
        <v>N</v>
      </c>
      <c r="AC1591" s="3" t="s">
        <v>6</v>
      </c>
    </row>
    <row r="1592" spans="2:29" ht="79.2" x14ac:dyDescent="0.25">
      <c r="B1592">
        <v>2016</v>
      </c>
      <c r="C1592" s="1">
        <v>18546</v>
      </c>
      <c r="D1592" s="2" t="s">
        <v>0</v>
      </c>
      <c r="E1592" s="2" t="s">
        <v>1</v>
      </c>
      <c r="F1592" s="2" t="s">
        <v>7</v>
      </c>
      <c r="G1592" s="3" t="s">
        <v>3</v>
      </c>
      <c r="H1592" s="4">
        <v>65</v>
      </c>
      <c r="I1592" s="2" t="s">
        <v>4</v>
      </c>
      <c r="J1592" t="str">
        <f>IF((ISNUMBER(SEARCH({"Cash"},[1]Sheet1!$I1592))),"Avg","AboveAvg")</f>
        <v>Avg</v>
      </c>
      <c r="K1592" t="str">
        <f t="shared" si="24"/>
        <v>N</v>
      </c>
      <c r="L1592" s="2" t="s">
        <v>1</v>
      </c>
      <c r="P1592" t="str">
        <f>IF(OR(ISNUMBER(SEARCH({"BP","Hyper"},$Z1592))),"Y","N")</f>
        <v>N</v>
      </c>
      <c r="T1592" s="5" t="s">
        <v>1</v>
      </c>
      <c r="U1592" s="5" t="s">
        <v>1</v>
      </c>
      <c r="Y1592" s="6" t="s">
        <v>5</v>
      </c>
      <c r="Z1592" s="7" t="s">
        <v>792</v>
      </c>
      <c r="AA1592" t="str">
        <f>IF(OR(ISNUMBER(SEARCH({"Diabetes","Diabetic"},$Z1592))),"Y","N")</f>
        <v>N</v>
      </c>
      <c r="AC1592" s="3" t="s">
        <v>6</v>
      </c>
    </row>
    <row r="1593" spans="2:29" ht="26.4" x14ac:dyDescent="0.25">
      <c r="B1593">
        <v>2016</v>
      </c>
      <c r="C1593" s="1">
        <v>18141</v>
      </c>
      <c r="D1593" s="2" t="s">
        <v>0</v>
      </c>
      <c r="E1593" s="2" t="s">
        <v>1</v>
      </c>
      <c r="F1593" s="2" t="s">
        <v>2</v>
      </c>
      <c r="G1593" s="3" t="s">
        <v>3</v>
      </c>
      <c r="H1593" s="4">
        <v>66</v>
      </c>
      <c r="I1593" s="2" t="s">
        <v>4</v>
      </c>
      <c r="J1593" t="str">
        <f>IF((ISNUMBER(SEARCH({"Cash"},[1]Sheet1!$I1593))),"Avg","AboveAvg")</f>
        <v>Avg</v>
      </c>
      <c r="K1593" t="str">
        <f t="shared" si="24"/>
        <v>N</v>
      </c>
      <c r="L1593" s="2" t="s">
        <v>1</v>
      </c>
      <c r="P1593" t="str">
        <f>IF(OR(ISNUMBER(SEARCH({"BP","Hyper"},$Z1593))),"Y","N")</f>
        <v>N</v>
      </c>
      <c r="T1593" s="5" t="s">
        <v>1</v>
      </c>
      <c r="U1593" s="5" t="s">
        <v>1</v>
      </c>
      <c r="Y1593" s="6" t="s">
        <v>22</v>
      </c>
      <c r="Z1593" s="7" t="s">
        <v>1</v>
      </c>
      <c r="AA1593" t="str">
        <f>IF(OR(ISNUMBER(SEARCH({"Diabetes","Diabetic"},$Z1593))),"Y","N")</f>
        <v>N</v>
      </c>
      <c r="AC1593" s="3" t="s">
        <v>6</v>
      </c>
    </row>
    <row r="1594" spans="2:29" ht="26.4" x14ac:dyDescent="0.25">
      <c r="B1594">
        <v>2016</v>
      </c>
      <c r="C1594" s="1">
        <v>20101</v>
      </c>
      <c r="D1594" s="2" t="s">
        <v>0</v>
      </c>
      <c r="E1594" s="2" t="s">
        <v>1</v>
      </c>
      <c r="F1594" s="2" t="s">
        <v>2</v>
      </c>
      <c r="G1594" s="3" t="s">
        <v>3</v>
      </c>
      <c r="H1594" s="4">
        <v>61</v>
      </c>
      <c r="I1594" s="2" t="s">
        <v>10</v>
      </c>
      <c r="J1594" t="str">
        <f>IF((ISNUMBER(SEARCH({"Cash"},[1]Sheet1!$I1594))),"Avg","AboveAvg")</f>
        <v>Avg</v>
      </c>
      <c r="K1594" t="str">
        <f t="shared" si="24"/>
        <v>N</v>
      </c>
      <c r="L1594" s="2" t="s">
        <v>1</v>
      </c>
      <c r="P1594" t="str">
        <f>IF(OR(ISNUMBER(SEARCH({"BP","Hyper"},$Z1594))),"Y","N")</f>
        <v>N</v>
      </c>
      <c r="T1594" s="5" t="s">
        <v>1</v>
      </c>
      <c r="U1594" s="5" t="s">
        <v>1</v>
      </c>
      <c r="Y1594" s="6" t="s">
        <v>5</v>
      </c>
      <c r="Z1594" s="7" t="s">
        <v>1</v>
      </c>
      <c r="AA1594" t="str">
        <f>IF(OR(ISNUMBER(SEARCH({"Diabetes","Diabetic"},$Z1594))),"Y","N")</f>
        <v>N</v>
      </c>
      <c r="AC1594" s="3" t="s">
        <v>6</v>
      </c>
    </row>
    <row r="1595" spans="2:29" ht="277.2" x14ac:dyDescent="0.25">
      <c r="B1595">
        <v>2016</v>
      </c>
      <c r="C1595" s="1">
        <v>31204</v>
      </c>
      <c r="D1595" s="2" t="s">
        <v>0</v>
      </c>
      <c r="E1595" s="2" t="s">
        <v>1</v>
      </c>
      <c r="F1595" s="2" t="s">
        <v>2</v>
      </c>
      <c r="G1595" s="3" t="s">
        <v>3</v>
      </c>
      <c r="H1595" s="4">
        <v>31</v>
      </c>
      <c r="I1595" s="2" t="s">
        <v>10</v>
      </c>
      <c r="J1595" t="str">
        <f>IF((ISNUMBER(SEARCH({"Cash"},[1]Sheet1!$I1595))),"Avg","AboveAvg")</f>
        <v>Avg</v>
      </c>
      <c r="K1595" t="str">
        <f t="shared" si="24"/>
        <v>N</v>
      </c>
      <c r="L1595" s="2" t="s">
        <v>1</v>
      </c>
      <c r="P1595" t="str">
        <f>IF(OR(ISNUMBER(SEARCH({"BP","Hyper"},$Z1595))),"Y","N")</f>
        <v>N</v>
      </c>
      <c r="T1595" s="5" t="s">
        <v>1</v>
      </c>
      <c r="U1595" s="5" t="s">
        <v>1</v>
      </c>
      <c r="Y1595" s="6" t="s">
        <v>5</v>
      </c>
      <c r="Z1595" s="7" t="s">
        <v>793</v>
      </c>
      <c r="AA1595" t="str">
        <f>IF(OR(ISNUMBER(SEARCH({"Diabetes","Diabetic"},$Z1595))),"Y","N")</f>
        <v>N</v>
      </c>
      <c r="AC1595" s="3" t="s">
        <v>6</v>
      </c>
    </row>
    <row r="1596" spans="2:29" ht="26.4" x14ac:dyDescent="0.25">
      <c r="B1596">
        <v>2016</v>
      </c>
      <c r="C1596" s="1">
        <v>20374</v>
      </c>
      <c r="D1596" s="2" t="s">
        <v>0</v>
      </c>
      <c r="E1596" s="2" t="s">
        <v>1</v>
      </c>
      <c r="F1596" s="2" t="s">
        <v>2</v>
      </c>
      <c r="G1596" s="3" t="s">
        <v>3</v>
      </c>
      <c r="H1596" s="4">
        <v>60</v>
      </c>
      <c r="I1596" s="2" t="s">
        <v>4</v>
      </c>
      <c r="J1596" t="str">
        <f>IF((ISNUMBER(SEARCH({"Cash"},[1]Sheet1!$I1596))),"Avg","AboveAvg")</f>
        <v>Avg</v>
      </c>
      <c r="K1596" t="str">
        <f t="shared" si="24"/>
        <v>N</v>
      </c>
      <c r="L1596" s="2" t="s">
        <v>1</v>
      </c>
      <c r="P1596" t="str">
        <f>IF(OR(ISNUMBER(SEARCH({"BP","Hyper"},$Z1596))),"Y","N")</f>
        <v>N</v>
      </c>
      <c r="T1596" s="5" t="s">
        <v>1</v>
      </c>
      <c r="U1596" s="5" t="s">
        <v>1</v>
      </c>
      <c r="Y1596" s="6" t="s">
        <v>5</v>
      </c>
      <c r="Z1596" s="7" t="s">
        <v>1</v>
      </c>
      <c r="AA1596" t="str">
        <f>IF(OR(ISNUMBER(SEARCH({"Diabetes","Diabetic"},$Z1596))),"Y","N")</f>
        <v>N</v>
      </c>
      <c r="AC1596" s="3" t="s">
        <v>6</v>
      </c>
    </row>
    <row r="1597" spans="2:29" ht="409.6" x14ac:dyDescent="0.25">
      <c r="B1597">
        <v>2016</v>
      </c>
      <c r="C1597" s="1">
        <v>19893</v>
      </c>
      <c r="D1597" s="2" t="s">
        <v>0</v>
      </c>
      <c r="E1597" s="2" t="s">
        <v>1</v>
      </c>
      <c r="F1597" s="2" t="s">
        <v>2</v>
      </c>
      <c r="G1597" s="3" t="s">
        <v>3</v>
      </c>
      <c r="H1597" s="4">
        <v>61</v>
      </c>
      <c r="I1597" s="2" t="s">
        <v>10</v>
      </c>
      <c r="J1597" t="str">
        <f>IF((ISNUMBER(SEARCH({"Cash"},[1]Sheet1!$I1597))),"Avg","AboveAvg")</f>
        <v>AboveAvg</v>
      </c>
      <c r="K1597" t="str">
        <f t="shared" si="24"/>
        <v>N</v>
      </c>
      <c r="L1597" s="2" t="s">
        <v>8</v>
      </c>
      <c r="P1597" t="str">
        <f>IF(OR(ISNUMBER(SEARCH({"BP","Hyper"},$Z1597))),"Y","N")</f>
        <v>Y</v>
      </c>
      <c r="T1597" s="5" t="s">
        <v>1</v>
      </c>
      <c r="U1597" s="5" t="s">
        <v>1</v>
      </c>
      <c r="Y1597" s="6" t="s">
        <v>5</v>
      </c>
      <c r="Z1597" s="7" t="s">
        <v>794</v>
      </c>
      <c r="AA1597" t="str">
        <f>IF(OR(ISNUMBER(SEARCH({"Diabetes","Diabetic"},$Z1597))),"Y","N")</f>
        <v>N</v>
      </c>
      <c r="AC1597" s="3" t="s">
        <v>6</v>
      </c>
    </row>
    <row r="1598" spans="2:29" ht="409.2" x14ac:dyDescent="0.25">
      <c r="B1598">
        <v>2016</v>
      </c>
      <c r="C1598" s="1">
        <v>23545</v>
      </c>
      <c r="D1598" s="2" t="s">
        <v>0</v>
      </c>
      <c r="E1598" s="2" t="s">
        <v>1</v>
      </c>
      <c r="F1598" s="2" t="s">
        <v>7</v>
      </c>
      <c r="G1598" s="3" t="s">
        <v>3</v>
      </c>
      <c r="H1598" s="4">
        <v>51</v>
      </c>
      <c r="I1598" s="2" t="s">
        <v>10</v>
      </c>
      <c r="J1598" t="str">
        <f>IF((ISNUMBER(SEARCH({"Cash"},[1]Sheet1!$I1598))),"Avg","AboveAvg")</f>
        <v>Avg</v>
      </c>
      <c r="K1598" t="str">
        <f t="shared" si="24"/>
        <v>Y</v>
      </c>
      <c r="L1598" s="2" t="s">
        <v>34</v>
      </c>
      <c r="P1598" t="str">
        <f>IF(OR(ISNUMBER(SEARCH({"BP","Hyper"},$Z1598))),"Y","N")</f>
        <v>Y</v>
      </c>
      <c r="T1598" s="5" t="s">
        <v>1</v>
      </c>
      <c r="U1598" s="5" t="s">
        <v>1</v>
      </c>
      <c r="Y1598" s="6" t="s">
        <v>5</v>
      </c>
      <c r="Z1598" s="7" t="s">
        <v>795</v>
      </c>
      <c r="AA1598" t="str">
        <f>IF(OR(ISNUMBER(SEARCH({"Diabetes","Diabetic"},$Z1598))),"Y","N")</f>
        <v>Y</v>
      </c>
      <c r="AC1598" s="3" t="s">
        <v>6</v>
      </c>
    </row>
    <row r="1599" spans="2:29" ht="211.2" x14ac:dyDescent="0.25">
      <c r="B1599">
        <v>2016</v>
      </c>
      <c r="C1599" s="1">
        <v>20821</v>
      </c>
      <c r="D1599" s="2" t="s">
        <v>0</v>
      </c>
      <c r="E1599" s="2" t="s">
        <v>1</v>
      </c>
      <c r="F1599" s="2" t="s">
        <v>2</v>
      </c>
      <c r="G1599" s="3" t="s">
        <v>3</v>
      </c>
      <c r="H1599" s="4">
        <v>59</v>
      </c>
      <c r="I1599" s="2" t="s">
        <v>10</v>
      </c>
      <c r="J1599" t="str">
        <f>IF((ISNUMBER(SEARCH({"Cash"},[1]Sheet1!$I1599))),"Avg","AboveAvg")</f>
        <v>Avg</v>
      </c>
      <c r="K1599" t="str">
        <f t="shared" si="24"/>
        <v>N</v>
      </c>
      <c r="L1599" s="2" t="s">
        <v>1</v>
      </c>
      <c r="P1599" t="str">
        <f>IF(OR(ISNUMBER(SEARCH({"BP","Hyper"},$Z1599))),"Y","N")</f>
        <v>Y</v>
      </c>
      <c r="T1599" s="5" t="s">
        <v>1</v>
      </c>
      <c r="U1599" s="5" t="s">
        <v>1</v>
      </c>
      <c r="Y1599" s="6" t="s">
        <v>5</v>
      </c>
      <c r="Z1599" s="7" t="s">
        <v>796</v>
      </c>
      <c r="AA1599" t="str">
        <f>IF(OR(ISNUMBER(SEARCH({"Diabetes","Diabetic"},$Z1599))),"Y","N")</f>
        <v>N</v>
      </c>
      <c r="AC1599" s="3" t="s">
        <v>6</v>
      </c>
    </row>
    <row r="1600" spans="2:29" ht="66" x14ac:dyDescent="0.25">
      <c r="B1600">
        <v>2016</v>
      </c>
      <c r="C1600" s="1">
        <v>22321</v>
      </c>
      <c r="D1600" s="2" t="s">
        <v>0</v>
      </c>
      <c r="E1600" s="2" t="s">
        <v>1</v>
      </c>
      <c r="F1600" s="2" t="s">
        <v>7</v>
      </c>
      <c r="G1600" s="3" t="s">
        <v>3</v>
      </c>
      <c r="H1600" s="4">
        <v>55</v>
      </c>
      <c r="I1600" s="2" t="s">
        <v>4</v>
      </c>
      <c r="J1600" t="str">
        <f>IF((ISNUMBER(SEARCH({"Cash"},[1]Sheet1!$I1600))),"Avg","AboveAvg")</f>
        <v>AboveAvg</v>
      </c>
      <c r="K1600" t="str">
        <f t="shared" si="24"/>
        <v>N</v>
      </c>
      <c r="L1600" s="2" t="s">
        <v>1</v>
      </c>
      <c r="P1600" t="str">
        <f>IF(OR(ISNUMBER(SEARCH({"BP","Hyper"},$Z1600))),"Y","N")</f>
        <v>Y</v>
      </c>
      <c r="T1600" s="5" t="s">
        <v>1</v>
      </c>
      <c r="U1600" s="5" t="s">
        <v>1</v>
      </c>
      <c r="Y1600" s="6" t="s">
        <v>5</v>
      </c>
      <c r="Z1600" s="7" t="s">
        <v>797</v>
      </c>
      <c r="AA1600" t="str">
        <f>IF(OR(ISNUMBER(SEARCH({"Diabetes","Diabetic"},$Z1600))),"Y","N")</f>
        <v>N</v>
      </c>
      <c r="AC1600" s="3" t="s">
        <v>6</v>
      </c>
    </row>
    <row r="1601" spans="2:29" ht="26.4" x14ac:dyDescent="0.25">
      <c r="B1601">
        <v>2016</v>
      </c>
      <c r="C1601" s="1">
        <v>19937</v>
      </c>
      <c r="D1601" s="2" t="s">
        <v>0</v>
      </c>
      <c r="E1601" s="2" t="s">
        <v>1</v>
      </c>
      <c r="F1601" s="2" t="s">
        <v>7</v>
      </c>
      <c r="G1601" s="3" t="s">
        <v>3</v>
      </c>
      <c r="H1601" s="4">
        <v>61</v>
      </c>
      <c r="I1601" s="2" t="s">
        <v>4</v>
      </c>
      <c r="J1601" t="str">
        <f>IF((ISNUMBER(SEARCH({"Cash"},[1]Sheet1!$I1601))),"Avg","AboveAvg")</f>
        <v>AboveAvg</v>
      </c>
      <c r="K1601" t="str">
        <f t="shared" ref="K1601:K1664" si="25">$AA1601</f>
        <v>N</v>
      </c>
      <c r="L1601" s="2" t="s">
        <v>18</v>
      </c>
      <c r="P1601" t="str">
        <f>IF(OR(ISNUMBER(SEARCH({"BP","Hyper"},$Z1601))),"Y","N")</f>
        <v>N</v>
      </c>
      <c r="T1601" s="5" t="s">
        <v>1</v>
      </c>
      <c r="U1601" s="5" t="s">
        <v>1</v>
      </c>
      <c r="Y1601" s="6" t="s">
        <v>5</v>
      </c>
      <c r="Z1601" s="7" t="s">
        <v>1</v>
      </c>
      <c r="AA1601" t="str">
        <f>IF(OR(ISNUMBER(SEARCH({"Diabetes","Diabetic"},$Z1601))),"Y","N")</f>
        <v>N</v>
      </c>
      <c r="AC1601" s="3" t="s">
        <v>6</v>
      </c>
    </row>
    <row r="1602" spans="2:29" ht="26.4" x14ac:dyDescent="0.25">
      <c r="B1602">
        <v>2016</v>
      </c>
      <c r="C1602" s="1">
        <v>23956</v>
      </c>
      <c r="D1602" s="2" t="s">
        <v>0</v>
      </c>
      <c r="E1602" s="2" t="s">
        <v>1</v>
      </c>
      <c r="F1602" s="2" t="s">
        <v>2</v>
      </c>
      <c r="G1602" s="3" t="s">
        <v>3</v>
      </c>
      <c r="H1602" s="4">
        <v>51</v>
      </c>
      <c r="I1602" s="2" t="s">
        <v>4</v>
      </c>
      <c r="J1602" t="str">
        <f>IF((ISNUMBER(SEARCH({"Cash"},[1]Sheet1!$I1602))),"Avg","AboveAvg")</f>
        <v>Avg</v>
      </c>
      <c r="K1602" t="str">
        <f t="shared" si="25"/>
        <v>N</v>
      </c>
      <c r="L1602" s="2" t="s">
        <v>1</v>
      </c>
      <c r="P1602" t="str">
        <f>IF(OR(ISNUMBER(SEARCH({"BP","Hyper"},$Z1602))),"Y","N")</f>
        <v>N</v>
      </c>
      <c r="T1602" s="5" t="s">
        <v>1</v>
      </c>
      <c r="U1602" s="5" t="s">
        <v>1</v>
      </c>
      <c r="Y1602" s="6" t="s">
        <v>5</v>
      </c>
      <c r="Z1602" s="7" t="s">
        <v>1</v>
      </c>
      <c r="AA1602" t="str">
        <f>IF(OR(ISNUMBER(SEARCH({"Diabetes","Diabetic"},$Z1602))),"Y","N")</f>
        <v>N</v>
      </c>
      <c r="AC1602" s="3" t="s">
        <v>6</v>
      </c>
    </row>
    <row r="1603" spans="2:29" ht="26.4" x14ac:dyDescent="0.25">
      <c r="B1603">
        <v>2016</v>
      </c>
      <c r="C1603" s="1">
        <v>16633</v>
      </c>
      <c r="D1603" s="2" t="s">
        <v>0</v>
      </c>
      <c r="E1603" s="2" t="s">
        <v>1</v>
      </c>
      <c r="F1603" s="2" t="s">
        <v>2</v>
      </c>
      <c r="G1603" s="3" t="s">
        <v>3</v>
      </c>
      <c r="H1603" s="4">
        <v>71</v>
      </c>
      <c r="I1603" s="2" t="s">
        <v>10</v>
      </c>
      <c r="J1603" t="str">
        <f>IF((ISNUMBER(SEARCH({"Cash"},[1]Sheet1!$I1603))),"Avg","AboveAvg")</f>
        <v>AboveAvg</v>
      </c>
      <c r="K1603" t="str">
        <f t="shared" si="25"/>
        <v>N</v>
      </c>
      <c r="L1603" s="2" t="s">
        <v>1</v>
      </c>
      <c r="P1603" t="str">
        <f>IF(OR(ISNUMBER(SEARCH({"BP","Hyper"},$Z1603))),"Y","N")</f>
        <v>N</v>
      </c>
      <c r="T1603" s="5" t="s">
        <v>1</v>
      </c>
      <c r="U1603" s="5" t="s">
        <v>1</v>
      </c>
      <c r="Y1603" s="6" t="s">
        <v>5</v>
      </c>
      <c r="Z1603" s="7" t="s">
        <v>1</v>
      </c>
      <c r="AA1603" t="str">
        <f>IF(OR(ISNUMBER(SEARCH({"Diabetes","Diabetic"},$Z1603))),"Y","N")</f>
        <v>N</v>
      </c>
      <c r="AC1603" s="3" t="s">
        <v>6</v>
      </c>
    </row>
    <row r="1604" spans="2:29" ht="145.19999999999999" x14ac:dyDescent="0.25">
      <c r="B1604">
        <v>2016</v>
      </c>
      <c r="C1604" s="1">
        <v>26522</v>
      </c>
      <c r="D1604" s="2" t="s">
        <v>0</v>
      </c>
      <c r="E1604" s="2" t="s">
        <v>1</v>
      </c>
      <c r="F1604" s="2" t="s">
        <v>2</v>
      </c>
      <c r="G1604" s="3" t="s">
        <v>3</v>
      </c>
      <c r="H1604" s="4">
        <v>43</v>
      </c>
      <c r="I1604" s="2" t="s">
        <v>4</v>
      </c>
      <c r="J1604" t="str">
        <f>IF((ISNUMBER(SEARCH({"Cash"},[1]Sheet1!$I1604))),"Avg","AboveAvg")</f>
        <v>AboveAvg</v>
      </c>
      <c r="K1604" t="str">
        <f t="shared" si="25"/>
        <v>N</v>
      </c>
      <c r="L1604" s="2" t="s">
        <v>1</v>
      </c>
      <c r="P1604" t="str">
        <f>IF(OR(ISNUMBER(SEARCH({"BP","Hyper"},$Z1604))),"Y","N")</f>
        <v>Y</v>
      </c>
      <c r="T1604" s="5" t="s">
        <v>1</v>
      </c>
      <c r="U1604" s="5" t="s">
        <v>1</v>
      </c>
      <c r="Y1604" s="6" t="s">
        <v>5</v>
      </c>
      <c r="Z1604" s="7" t="s">
        <v>798</v>
      </c>
      <c r="AA1604" t="str">
        <f>IF(OR(ISNUMBER(SEARCH({"Diabetes","Diabetic"},$Z1604))),"Y","N")</f>
        <v>N</v>
      </c>
      <c r="AC1604" s="3" t="s">
        <v>6</v>
      </c>
    </row>
    <row r="1605" spans="2:29" ht="409.6" x14ac:dyDescent="0.25">
      <c r="B1605">
        <v>2016</v>
      </c>
      <c r="C1605" s="1">
        <v>22245</v>
      </c>
      <c r="D1605" s="2" t="s">
        <v>0</v>
      </c>
      <c r="E1605" s="2" t="s">
        <v>1</v>
      </c>
      <c r="F1605" s="2" t="s">
        <v>2</v>
      </c>
      <c r="G1605" s="3" t="s">
        <v>3</v>
      </c>
      <c r="H1605" s="4">
        <v>55</v>
      </c>
      <c r="I1605" s="2" t="s">
        <v>4</v>
      </c>
      <c r="J1605" t="str">
        <f>IF((ISNUMBER(SEARCH({"Cash"},[1]Sheet1!$I1605))),"Avg","AboveAvg")</f>
        <v>AboveAvg</v>
      </c>
      <c r="K1605" t="str">
        <f t="shared" si="25"/>
        <v>N</v>
      </c>
      <c r="L1605" s="2" t="s">
        <v>1</v>
      </c>
      <c r="P1605" t="str">
        <f>IF(OR(ISNUMBER(SEARCH({"BP","Hyper"},$Z1605))),"Y","N")</f>
        <v>Y</v>
      </c>
      <c r="T1605" s="5" t="s">
        <v>1</v>
      </c>
      <c r="U1605" s="5" t="s">
        <v>1</v>
      </c>
      <c r="Y1605" s="6" t="s">
        <v>5</v>
      </c>
      <c r="Z1605" s="7" t="s">
        <v>799</v>
      </c>
      <c r="AA1605" t="str">
        <f>IF(OR(ISNUMBER(SEARCH({"Diabetes","Diabetic"},$Z1605))),"Y","N")</f>
        <v>N</v>
      </c>
      <c r="AC1605" s="3" t="s">
        <v>6</v>
      </c>
    </row>
    <row r="1606" spans="2:29" ht="409.6" x14ac:dyDescent="0.25">
      <c r="B1606">
        <v>2016</v>
      </c>
      <c r="C1606" s="1">
        <v>19083</v>
      </c>
      <c r="D1606" s="2" t="s">
        <v>0</v>
      </c>
      <c r="E1606" s="2" t="s">
        <v>1</v>
      </c>
      <c r="F1606" s="2" t="s">
        <v>2</v>
      </c>
      <c r="G1606" s="3" t="s">
        <v>3</v>
      </c>
      <c r="H1606" s="4">
        <v>64</v>
      </c>
      <c r="I1606" s="2" t="s">
        <v>4</v>
      </c>
      <c r="J1606" t="str">
        <f>IF((ISNUMBER(SEARCH({"Cash"},[1]Sheet1!$I1606))),"Avg","AboveAvg")</f>
        <v>AboveAvg</v>
      </c>
      <c r="K1606" t="str">
        <f t="shared" si="25"/>
        <v>N</v>
      </c>
      <c r="L1606" s="2" t="s">
        <v>18</v>
      </c>
      <c r="P1606" t="str">
        <f>IF(OR(ISNUMBER(SEARCH({"BP","Hyper"},$Z1606))),"Y","N")</f>
        <v>Y</v>
      </c>
      <c r="T1606" s="5" t="s">
        <v>1</v>
      </c>
      <c r="U1606" s="5" t="s">
        <v>1</v>
      </c>
      <c r="Y1606" s="6" t="s">
        <v>5</v>
      </c>
      <c r="Z1606" s="7" t="s">
        <v>800</v>
      </c>
      <c r="AA1606" t="str">
        <f>IF(OR(ISNUMBER(SEARCH({"Diabetes","Diabetic"},$Z1606))),"Y","N")</f>
        <v>N</v>
      </c>
      <c r="AC1606" s="3" t="s">
        <v>6</v>
      </c>
    </row>
    <row r="1607" spans="2:29" ht="409.6" x14ac:dyDescent="0.25">
      <c r="B1607">
        <v>2016</v>
      </c>
      <c r="C1607" s="1">
        <v>31738</v>
      </c>
      <c r="D1607" s="2" t="s">
        <v>0</v>
      </c>
      <c r="E1607" s="2" t="s">
        <v>1</v>
      </c>
      <c r="F1607" s="2" t="s">
        <v>2</v>
      </c>
      <c r="G1607" s="3" t="s">
        <v>3</v>
      </c>
      <c r="H1607" s="4">
        <v>29</v>
      </c>
      <c r="I1607" s="2" t="s">
        <v>10</v>
      </c>
      <c r="J1607" t="str">
        <f>IF((ISNUMBER(SEARCH({"Cash"},[1]Sheet1!$I1607))),"Avg","AboveAvg")</f>
        <v>Avg</v>
      </c>
      <c r="K1607" t="str">
        <f t="shared" si="25"/>
        <v>N</v>
      </c>
      <c r="L1607" s="2" t="s">
        <v>1</v>
      </c>
      <c r="P1607" t="str">
        <f>IF(OR(ISNUMBER(SEARCH({"BP","Hyper"},$Z1607))),"Y","N")</f>
        <v>Y</v>
      </c>
      <c r="T1607" s="5" t="s">
        <v>1</v>
      </c>
      <c r="U1607" s="5" t="s">
        <v>1</v>
      </c>
      <c r="Y1607" s="6" t="s">
        <v>5</v>
      </c>
      <c r="Z1607" s="7" t="s">
        <v>801</v>
      </c>
      <c r="AA1607" t="str">
        <f>IF(OR(ISNUMBER(SEARCH({"Diabetes","Diabetic"},$Z1607))),"Y","N")</f>
        <v>N</v>
      </c>
      <c r="AC1607" s="3" t="s">
        <v>6</v>
      </c>
    </row>
    <row r="1608" spans="2:29" ht="26.4" x14ac:dyDescent="0.25">
      <c r="B1608">
        <v>2016</v>
      </c>
      <c r="C1608" s="1">
        <v>22395</v>
      </c>
      <c r="D1608" s="2" t="s">
        <v>0</v>
      </c>
      <c r="E1608" s="2" t="s">
        <v>1</v>
      </c>
      <c r="F1608" s="2" t="s">
        <v>2</v>
      </c>
      <c r="G1608" s="3" t="s">
        <v>3</v>
      </c>
      <c r="H1608" s="4">
        <v>55</v>
      </c>
      <c r="I1608" s="2" t="s">
        <v>4</v>
      </c>
      <c r="J1608" t="str">
        <f>IF((ISNUMBER(SEARCH({"Cash"},[1]Sheet1!$I1608))),"Avg","AboveAvg")</f>
        <v>Avg</v>
      </c>
      <c r="K1608" t="str">
        <f t="shared" si="25"/>
        <v>N</v>
      </c>
      <c r="L1608" s="2" t="s">
        <v>1</v>
      </c>
      <c r="P1608" t="str">
        <f>IF(OR(ISNUMBER(SEARCH({"BP","Hyper"},$Z1608))),"Y","N")</f>
        <v>N</v>
      </c>
      <c r="T1608" s="5" t="s">
        <v>1</v>
      </c>
      <c r="U1608" s="5" t="s">
        <v>1</v>
      </c>
      <c r="Y1608" s="6" t="s">
        <v>5</v>
      </c>
      <c r="Z1608" s="7" t="s">
        <v>1</v>
      </c>
      <c r="AA1608" t="str">
        <f>IF(OR(ISNUMBER(SEARCH({"Diabetes","Diabetic"},$Z1608))),"Y","N")</f>
        <v>N</v>
      </c>
      <c r="AC1608" s="3" t="s">
        <v>6</v>
      </c>
    </row>
    <row r="1609" spans="2:29" ht="409.6" x14ac:dyDescent="0.25">
      <c r="B1609">
        <v>2016</v>
      </c>
      <c r="C1609" s="1">
        <v>23285</v>
      </c>
      <c r="D1609" s="2" t="s">
        <v>0</v>
      </c>
      <c r="E1609" s="2" t="s">
        <v>1</v>
      </c>
      <c r="F1609" s="2" t="s">
        <v>2</v>
      </c>
      <c r="G1609" s="3" t="s">
        <v>3</v>
      </c>
      <c r="H1609" s="4">
        <v>52</v>
      </c>
      <c r="I1609" s="2" t="s">
        <v>4</v>
      </c>
      <c r="J1609" t="str">
        <f>IF((ISNUMBER(SEARCH({"Cash"},[1]Sheet1!$I1609))),"Avg","AboveAvg")</f>
        <v>AboveAvg</v>
      </c>
      <c r="K1609" t="str">
        <f t="shared" si="25"/>
        <v>Y</v>
      </c>
      <c r="L1609" s="2" t="s">
        <v>1</v>
      </c>
      <c r="P1609" t="str">
        <f>IF(OR(ISNUMBER(SEARCH({"BP","Hyper"},$Z1609))),"Y","N")</f>
        <v>Y</v>
      </c>
      <c r="T1609" s="5" t="s">
        <v>1</v>
      </c>
      <c r="U1609" s="5" t="s">
        <v>1</v>
      </c>
      <c r="Y1609" s="6" t="s">
        <v>5</v>
      </c>
      <c r="Z1609" s="7" t="s">
        <v>802</v>
      </c>
      <c r="AA1609" t="str">
        <f>IF(OR(ISNUMBER(SEARCH({"Diabetes","Diabetic"},$Z1609))),"Y","N")</f>
        <v>Y</v>
      </c>
      <c r="AC1609" s="3" t="s">
        <v>6</v>
      </c>
    </row>
    <row r="1610" spans="2:29" ht="409.6" x14ac:dyDescent="0.25">
      <c r="B1610">
        <v>2016</v>
      </c>
      <c r="C1610" s="1">
        <v>23285</v>
      </c>
      <c r="D1610" s="2" t="s">
        <v>0</v>
      </c>
      <c r="E1610" s="2" t="s">
        <v>1</v>
      </c>
      <c r="F1610" s="2" t="s">
        <v>2</v>
      </c>
      <c r="G1610" s="3" t="s">
        <v>3</v>
      </c>
      <c r="H1610" s="4">
        <v>52</v>
      </c>
      <c r="I1610" s="2" t="s">
        <v>4</v>
      </c>
      <c r="J1610" t="str">
        <f>IF((ISNUMBER(SEARCH({"Cash"},[1]Sheet1!$I1610))),"Avg","AboveAvg")</f>
        <v>Avg</v>
      </c>
      <c r="K1610" t="str">
        <f t="shared" si="25"/>
        <v>Y</v>
      </c>
      <c r="L1610" s="2" t="s">
        <v>1</v>
      </c>
      <c r="P1610" t="str">
        <f>IF(OR(ISNUMBER(SEARCH({"BP","Hyper"},$Z1610))),"Y","N")</f>
        <v>Y</v>
      </c>
      <c r="T1610" s="5" t="s">
        <v>1</v>
      </c>
      <c r="U1610" s="5" t="s">
        <v>1</v>
      </c>
      <c r="Y1610" s="6" t="s">
        <v>5</v>
      </c>
      <c r="Z1610" s="7" t="s">
        <v>802</v>
      </c>
      <c r="AA1610" t="str">
        <f>IF(OR(ISNUMBER(SEARCH({"Diabetes","Diabetic"},$Z1610))),"Y","N")</f>
        <v>Y</v>
      </c>
      <c r="AC1610" s="3" t="s">
        <v>6</v>
      </c>
    </row>
    <row r="1611" spans="2:29" ht="356.4" x14ac:dyDescent="0.25">
      <c r="B1611">
        <v>2016</v>
      </c>
      <c r="C1611" s="1">
        <v>16984</v>
      </c>
      <c r="D1611" s="2" t="s">
        <v>0</v>
      </c>
      <c r="E1611" s="2" t="s">
        <v>1</v>
      </c>
      <c r="F1611" s="2" t="s">
        <v>7</v>
      </c>
      <c r="G1611" s="3" t="s">
        <v>3</v>
      </c>
      <c r="H1611" s="4">
        <v>69</v>
      </c>
      <c r="I1611" s="2" t="s">
        <v>4</v>
      </c>
      <c r="J1611" t="str">
        <f>IF((ISNUMBER(SEARCH({"Cash"},[1]Sheet1!$I1611))),"Avg","AboveAvg")</f>
        <v>Avg</v>
      </c>
      <c r="K1611" t="str">
        <f t="shared" si="25"/>
        <v>N</v>
      </c>
      <c r="L1611" s="2" t="s">
        <v>1</v>
      </c>
      <c r="P1611" t="str">
        <f>IF(OR(ISNUMBER(SEARCH({"BP","Hyper"},$Z1611))),"Y","N")</f>
        <v>Y</v>
      </c>
      <c r="T1611" s="5" t="s">
        <v>1</v>
      </c>
      <c r="U1611" s="5" t="s">
        <v>1</v>
      </c>
      <c r="Y1611" s="6" t="s">
        <v>5</v>
      </c>
      <c r="Z1611" s="7" t="s">
        <v>803</v>
      </c>
      <c r="AA1611" t="str">
        <f>IF(OR(ISNUMBER(SEARCH({"Diabetes","Diabetic"},$Z1611))),"Y","N")</f>
        <v>N</v>
      </c>
      <c r="AC1611" s="3" t="s">
        <v>6</v>
      </c>
    </row>
    <row r="1612" spans="2:29" ht="382.8" x14ac:dyDescent="0.25">
      <c r="B1612">
        <v>2016</v>
      </c>
      <c r="C1612" s="1">
        <v>21324</v>
      </c>
      <c r="D1612" s="2" t="s">
        <v>0</v>
      </c>
      <c r="E1612" s="2" t="s">
        <v>1</v>
      </c>
      <c r="F1612" s="2" t="s">
        <v>7</v>
      </c>
      <c r="G1612" s="3" t="s">
        <v>3</v>
      </c>
      <c r="H1612" s="4">
        <v>58</v>
      </c>
      <c r="I1612" s="2" t="s">
        <v>4</v>
      </c>
      <c r="J1612" t="str">
        <f>IF((ISNUMBER(SEARCH({"Cash"},[1]Sheet1!$I1612))),"Avg","AboveAvg")</f>
        <v>Avg</v>
      </c>
      <c r="K1612" t="str">
        <f t="shared" si="25"/>
        <v>Y</v>
      </c>
      <c r="L1612" s="2" t="s">
        <v>34</v>
      </c>
      <c r="P1612" t="str">
        <f>IF(OR(ISNUMBER(SEARCH({"BP","Hyper"},$Z1612))),"Y","N")</f>
        <v>Y</v>
      </c>
      <c r="T1612" s="5" t="s">
        <v>1</v>
      </c>
      <c r="U1612" s="5" t="s">
        <v>1</v>
      </c>
      <c r="Y1612" s="6" t="s">
        <v>5</v>
      </c>
      <c r="Z1612" s="7" t="s">
        <v>804</v>
      </c>
      <c r="AA1612" t="str">
        <f>IF(OR(ISNUMBER(SEARCH({"Diabetes","Diabetic"},$Z1612))),"Y","N")</f>
        <v>Y</v>
      </c>
      <c r="AC1612" s="3" t="s">
        <v>6</v>
      </c>
    </row>
    <row r="1613" spans="2:29" ht="92.4" x14ac:dyDescent="0.25">
      <c r="B1613">
        <v>2016</v>
      </c>
      <c r="C1613" s="1">
        <v>29208</v>
      </c>
      <c r="D1613" s="2" t="s">
        <v>126</v>
      </c>
      <c r="E1613" s="2" t="s">
        <v>1</v>
      </c>
      <c r="F1613" s="2" t="s">
        <v>2</v>
      </c>
      <c r="G1613" s="3" t="s">
        <v>3</v>
      </c>
      <c r="H1613" s="4">
        <v>36</v>
      </c>
      <c r="I1613" s="2" t="s">
        <v>4</v>
      </c>
      <c r="J1613" t="str">
        <f>IF((ISNUMBER(SEARCH({"Cash"},[1]Sheet1!$I1613))),"Avg","AboveAvg")</f>
        <v>AboveAvg</v>
      </c>
      <c r="K1613" t="str">
        <f t="shared" si="25"/>
        <v>N</v>
      </c>
      <c r="L1613" s="2" t="s">
        <v>8</v>
      </c>
      <c r="P1613" t="str">
        <f>IF(OR(ISNUMBER(SEARCH({"BP","Hyper"},$Z1613))),"Y","N")</f>
        <v>N</v>
      </c>
      <c r="T1613" s="5" t="s">
        <v>1</v>
      </c>
      <c r="U1613" s="5" t="s">
        <v>1</v>
      </c>
      <c r="Y1613" s="6" t="s">
        <v>9</v>
      </c>
      <c r="Z1613" s="7" t="s">
        <v>1</v>
      </c>
      <c r="AA1613" t="str">
        <f>IF(OR(ISNUMBER(SEARCH({"Diabetes","Diabetic"},$Z1613))),"Y","N")</f>
        <v>N</v>
      </c>
      <c r="AC1613" s="3" t="s">
        <v>6</v>
      </c>
    </row>
    <row r="1614" spans="2:29" ht="26.4" x14ac:dyDescent="0.25">
      <c r="B1614">
        <v>2016</v>
      </c>
      <c r="C1614" s="1">
        <v>18789</v>
      </c>
      <c r="D1614" s="2" t="s">
        <v>0</v>
      </c>
      <c r="E1614" s="2" t="s">
        <v>1</v>
      </c>
      <c r="F1614" s="2" t="s">
        <v>7</v>
      </c>
      <c r="G1614" s="3" t="s">
        <v>3</v>
      </c>
      <c r="H1614" s="4">
        <v>65</v>
      </c>
      <c r="I1614" s="2" t="s">
        <v>10</v>
      </c>
      <c r="J1614" t="str">
        <f>IF((ISNUMBER(SEARCH({"Cash"},[1]Sheet1!$I1614))),"Avg","AboveAvg")</f>
        <v>AboveAvg</v>
      </c>
      <c r="K1614" t="str">
        <f t="shared" si="25"/>
        <v>N</v>
      </c>
      <c r="L1614" s="2" t="s">
        <v>34</v>
      </c>
      <c r="P1614" t="str">
        <f>IF(OR(ISNUMBER(SEARCH({"BP","Hyper"},$Z1614))),"Y","N")</f>
        <v>N</v>
      </c>
      <c r="T1614" s="5" t="s">
        <v>1</v>
      </c>
      <c r="U1614" s="5" t="s">
        <v>1</v>
      </c>
      <c r="Y1614" s="6" t="s">
        <v>5</v>
      </c>
      <c r="Z1614" s="7" t="s">
        <v>1</v>
      </c>
      <c r="AA1614" t="str">
        <f>IF(OR(ISNUMBER(SEARCH({"Diabetes","Diabetic"},$Z1614))),"Y","N")</f>
        <v>N</v>
      </c>
      <c r="AC1614" s="3" t="s">
        <v>6</v>
      </c>
    </row>
    <row r="1615" spans="2:29" ht="396" x14ac:dyDescent="0.25">
      <c r="B1615">
        <v>2016</v>
      </c>
      <c r="C1615" s="1">
        <v>11132</v>
      </c>
      <c r="D1615" s="2" t="s">
        <v>0</v>
      </c>
      <c r="E1615" s="2" t="s">
        <v>1</v>
      </c>
      <c r="F1615" s="2" t="s">
        <v>7</v>
      </c>
      <c r="G1615" s="3" t="s">
        <v>3</v>
      </c>
      <c r="H1615" s="4">
        <v>86</v>
      </c>
      <c r="I1615" s="2" t="s">
        <v>4</v>
      </c>
      <c r="J1615" t="str">
        <f>IF((ISNUMBER(SEARCH({"Cash"},[1]Sheet1!$I1615))),"Avg","AboveAvg")</f>
        <v>AboveAvg</v>
      </c>
      <c r="K1615" t="str">
        <f t="shared" si="25"/>
        <v>N</v>
      </c>
      <c r="L1615" s="2" t="s">
        <v>1</v>
      </c>
      <c r="P1615" t="str">
        <f>IF(OR(ISNUMBER(SEARCH({"BP","Hyper"},$Z1615))),"Y","N")</f>
        <v>Y</v>
      </c>
      <c r="T1615" s="5" t="s">
        <v>1</v>
      </c>
      <c r="U1615" s="5" t="s">
        <v>1</v>
      </c>
      <c r="Y1615" s="6" t="s">
        <v>5</v>
      </c>
      <c r="Z1615" s="7" t="s">
        <v>805</v>
      </c>
      <c r="AA1615" t="str">
        <f>IF(OR(ISNUMBER(SEARCH({"Diabetes","Diabetic"},$Z1615))),"Y","N")</f>
        <v>N</v>
      </c>
      <c r="AC1615" s="3" t="s">
        <v>6</v>
      </c>
    </row>
    <row r="1616" spans="2:29" ht="92.4" x14ac:dyDescent="0.25">
      <c r="B1616">
        <v>2016</v>
      </c>
      <c r="C1616" s="1">
        <v>19115</v>
      </c>
      <c r="D1616" s="2" t="s">
        <v>0</v>
      </c>
      <c r="E1616" s="2" t="s">
        <v>1</v>
      </c>
      <c r="F1616" s="2" t="s">
        <v>2</v>
      </c>
      <c r="G1616" s="3" t="s">
        <v>3</v>
      </c>
      <c r="H1616" s="4">
        <v>64</v>
      </c>
      <c r="I1616" s="2" t="s">
        <v>4</v>
      </c>
      <c r="J1616" t="str">
        <f>IF((ISNUMBER(SEARCH({"Cash"},[1]Sheet1!$I1616))),"Avg","AboveAvg")</f>
        <v>Avg</v>
      </c>
      <c r="K1616" t="str">
        <f t="shared" si="25"/>
        <v>N</v>
      </c>
      <c r="L1616" s="2" t="s">
        <v>18</v>
      </c>
      <c r="P1616" t="str">
        <f>IF(OR(ISNUMBER(SEARCH({"BP","Hyper"},$Z1616))),"Y","N")</f>
        <v>N</v>
      </c>
      <c r="T1616" s="5" t="s">
        <v>1</v>
      </c>
      <c r="U1616" s="5" t="s">
        <v>1</v>
      </c>
      <c r="Y1616" s="6" t="s">
        <v>9</v>
      </c>
      <c r="Z1616" s="7" t="s">
        <v>1</v>
      </c>
      <c r="AA1616" t="str">
        <f>IF(OR(ISNUMBER(SEARCH({"Diabetes","Diabetic"},$Z1616))),"Y","N")</f>
        <v>N</v>
      </c>
      <c r="AC1616" s="3" t="s">
        <v>6</v>
      </c>
    </row>
    <row r="1617" spans="2:29" ht="26.4" x14ac:dyDescent="0.25">
      <c r="B1617">
        <v>2016</v>
      </c>
      <c r="C1617" s="1">
        <v>29794</v>
      </c>
      <c r="D1617" s="2" t="s">
        <v>0</v>
      </c>
      <c r="E1617" s="2" t="s">
        <v>1</v>
      </c>
      <c r="F1617" s="2" t="s">
        <v>7</v>
      </c>
      <c r="G1617" s="3" t="s">
        <v>3</v>
      </c>
      <c r="H1617" s="4">
        <v>35</v>
      </c>
      <c r="I1617" s="2" t="s">
        <v>4</v>
      </c>
      <c r="J1617" t="str">
        <f>IF((ISNUMBER(SEARCH({"Cash"},[1]Sheet1!$I1617))),"Avg","AboveAvg")</f>
        <v>Avg</v>
      </c>
      <c r="K1617" t="str">
        <f t="shared" si="25"/>
        <v>N</v>
      </c>
      <c r="L1617" s="2" t="s">
        <v>1</v>
      </c>
      <c r="P1617" t="str">
        <f>IF(OR(ISNUMBER(SEARCH({"BP","Hyper"},$Z1617))),"Y","N")</f>
        <v>N</v>
      </c>
      <c r="T1617" s="5" t="s">
        <v>1</v>
      </c>
      <c r="U1617" s="5" t="s">
        <v>1</v>
      </c>
      <c r="Y1617" s="6" t="s">
        <v>5</v>
      </c>
      <c r="Z1617" s="7" t="s">
        <v>1</v>
      </c>
      <c r="AA1617" t="str">
        <f>IF(OR(ISNUMBER(SEARCH({"Diabetes","Diabetic"},$Z1617))),"Y","N")</f>
        <v>N</v>
      </c>
      <c r="AC1617" s="3" t="s">
        <v>6</v>
      </c>
    </row>
    <row r="1618" spans="2:29" ht="409.2" x14ac:dyDescent="0.25">
      <c r="B1618">
        <v>2016</v>
      </c>
      <c r="C1618" s="1">
        <v>17735</v>
      </c>
      <c r="D1618" s="2" t="s">
        <v>0</v>
      </c>
      <c r="E1618" s="2" t="s">
        <v>1</v>
      </c>
      <c r="F1618" s="2" t="s">
        <v>2</v>
      </c>
      <c r="G1618" s="3" t="s">
        <v>3</v>
      </c>
      <c r="H1618" s="4">
        <v>68</v>
      </c>
      <c r="I1618" s="2" t="s">
        <v>4</v>
      </c>
      <c r="J1618" t="str">
        <f>IF((ISNUMBER(SEARCH({"Cash"},[1]Sheet1!$I1618))),"Avg","AboveAvg")</f>
        <v>AboveAvg</v>
      </c>
      <c r="K1618" t="str">
        <f t="shared" si="25"/>
        <v>N</v>
      </c>
      <c r="L1618" s="2" t="s">
        <v>1</v>
      </c>
      <c r="P1618" t="str">
        <f>IF(OR(ISNUMBER(SEARCH({"BP","Hyper"},$Z1618))),"Y","N")</f>
        <v>Y</v>
      </c>
      <c r="T1618" s="5" t="s">
        <v>1</v>
      </c>
      <c r="U1618" s="5" t="s">
        <v>1</v>
      </c>
      <c r="Y1618" s="6" t="s">
        <v>5</v>
      </c>
      <c r="Z1618" s="7" t="s">
        <v>806</v>
      </c>
      <c r="AA1618" t="str">
        <f>IF(OR(ISNUMBER(SEARCH({"Diabetes","Diabetic"},$Z1618))),"Y","N")</f>
        <v>N</v>
      </c>
      <c r="AC1618" s="3" t="s">
        <v>6</v>
      </c>
    </row>
    <row r="1619" spans="2:29" ht="382.8" x14ac:dyDescent="0.25">
      <c r="B1619">
        <v>2016</v>
      </c>
      <c r="C1619" s="1">
        <v>22768</v>
      </c>
      <c r="D1619" s="2" t="s">
        <v>0</v>
      </c>
      <c r="E1619" s="2" t="s">
        <v>1</v>
      </c>
      <c r="F1619" s="2" t="s">
        <v>2</v>
      </c>
      <c r="G1619" s="3" t="s">
        <v>3</v>
      </c>
      <c r="H1619" s="4">
        <v>54</v>
      </c>
      <c r="I1619" s="2" t="s">
        <v>10</v>
      </c>
      <c r="J1619" t="str">
        <f>IF((ISNUMBER(SEARCH({"Cash"},[1]Sheet1!$I1619))),"Avg","AboveAvg")</f>
        <v>Avg</v>
      </c>
      <c r="K1619" t="str">
        <f t="shared" si="25"/>
        <v>N</v>
      </c>
      <c r="L1619" s="2" t="s">
        <v>1</v>
      </c>
      <c r="P1619" t="str">
        <f>IF(OR(ISNUMBER(SEARCH({"BP","Hyper"},$Z1619))),"Y","N")</f>
        <v>Y</v>
      </c>
      <c r="T1619" s="5" t="s">
        <v>1</v>
      </c>
      <c r="U1619" s="5" t="s">
        <v>1</v>
      </c>
      <c r="Y1619" s="6" t="s">
        <v>5</v>
      </c>
      <c r="Z1619" s="7" t="s">
        <v>807</v>
      </c>
      <c r="AA1619" t="str">
        <f>IF(OR(ISNUMBER(SEARCH({"Diabetes","Diabetic"},$Z1619))),"Y","N")</f>
        <v>N</v>
      </c>
      <c r="AC1619" s="3" t="s">
        <v>6</v>
      </c>
    </row>
    <row r="1620" spans="2:29" ht="26.4" x14ac:dyDescent="0.25">
      <c r="B1620">
        <v>2016</v>
      </c>
      <c r="C1620" s="1">
        <v>21779</v>
      </c>
      <c r="D1620" s="2" t="s">
        <v>0</v>
      </c>
      <c r="E1620" s="2" t="s">
        <v>1</v>
      </c>
      <c r="F1620" s="2" t="s">
        <v>7</v>
      </c>
      <c r="G1620" s="3" t="s">
        <v>3</v>
      </c>
      <c r="H1620" s="4">
        <v>57</v>
      </c>
      <c r="I1620" s="2" t="s">
        <v>4</v>
      </c>
      <c r="J1620" t="str">
        <f>IF((ISNUMBER(SEARCH({"Cash"},[1]Sheet1!$I1620))),"Avg","AboveAvg")</f>
        <v>Avg</v>
      </c>
      <c r="K1620" t="str">
        <f t="shared" si="25"/>
        <v>N</v>
      </c>
      <c r="L1620" s="2" t="s">
        <v>1</v>
      </c>
      <c r="P1620" t="str">
        <f>IF(OR(ISNUMBER(SEARCH({"BP","Hyper"},$Z1620))),"Y","N")</f>
        <v>N</v>
      </c>
      <c r="T1620" s="5" t="s">
        <v>1</v>
      </c>
      <c r="U1620" s="5" t="s">
        <v>1</v>
      </c>
      <c r="Y1620" s="6" t="s">
        <v>5</v>
      </c>
      <c r="Z1620" s="7" t="s">
        <v>1</v>
      </c>
      <c r="AA1620" t="str">
        <f>IF(OR(ISNUMBER(SEARCH({"Diabetes","Diabetic"},$Z1620))),"Y","N")</f>
        <v>N</v>
      </c>
      <c r="AC1620" s="3" t="s">
        <v>6</v>
      </c>
    </row>
    <row r="1621" spans="2:29" ht="409.6" x14ac:dyDescent="0.25">
      <c r="B1621">
        <v>2016</v>
      </c>
      <c r="C1621" s="1">
        <v>16294</v>
      </c>
      <c r="D1621" s="2" t="s">
        <v>0</v>
      </c>
      <c r="E1621" s="2" t="s">
        <v>1</v>
      </c>
      <c r="F1621" s="2" t="s">
        <v>7</v>
      </c>
      <c r="G1621" s="3" t="s">
        <v>3</v>
      </c>
      <c r="H1621" s="4">
        <v>72</v>
      </c>
      <c r="I1621" s="2" t="s">
        <v>4</v>
      </c>
      <c r="J1621" t="str">
        <f>IF((ISNUMBER(SEARCH({"Cash"},[1]Sheet1!$I1621))),"Avg","AboveAvg")</f>
        <v>AboveAvg</v>
      </c>
      <c r="K1621" t="str">
        <f t="shared" si="25"/>
        <v>Y</v>
      </c>
      <c r="L1621" s="2" t="s">
        <v>18</v>
      </c>
      <c r="P1621" t="str">
        <f>IF(OR(ISNUMBER(SEARCH({"BP","Hyper"},$Z1621))),"Y","N")</f>
        <v>Y</v>
      </c>
      <c r="T1621" s="5" t="s">
        <v>1</v>
      </c>
      <c r="U1621" s="5" t="s">
        <v>1</v>
      </c>
      <c r="Y1621" s="6" t="s">
        <v>5</v>
      </c>
      <c r="Z1621" s="7" t="s">
        <v>808</v>
      </c>
      <c r="AA1621" t="str">
        <f>IF(OR(ISNUMBER(SEARCH({"Diabetes","Diabetic"},$Z1621))),"Y","N")</f>
        <v>Y</v>
      </c>
      <c r="AC1621" s="3" t="s">
        <v>6</v>
      </c>
    </row>
    <row r="1622" spans="2:29" ht="92.4" x14ac:dyDescent="0.25">
      <c r="B1622">
        <v>2016</v>
      </c>
      <c r="C1622" s="1">
        <v>16302</v>
      </c>
      <c r="D1622" s="2" t="s">
        <v>0</v>
      </c>
      <c r="E1622" s="2" t="s">
        <v>1</v>
      </c>
      <c r="F1622" s="2" t="s">
        <v>2</v>
      </c>
      <c r="G1622" s="3" t="s">
        <v>3</v>
      </c>
      <c r="H1622" s="4">
        <v>72</v>
      </c>
      <c r="I1622" s="2" t="s">
        <v>4</v>
      </c>
      <c r="J1622" t="str">
        <f>IF((ISNUMBER(SEARCH({"Cash"},[1]Sheet1!$I1622))),"Avg","AboveAvg")</f>
        <v>Avg</v>
      </c>
      <c r="K1622" t="str">
        <f t="shared" si="25"/>
        <v>N</v>
      </c>
      <c r="L1622" s="2" t="s">
        <v>34</v>
      </c>
      <c r="P1622" t="str">
        <f>IF(OR(ISNUMBER(SEARCH({"BP","Hyper"},$Z1622))),"Y","N")</f>
        <v>N</v>
      </c>
      <c r="T1622" s="5" t="s">
        <v>1</v>
      </c>
      <c r="U1622" s="5" t="s">
        <v>1</v>
      </c>
      <c r="Y1622" s="6" t="s">
        <v>9</v>
      </c>
      <c r="Z1622" s="7" t="s">
        <v>1</v>
      </c>
      <c r="AA1622" t="str">
        <f>IF(OR(ISNUMBER(SEARCH({"Diabetes","Diabetic"},$Z1622))),"Y","N")</f>
        <v>N</v>
      </c>
      <c r="AC1622" s="3" t="s">
        <v>6</v>
      </c>
    </row>
    <row r="1623" spans="2:29" ht="409.6" x14ac:dyDescent="0.25">
      <c r="B1623">
        <v>2016</v>
      </c>
      <c r="C1623" s="1">
        <v>26130</v>
      </c>
      <c r="D1623" s="2" t="s">
        <v>0</v>
      </c>
      <c r="E1623" s="2" t="s">
        <v>1</v>
      </c>
      <c r="F1623" s="2" t="s">
        <v>2</v>
      </c>
      <c r="G1623" s="3" t="s">
        <v>3</v>
      </c>
      <c r="H1623" s="4">
        <v>45</v>
      </c>
      <c r="I1623" s="2" t="s">
        <v>10</v>
      </c>
      <c r="J1623" t="str">
        <f>IF((ISNUMBER(SEARCH({"Cash"},[1]Sheet1!$I1623))),"Avg","AboveAvg")</f>
        <v>AboveAvg</v>
      </c>
      <c r="K1623" t="str">
        <f t="shared" si="25"/>
        <v>Y</v>
      </c>
      <c r="L1623" s="2" t="s">
        <v>1</v>
      </c>
      <c r="P1623" t="str">
        <f>IF(OR(ISNUMBER(SEARCH({"BP","Hyper"},$Z1623))),"Y","N")</f>
        <v>Y</v>
      </c>
      <c r="T1623" s="5" t="s">
        <v>1</v>
      </c>
      <c r="U1623" s="5" t="s">
        <v>1</v>
      </c>
      <c r="Y1623" s="6" t="s">
        <v>5</v>
      </c>
      <c r="Z1623" s="7" t="s">
        <v>809</v>
      </c>
      <c r="AA1623" t="str">
        <f>IF(OR(ISNUMBER(SEARCH({"Diabetes","Diabetic"},$Z1623))),"Y","N")</f>
        <v>Y</v>
      </c>
      <c r="AC1623" s="3" t="s">
        <v>6</v>
      </c>
    </row>
    <row r="1624" spans="2:29" ht="92.4" x14ac:dyDescent="0.25">
      <c r="B1624">
        <v>2016</v>
      </c>
      <c r="C1624" s="1">
        <v>19182</v>
      </c>
      <c r="D1624" s="2" t="s">
        <v>0</v>
      </c>
      <c r="E1624" s="2" t="s">
        <v>1</v>
      </c>
      <c r="F1624" s="2" t="s">
        <v>7</v>
      </c>
      <c r="G1624" s="3" t="s">
        <v>3</v>
      </c>
      <c r="H1624" s="4">
        <v>64</v>
      </c>
      <c r="I1624" s="2" t="s">
        <v>4</v>
      </c>
      <c r="J1624" t="str">
        <f>IF((ISNUMBER(SEARCH({"Cash"},[1]Sheet1!$I1624))),"Avg","AboveAvg")</f>
        <v>Avg</v>
      </c>
      <c r="K1624" t="str">
        <f t="shared" si="25"/>
        <v>N</v>
      </c>
      <c r="L1624" s="2" t="s">
        <v>18</v>
      </c>
      <c r="P1624" t="str">
        <f>IF(OR(ISNUMBER(SEARCH({"BP","Hyper"},$Z1624))),"Y","N")</f>
        <v>N</v>
      </c>
      <c r="T1624" s="5" t="s">
        <v>1</v>
      </c>
      <c r="U1624" s="5" t="s">
        <v>1</v>
      </c>
      <c r="Y1624" s="6" t="s">
        <v>9</v>
      </c>
      <c r="Z1624" s="7" t="s">
        <v>1</v>
      </c>
      <c r="AA1624" t="str">
        <f>IF(OR(ISNUMBER(SEARCH({"Diabetes","Diabetic"},$Z1624))),"Y","N")</f>
        <v>N</v>
      </c>
      <c r="AC1624" s="3" t="s">
        <v>6</v>
      </c>
    </row>
    <row r="1625" spans="2:29" ht="26.4" x14ac:dyDescent="0.25">
      <c r="B1625">
        <v>2016</v>
      </c>
      <c r="C1625" s="1">
        <v>23357</v>
      </c>
      <c r="D1625" s="2" t="s">
        <v>0</v>
      </c>
      <c r="E1625" s="2" t="s">
        <v>1</v>
      </c>
      <c r="F1625" s="2" t="s">
        <v>2</v>
      </c>
      <c r="G1625" s="3" t="s">
        <v>3</v>
      </c>
      <c r="H1625" s="4">
        <v>52</v>
      </c>
      <c r="I1625" s="2" t="s">
        <v>4</v>
      </c>
      <c r="J1625" t="str">
        <f>IF((ISNUMBER(SEARCH({"Cash"},[1]Sheet1!$I1625))),"Avg","AboveAvg")</f>
        <v>Avg</v>
      </c>
      <c r="K1625" t="str">
        <f t="shared" si="25"/>
        <v>N</v>
      </c>
      <c r="L1625" s="2" t="s">
        <v>1</v>
      </c>
      <c r="P1625" t="str">
        <f>IF(OR(ISNUMBER(SEARCH({"BP","Hyper"},$Z1625))),"Y","N")</f>
        <v>N</v>
      </c>
      <c r="T1625" s="5" t="s">
        <v>1</v>
      </c>
      <c r="U1625" s="5" t="s">
        <v>1</v>
      </c>
      <c r="Y1625" s="6" t="s">
        <v>5</v>
      </c>
      <c r="Z1625" s="7" t="s">
        <v>1</v>
      </c>
      <c r="AA1625" t="str">
        <f>IF(OR(ISNUMBER(SEARCH({"Diabetes","Diabetic"},$Z1625))),"Y","N")</f>
        <v>N</v>
      </c>
      <c r="AC1625" s="3" t="s">
        <v>6</v>
      </c>
    </row>
    <row r="1626" spans="2:29" ht="409.6" x14ac:dyDescent="0.25">
      <c r="B1626">
        <v>2016</v>
      </c>
      <c r="C1626" s="1">
        <v>18780</v>
      </c>
      <c r="D1626" s="2" t="s">
        <v>0</v>
      </c>
      <c r="E1626" s="2" t="s">
        <v>1</v>
      </c>
      <c r="F1626" s="2" t="s">
        <v>2</v>
      </c>
      <c r="G1626" s="3" t="s">
        <v>3</v>
      </c>
      <c r="H1626" s="4">
        <v>65</v>
      </c>
      <c r="I1626" s="2" t="s">
        <v>10</v>
      </c>
      <c r="J1626" t="str">
        <f>IF((ISNUMBER(SEARCH({"Cash"},[1]Sheet1!$I1626))),"Avg","AboveAvg")</f>
        <v>Avg</v>
      </c>
      <c r="K1626" t="str">
        <f t="shared" si="25"/>
        <v>N</v>
      </c>
      <c r="L1626" s="2" t="s">
        <v>1</v>
      </c>
      <c r="P1626" t="str">
        <f>IF(OR(ISNUMBER(SEARCH({"BP","Hyper"},$Z1626))),"Y","N")</f>
        <v>Y</v>
      </c>
      <c r="T1626" s="5" t="s">
        <v>1</v>
      </c>
      <c r="U1626" s="5" t="s">
        <v>1</v>
      </c>
      <c r="Y1626" s="6" t="s">
        <v>5</v>
      </c>
      <c r="Z1626" s="7" t="s">
        <v>810</v>
      </c>
      <c r="AA1626" t="str">
        <f>IF(OR(ISNUMBER(SEARCH({"Diabetes","Diabetic"},$Z1626))),"Y","N")</f>
        <v>N</v>
      </c>
      <c r="AC1626" s="3" t="s">
        <v>6</v>
      </c>
    </row>
    <row r="1627" spans="2:29" ht="92.4" x14ac:dyDescent="0.25">
      <c r="B1627">
        <v>2016</v>
      </c>
      <c r="C1627" s="1">
        <v>24764</v>
      </c>
      <c r="D1627" s="2" t="s">
        <v>0</v>
      </c>
      <c r="E1627" s="2" t="s">
        <v>1</v>
      </c>
      <c r="F1627" s="2" t="s">
        <v>2</v>
      </c>
      <c r="G1627" s="3" t="s">
        <v>3</v>
      </c>
      <c r="H1627" s="4">
        <v>48</v>
      </c>
      <c r="I1627" s="2" t="s">
        <v>10</v>
      </c>
      <c r="J1627" t="str">
        <f>IF((ISNUMBER(SEARCH({"Cash"},[1]Sheet1!$I1627))),"Avg","AboveAvg")</f>
        <v>Avg</v>
      </c>
      <c r="K1627" t="str">
        <f t="shared" si="25"/>
        <v>N</v>
      </c>
      <c r="L1627" s="2" t="s">
        <v>1</v>
      </c>
      <c r="P1627" t="str">
        <f>IF(OR(ISNUMBER(SEARCH({"BP","Hyper"},$Z1627))),"Y","N")</f>
        <v>N</v>
      </c>
      <c r="T1627" s="5" t="s">
        <v>1</v>
      </c>
      <c r="U1627" s="5" t="s">
        <v>1</v>
      </c>
      <c r="Y1627" s="6" t="s">
        <v>5</v>
      </c>
      <c r="Z1627" s="7" t="s">
        <v>811</v>
      </c>
      <c r="AA1627" t="str">
        <f>IF(OR(ISNUMBER(SEARCH({"Diabetes","Diabetic"},$Z1627))),"Y","N")</f>
        <v>N</v>
      </c>
      <c r="AC1627" s="3" t="s">
        <v>6</v>
      </c>
    </row>
    <row r="1628" spans="2:29" ht="409.6" x14ac:dyDescent="0.25">
      <c r="B1628">
        <v>2016</v>
      </c>
      <c r="C1628" s="1">
        <v>17274</v>
      </c>
      <c r="D1628" s="2" t="s">
        <v>0</v>
      </c>
      <c r="E1628" s="2" t="s">
        <v>1</v>
      </c>
      <c r="F1628" s="2" t="s">
        <v>2</v>
      </c>
      <c r="G1628" s="3" t="s">
        <v>3</v>
      </c>
      <c r="H1628" s="4">
        <v>69</v>
      </c>
      <c r="I1628" s="2" t="s">
        <v>10</v>
      </c>
      <c r="J1628" t="str">
        <f>IF((ISNUMBER(SEARCH({"Cash"},[1]Sheet1!$I1628))),"Avg","AboveAvg")</f>
        <v>AboveAvg</v>
      </c>
      <c r="K1628" t="str">
        <f t="shared" si="25"/>
        <v>N</v>
      </c>
      <c r="L1628" s="2" t="s">
        <v>8</v>
      </c>
      <c r="P1628" t="str">
        <f>IF(OR(ISNUMBER(SEARCH({"BP","Hyper"},$Z1628))),"Y","N")</f>
        <v>Y</v>
      </c>
      <c r="T1628" s="5" t="s">
        <v>1</v>
      </c>
      <c r="U1628" s="5" t="s">
        <v>1</v>
      </c>
      <c r="Y1628" s="6" t="s">
        <v>5</v>
      </c>
      <c r="Z1628" s="7" t="s">
        <v>812</v>
      </c>
      <c r="AA1628" t="str">
        <f>IF(OR(ISNUMBER(SEARCH({"Diabetes","Diabetic"},$Z1628))),"Y","N")</f>
        <v>N</v>
      </c>
      <c r="AC1628" s="3" t="s">
        <v>6</v>
      </c>
    </row>
    <row r="1629" spans="2:29" ht="26.4" x14ac:dyDescent="0.25">
      <c r="B1629">
        <v>2016</v>
      </c>
      <c r="C1629" s="1">
        <v>24250</v>
      </c>
      <c r="D1629" s="2" t="s">
        <v>0</v>
      </c>
      <c r="E1629" s="2" t="s">
        <v>1</v>
      </c>
      <c r="F1629" s="2" t="s">
        <v>2</v>
      </c>
      <c r="G1629" s="3" t="s">
        <v>3</v>
      </c>
      <c r="H1629" s="4">
        <v>50</v>
      </c>
      <c r="I1629" s="2" t="s">
        <v>4</v>
      </c>
      <c r="J1629" t="str">
        <f>IF((ISNUMBER(SEARCH({"Cash"},[1]Sheet1!$I1629))),"Avg","AboveAvg")</f>
        <v>AboveAvg</v>
      </c>
      <c r="K1629" t="str">
        <f t="shared" si="25"/>
        <v>N</v>
      </c>
      <c r="L1629" s="2" t="s">
        <v>1</v>
      </c>
      <c r="P1629" t="str">
        <f>IF(OR(ISNUMBER(SEARCH({"BP","Hyper"},$Z1629))),"Y","N")</f>
        <v>N</v>
      </c>
      <c r="T1629" s="5" t="s">
        <v>1</v>
      </c>
      <c r="U1629" s="5" t="s">
        <v>1</v>
      </c>
      <c r="Y1629" s="6" t="s">
        <v>5</v>
      </c>
      <c r="Z1629" s="7" t="s">
        <v>1</v>
      </c>
      <c r="AA1629" t="str">
        <f>IF(OR(ISNUMBER(SEARCH({"Diabetes","Diabetic"},$Z1629))),"Y","N")</f>
        <v>N</v>
      </c>
      <c r="AC1629" s="3" t="s">
        <v>6</v>
      </c>
    </row>
    <row r="1630" spans="2:29" ht="26.4" x14ac:dyDescent="0.25">
      <c r="B1630">
        <v>2016</v>
      </c>
      <c r="C1630" s="1">
        <v>20469</v>
      </c>
      <c r="D1630" s="2" t="s">
        <v>0</v>
      </c>
      <c r="E1630" s="2" t="s">
        <v>1</v>
      </c>
      <c r="F1630" s="2" t="s">
        <v>2</v>
      </c>
      <c r="G1630" s="3" t="s">
        <v>3</v>
      </c>
      <c r="H1630" s="4">
        <v>60</v>
      </c>
      <c r="I1630" s="2" t="s">
        <v>4</v>
      </c>
      <c r="J1630" t="str">
        <f>IF((ISNUMBER(SEARCH({"Cash"},[1]Sheet1!$I1630))),"Avg","AboveAvg")</f>
        <v>Avg</v>
      </c>
      <c r="K1630" t="str">
        <f t="shared" si="25"/>
        <v>N</v>
      </c>
      <c r="L1630" s="2" t="s">
        <v>1</v>
      </c>
      <c r="P1630" t="str">
        <f>IF(OR(ISNUMBER(SEARCH({"BP","Hyper"},$Z1630))),"Y","N")</f>
        <v>N</v>
      </c>
      <c r="T1630" s="5" t="s">
        <v>1</v>
      </c>
      <c r="U1630" s="5" t="s">
        <v>1</v>
      </c>
      <c r="Y1630" s="6" t="s">
        <v>5</v>
      </c>
      <c r="Z1630" s="7" t="s">
        <v>1</v>
      </c>
      <c r="AA1630" t="str">
        <f>IF(OR(ISNUMBER(SEARCH({"Diabetes","Diabetic"},$Z1630))),"Y","N")</f>
        <v>N</v>
      </c>
      <c r="AC1630" s="3" t="s">
        <v>6</v>
      </c>
    </row>
    <row r="1631" spans="2:29" ht="409.6" x14ac:dyDescent="0.25">
      <c r="B1631">
        <v>2016</v>
      </c>
      <c r="C1631" s="1">
        <v>16904</v>
      </c>
      <c r="D1631" s="2" t="s">
        <v>0</v>
      </c>
      <c r="E1631" s="2" t="s">
        <v>1</v>
      </c>
      <c r="F1631" s="2" t="s">
        <v>2</v>
      </c>
      <c r="G1631" s="3" t="s">
        <v>3</v>
      </c>
      <c r="H1631" s="4">
        <v>70</v>
      </c>
      <c r="I1631" s="2" t="s">
        <v>10</v>
      </c>
      <c r="J1631" t="str">
        <f>IF((ISNUMBER(SEARCH({"Cash"},[1]Sheet1!$I1631))),"Avg","AboveAvg")</f>
        <v>AboveAvg</v>
      </c>
      <c r="K1631" t="str">
        <f t="shared" si="25"/>
        <v>Y</v>
      </c>
      <c r="L1631" s="2" t="s">
        <v>1</v>
      </c>
      <c r="P1631" t="str">
        <f>IF(OR(ISNUMBER(SEARCH({"BP","Hyper"},$Z1631))),"Y","N")</f>
        <v>Y</v>
      </c>
      <c r="T1631" s="5" t="s">
        <v>1</v>
      </c>
      <c r="U1631" s="5" t="s">
        <v>1</v>
      </c>
      <c r="Y1631" s="6" t="s">
        <v>5</v>
      </c>
      <c r="Z1631" s="7" t="s">
        <v>813</v>
      </c>
      <c r="AA1631" t="str">
        <f>IF(OR(ISNUMBER(SEARCH({"Diabetes","Diabetic"},$Z1631))),"Y","N")</f>
        <v>Y</v>
      </c>
      <c r="AC1631" s="3" t="s">
        <v>6</v>
      </c>
    </row>
    <row r="1632" spans="2:29" ht="184.8" x14ac:dyDescent="0.25">
      <c r="B1632">
        <v>2016</v>
      </c>
      <c r="C1632" s="1">
        <v>20663</v>
      </c>
      <c r="D1632" s="2" t="s">
        <v>0</v>
      </c>
      <c r="E1632" s="2" t="s">
        <v>1</v>
      </c>
      <c r="F1632" s="2" t="s">
        <v>2</v>
      </c>
      <c r="G1632" s="3" t="s">
        <v>3</v>
      </c>
      <c r="H1632" s="4">
        <v>60</v>
      </c>
      <c r="I1632" s="2" t="s">
        <v>10</v>
      </c>
      <c r="J1632" t="str">
        <f>IF((ISNUMBER(SEARCH({"Cash"},[1]Sheet1!$I1632))),"Avg","AboveAvg")</f>
        <v>Avg</v>
      </c>
      <c r="K1632" t="str">
        <f t="shared" si="25"/>
        <v>N</v>
      </c>
      <c r="L1632" s="2" t="s">
        <v>8</v>
      </c>
      <c r="P1632" t="str">
        <f>IF(OR(ISNUMBER(SEARCH({"BP","Hyper"},$Z1632))),"Y","N")</f>
        <v>Y</v>
      </c>
      <c r="T1632" s="5" t="s">
        <v>1</v>
      </c>
      <c r="U1632" s="5" t="s">
        <v>1</v>
      </c>
      <c r="Y1632" s="6" t="s">
        <v>5</v>
      </c>
      <c r="Z1632" s="7" t="s">
        <v>814</v>
      </c>
      <c r="AA1632" t="str">
        <f>IF(OR(ISNUMBER(SEARCH({"Diabetes","Diabetic"},$Z1632))),"Y","N")</f>
        <v>N</v>
      </c>
      <c r="AC1632" s="3" t="s">
        <v>6</v>
      </c>
    </row>
    <row r="1633" spans="2:29" ht="184.8" x14ac:dyDescent="0.25">
      <c r="B1633">
        <v>2016</v>
      </c>
      <c r="C1633" s="1">
        <v>22265</v>
      </c>
      <c r="D1633" s="2" t="s">
        <v>0</v>
      </c>
      <c r="E1633" s="2" t="s">
        <v>1</v>
      </c>
      <c r="F1633" s="2" t="s">
        <v>2</v>
      </c>
      <c r="G1633" s="3" t="s">
        <v>3</v>
      </c>
      <c r="H1633" s="4">
        <v>55</v>
      </c>
      <c r="I1633" s="2" t="s">
        <v>4</v>
      </c>
      <c r="J1633" t="str">
        <f>IF((ISNUMBER(SEARCH({"Cash"},[1]Sheet1!$I1633))),"Avg","AboveAvg")</f>
        <v>AboveAvg</v>
      </c>
      <c r="K1633" t="str">
        <f t="shared" si="25"/>
        <v>N</v>
      </c>
      <c r="L1633" s="2" t="s">
        <v>1</v>
      </c>
      <c r="P1633" t="str">
        <f>IF(OR(ISNUMBER(SEARCH({"BP","Hyper"},$Z1633))),"Y","N")</f>
        <v>Y</v>
      </c>
      <c r="T1633" s="5" t="s">
        <v>1</v>
      </c>
      <c r="U1633" s="5" t="s">
        <v>1</v>
      </c>
      <c r="Y1633" s="6" t="s">
        <v>5</v>
      </c>
      <c r="Z1633" s="7" t="s">
        <v>815</v>
      </c>
      <c r="AA1633" t="str">
        <f>IF(OR(ISNUMBER(SEARCH({"Diabetes","Diabetic"},$Z1633))),"Y","N")</f>
        <v>N</v>
      </c>
      <c r="AC1633" s="3" t="s">
        <v>6</v>
      </c>
    </row>
    <row r="1634" spans="2:29" ht="158.4" x14ac:dyDescent="0.25">
      <c r="B1634">
        <v>2016</v>
      </c>
      <c r="C1634" s="1">
        <v>24342</v>
      </c>
      <c r="D1634" s="2" t="s">
        <v>0</v>
      </c>
      <c r="E1634" s="2" t="s">
        <v>1</v>
      </c>
      <c r="F1634" s="2" t="s">
        <v>7</v>
      </c>
      <c r="G1634" s="3" t="s">
        <v>3</v>
      </c>
      <c r="H1634" s="4">
        <v>50</v>
      </c>
      <c r="I1634" s="2" t="s">
        <v>10</v>
      </c>
      <c r="J1634" t="str">
        <f>IF((ISNUMBER(SEARCH({"Cash"},[1]Sheet1!$I1634))),"Avg","AboveAvg")</f>
        <v>AboveAvg</v>
      </c>
      <c r="K1634" t="str">
        <f t="shared" si="25"/>
        <v>N</v>
      </c>
      <c r="L1634" s="2" t="s">
        <v>1</v>
      </c>
      <c r="P1634" t="str">
        <f>IF(OR(ISNUMBER(SEARCH({"BP","Hyper"},$Z1634))),"Y","N")</f>
        <v>N</v>
      </c>
      <c r="T1634" s="5" t="s">
        <v>1</v>
      </c>
      <c r="U1634" s="5" t="s">
        <v>1</v>
      </c>
      <c r="Y1634" s="6" t="s">
        <v>5</v>
      </c>
      <c r="Z1634" s="7" t="s">
        <v>816</v>
      </c>
      <c r="AA1634" t="str">
        <f>IF(OR(ISNUMBER(SEARCH({"Diabetes","Diabetic"},$Z1634))),"Y","N")</f>
        <v>N</v>
      </c>
      <c r="AC1634" s="3" t="s">
        <v>6</v>
      </c>
    </row>
    <row r="1635" spans="2:29" ht="171.6" x14ac:dyDescent="0.25">
      <c r="B1635">
        <v>2016</v>
      </c>
      <c r="C1635" s="1">
        <v>21651</v>
      </c>
      <c r="D1635" s="2" t="s">
        <v>0</v>
      </c>
      <c r="E1635" s="2" t="s">
        <v>1</v>
      </c>
      <c r="F1635" s="2" t="s">
        <v>7</v>
      </c>
      <c r="G1635" s="3" t="s">
        <v>3</v>
      </c>
      <c r="H1635" s="4">
        <v>57</v>
      </c>
      <c r="I1635" s="2" t="s">
        <v>10</v>
      </c>
      <c r="J1635" t="str">
        <f>IF((ISNUMBER(SEARCH({"Cash"},[1]Sheet1!$I1635))),"Avg","AboveAvg")</f>
        <v>AboveAvg</v>
      </c>
      <c r="K1635" t="str">
        <f t="shared" si="25"/>
        <v>N</v>
      </c>
      <c r="L1635" s="2" t="s">
        <v>1</v>
      </c>
      <c r="P1635" t="str">
        <f>IF(OR(ISNUMBER(SEARCH({"BP","Hyper"},$Z1635))),"Y","N")</f>
        <v>N</v>
      </c>
      <c r="T1635" s="5" t="s">
        <v>1</v>
      </c>
      <c r="U1635" s="5" t="s">
        <v>1</v>
      </c>
      <c r="Y1635" s="6" t="s">
        <v>5</v>
      </c>
      <c r="Z1635" s="7" t="s">
        <v>817</v>
      </c>
      <c r="AA1635" t="str">
        <f>IF(OR(ISNUMBER(SEARCH({"Diabetes","Diabetic"},$Z1635))),"Y","N")</f>
        <v>N</v>
      </c>
      <c r="AC1635" s="3" t="s">
        <v>6</v>
      </c>
    </row>
    <row r="1636" spans="2:29" ht="250.8" x14ac:dyDescent="0.25">
      <c r="B1636">
        <v>2016</v>
      </c>
      <c r="C1636" s="1">
        <v>16442</v>
      </c>
      <c r="D1636" s="2" t="s">
        <v>0</v>
      </c>
      <c r="E1636" s="2" t="s">
        <v>1</v>
      </c>
      <c r="F1636" s="2" t="s">
        <v>2</v>
      </c>
      <c r="G1636" s="3" t="s">
        <v>3</v>
      </c>
      <c r="H1636" s="4">
        <v>71</v>
      </c>
      <c r="I1636" s="2" t="s">
        <v>10</v>
      </c>
      <c r="J1636" t="str">
        <f>IF((ISNUMBER(SEARCH({"Cash"},[1]Sheet1!$I1636))),"Avg","AboveAvg")</f>
        <v>Avg</v>
      </c>
      <c r="K1636" t="str">
        <f t="shared" si="25"/>
        <v>N</v>
      </c>
      <c r="L1636" s="2" t="s">
        <v>1</v>
      </c>
      <c r="P1636" t="str">
        <f>IF(OR(ISNUMBER(SEARCH({"BP","Hyper"},$Z1636))),"Y","N")</f>
        <v>Y</v>
      </c>
      <c r="T1636" s="5" t="s">
        <v>1</v>
      </c>
      <c r="U1636" s="5" t="s">
        <v>1</v>
      </c>
      <c r="Y1636" s="6" t="s">
        <v>5</v>
      </c>
      <c r="Z1636" s="7" t="s">
        <v>818</v>
      </c>
      <c r="AA1636" t="str">
        <f>IF(OR(ISNUMBER(SEARCH({"Diabetes","Diabetic"},$Z1636))),"Y","N")</f>
        <v>N</v>
      </c>
      <c r="AC1636" s="3" t="s">
        <v>6</v>
      </c>
    </row>
    <row r="1637" spans="2:29" ht="79.2" x14ac:dyDescent="0.25">
      <c r="B1637">
        <v>2016</v>
      </c>
      <c r="C1637" s="1">
        <v>19260</v>
      </c>
      <c r="D1637" s="2" t="s">
        <v>0</v>
      </c>
      <c r="E1637" s="2" t="s">
        <v>1</v>
      </c>
      <c r="F1637" s="2" t="s">
        <v>7</v>
      </c>
      <c r="G1637" s="3" t="s">
        <v>3</v>
      </c>
      <c r="H1637" s="4">
        <v>63</v>
      </c>
      <c r="I1637" s="2" t="s">
        <v>10</v>
      </c>
      <c r="J1637" t="str">
        <f>IF((ISNUMBER(SEARCH({"Cash"},[1]Sheet1!$I1637))),"Avg","AboveAvg")</f>
        <v>Avg</v>
      </c>
      <c r="K1637" t="str">
        <f t="shared" si="25"/>
        <v>N</v>
      </c>
      <c r="L1637" s="2" t="s">
        <v>34</v>
      </c>
      <c r="P1637" t="str">
        <f>IF(OR(ISNUMBER(SEARCH({"BP","Hyper"},$Z1637))),"Y","N")</f>
        <v>Y</v>
      </c>
      <c r="T1637" s="5" t="s">
        <v>1</v>
      </c>
      <c r="U1637" s="5" t="s">
        <v>1</v>
      </c>
      <c r="Y1637" s="6" t="s">
        <v>5</v>
      </c>
      <c r="Z1637" s="7" t="s">
        <v>819</v>
      </c>
      <c r="AA1637" t="str">
        <f>IF(OR(ISNUMBER(SEARCH({"Diabetes","Diabetic"},$Z1637))),"Y","N")</f>
        <v>N</v>
      </c>
      <c r="AC1637" s="3" t="s">
        <v>6</v>
      </c>
    </row>
    <row r="1638" spans="2:29" ht="92.4" x14ac:dyDescent="0.25">
      <c r="B1638">
        <v>2016</v>
      </c>
      <c r="C1638" s="1">
        <v>31192</v>
      </c>
      <c r="D1638" s="2" t="s">
        <v>0</v>
      </c>
      <c r="E1638" s="2" t="s">
        <v>1</v>
      </c>
      <c r="F1638" s="2" t="s">
        <v>2</v>
      </c>
      <c r="G1638" s="3" t="s">
        <v>3</v>
      </c>
      <c r="H1638" s="4">
        <v>31</v>
      </c>
      <c r="I1638" s="2" t="s">
        <v>10</v>
      </c>
      <c r="J1638" t="str">
        <f>IF((ISNUMBER(SEARCH({"Cash"},[1]Sheet1!$I1638))),"Avg","AboveAvg")</f>
        <v>AboveAvg</v>
      </c>
      <c r="K1638" t="str">
        <f t="shared" si="25"/>
        <v>N</v>
      </c>
      <c r="L1638" s="2" t="s">
        <v>34</v>
      </c>
      <c r="P1638" t="str">
        <f>IF(OR(ISNUMBER(SEARCH({"BP","Hyper"},$Z1638))),"Y","N")</f>
        <v>N</v>
      </c>
      <c r="T1638" s="5" t="s">
        <v>1</v>
      </c>
      <c r="U1638" s="5" t="s">
        <v>1</v>
      </c>
      <c r="Y1638" s="6" t="s">
        <v>9</v>
      </c>
      <c r="Z1638" s="7" t="s">
        <v>1</v>
      </c>
      <c r="AA1638" t="str">
        <f>IF(OR(ISNUMBER(SEARCH({"Diabetes","Diabetic"},$Z1638))),"Y","N")</f>
        <v>N</v>
      </c>
      <c r="AC1638" s="3" t="s">
        <v>6</v>
      </c>
    </row>
    <row r="1639" spans="2:29" ht="409.6" x14ac:dyDescent="0.25">
      <c r="B1639">
        <v>2016</v>
      </c>
      <c r="C1639" s="1">
        <v>17467</v>
      </c>
      <c r="D1639" s="2" t="s">
        <v>0</v>
      </c>
      <c r="E1639" s="2" t="s">
        <v>1</v>
      </c>
      <c r="F1639" s="2" t="s">
        <v>2</v>
      </c>
      <c r="G1639" s="3" t="s">
        <v>3</v>
      </c>
      <c r="H1639" s="4">
        <v>68</v>
      </c>
      <c r="I1639" s="2" t="s">
        <v>4</v>
      </c>
      <c r="J1639" t="str">
        <f>IF((ISNUMBER(SEARCH({"Cash"},[1]Sheet1!$I1639))),"Avg","AboveAvg")</f>
        <v>AboveAvg</v>
      </c>
      <c r="K1639" t="str">
        <f t="shared" si="25"/>
        <v>N</v>
      </c>
      <c r="L1639" s="2" t="s">
        <v>34</v>
      </c>
      <c r="P1639" t="str">
        <f>IF(OR(ISNUMBER(SEARCH({"BP","Hyper"},$Z1639))),"Y","N")</f>
        <v>Y</v>
      </c>
      <c r="T1639" s="5" t="s">
        <v>1</v>
      </c>
      <c r="U1639" s="5" t="s">
        <v>1</v>
      </c>
      <c r="Y1639" s="6" t="s">
        <v>5</v>
      </c>
      <c r="Z1639" s="7" t="s">
        <v>820</v>
      </c>
      <c r="AA1639" t="str">
        <f>IF(OR(ISNUMBER(SEARCH({"Diabetes","Diabetic"},$Z1639))),"Y","N")</f>
        <v>N</v>
      </c>
      <c r="AC1639" s="3" t="s">
        <v>6</v>
      </c>
    </row>
    <row r="1640" spans="2:29" ht="105.6" x14ac:dyDescent="0.25">
      <c r="B1640">
        <v>2016</v>
      </c>
      <c r="C1640" s="1">
        <v>24960</v>
      </c>
      <c r="D1640" s="2" t="s">
        <v>0</v>
      </c>
      <c r="E1640" s="2" t="s">
        <v>1</v>
      </c>
      <c r="F1640" s="2" t="s">
        <v>2</v>
      </c>
      <c r="G1640" s="3" t="s">
        <v>3</v>
      </c>
      <c r="H1640" s="4">
        <v>48</v>
      </c>
      <c r="I1640" s="2" t="s">
        <v>10</v>
      </c>
      <c r="J1640" t="str">
        <f>IF((ISNUMBER(SEARCH({"Cash"},[1]Sheet1!$I1640))),"Avg","AboveAvg")</f>
        <v>AboveAvg</v>
      </c>
      <c r="K1640" t="str">
        <f t="shared" si="25"/>
        <v>N</v>
      </c>
      <c r="L1640" s="2" t="s">
        <v>1</v>
      </c>
      <c r="P1640" t="str">
        <f>IF(OR(ISNUMBER(SEARCH({"BP","Hyper"},$Z1640))),"Y","N")</f>
        <v>N</v>
      </c>
      <c r="T1640" s="5" t="s">
        <v>1</v>
      </c>
      <c r="U1640" s="5" t="s">
        <v>1</v>
      </c>
      <c r="Y1640" s="6" t="s">
        <v>5</v>
      </c>
      <c r="Z1640" s="7" t="s">
        <v>821</v>
      </c>
      <c r="AA1640" t="str">
        <f>IF(OR(ISNUMBER(SEARCH({"Diabetes","Diabetic"},$Z1640))),"Y","N")</f>
        <v>N</v>
      </c>
      <c r="AC1640" s="3" t="s">
        <v>6</v>
      </c>
    </row>
    <row r="1641" spans="2:29" ht="409.6" x14ac:dyDescent="0.25">
      <c r="B1641">
        <v>2016</v>
      </c>
      <c r="C1641" s="1">
        <v>12221</v>
      </c>
      <c r="D1641" s="2" t="s">
        <v>0</v>
      </c>
      <c r="E1641" s="2" t="s">
        <v>1</v>
      </c>
      <c r="F1641" s="2" t="s">
        <v>2</v>
      </c>
      <c r="G1641" s="3" t="s">
        <v>3</v>
      </c>
      <c r="H1641" s="4">
        <v>83</v>
      </c>
      <c r="I1641" s="2" t="s">
        <v>10</v>
      </c>
      <c r="J1641" t="str">
        <f>IF((ISNUMBER(SEARCH({"Cash"},[1]Sheet1!$I1641))),"Avg","AboveAvg")</f>
        <v>Avg</v>
      </c>
      <c r="K1641" t="str">
        <f t="shared" si="25"/>
        <v>N</v>
      </c>
      <c r="L1641" s="2" t="s">
        <v>1</v>
      </c>
      <c r="P1641" t="str">
        <f>IF(OR(ISNUMBER(SEARCH({"BP","Hyper"},$Z1641))),"Y","N")</f>
        <v>Y</v>
      </c>
      <c r="T1641" s="5" t="s">
        <v>1</v>
      </c>
      <c r="U1641" s="5" t="s">
        <v>1</v>
      </c>
      <c r="Y1641" s="6" t="s">
        <v>5</v>
      </c>
      <c r="Z1641" s="7" t="s">
        <v>822</v>
      </c>
      <c r="AA1641" t="str">
        <f>IF(OR(ISNUMBER(SEARCH({"Diabetes","Diabetic"},$Z1641))),"Y","N")</f>
        <v>N</v>
      </c>
      <c r="AC1641" s="3" t="s">
        <v>6</v>
      </c>
    </row>
    <row r="1642" spans="2:29" ht="26.4" x14ac:dyDescent="0.25">
      <c r="B1642">
        <v>2016</v>
      </c>
      <c r="C1642" s="1">
        <v>16998</v>
      </c>
      <c r="D1642" s="2" t="s">
        <v>0</v>
      </c>
      <c r="E1642" s="2" t="s">
        <v>1</v>
      </c>
      <c r="F1642" s="2" t="s">
        <v>7</v>
      </c>
      <c r="G1642" s="3" t="s">
        <v>3</v>
      </c>
      <c r="H1642" s="4">
        <v>70</v>
      </c>
      <c r="I1642" s="2" t="s">
        <v>4</v>
      </c>
      <c r="J1642" t="str">
        <f>IF((ISNUMBER(SEARCH({"Cash"},[1]Sheet1!$I1642))),"Avg","AboveAvg")</f>
        <v>Avg</v>
      </c>
      <c r="K1642" t="str">
        <f t="shared" si="25"/>
        <v>N</v>
      </c>
      <c r="L1642" s="2" t="s">
        <v>1</v>
      </c>
      <c r="P1642" t="str">
        <f>IF(OR(ISNUMBER(SEARCH({"BP","Hyper"},$Z1642))),"Y","N")</f>
        <v>N</v>
      </c>
      <c r="T1642" s="5" t="s">
        <v>1</v>
      </c>
      <c r="U1642" s="5" t="s">
        <v>1</v>
      </c>
      <c r="Y1642" s="6" t="s">
        <v>5</v>
      </c>
      <c r="Z1642" s="7" t="s">
        <v>1</v>
      </c>
      <c r="AA1642" t="str">
        <f>IF(OR(ISNUMBER(SEARCH({"Diabetes","Diabetic"},$Z1642))),"Y","N")</f>
        <v>N</v>
      </c>
      <c r="AC1642" s="3" t="s">
        <v>6</v>
      </c>
    </row>
    <row r="1643" spans="2:29" ht="409.6" x14ac:dyDescent="0.25">
      <c r="B1643">
        <v>2016</v>
      </c>
      <c r="C1643" s="1">
        <v>23782</v>
      </c>
      <c r="D1643" s="2" t="s">
        <v>0</v>
      </c>
      <c r="E1643" s="2" t="s">
        <v>1</v>
      </c>
      <c r="F1643" s="2" t="s">
        <v>7</v>
      </c>
      <c r="G1643" s="3" t="s">
        <v>3</v>
      </c>
      <c r="H1643" s="4">
        <v>51</v>
      </c>
      <c r="I1643" s="2" t="s">
        <v>10</v>
      </c>
      <c r="J1643" t="str">
        <f>IF((ISNUMBER(SEARCH({"Cash"},[1]Sheet1!$I1643))),"Avg","AboveAvg")</f>
        <v>Avg</v>
      </c>
      <c r="K1643" t="str">
        <f t="shared" si="25"/>
        <v>N</v>
      </c>
      <c r="L1643" s="2" t="s">
        <v>1</v>
      </c>
      <c r="P1643" t="str">
        <f>IF(OR(ISNUMBER(SEARCH({"BP","Hyper"},$Z1643))),"Y","N")</f>
        <v>Y</v>
      </c>
      <c r="T1643" s="5" t="s">
        <v>1</v>
      </c>
      <c r="U1643" s="5" t="s">
        <v>1</v>
      </c>
      <c r="Y1643" s="6" t="s">
        <v>5</v>
      </c>
      <c r="Z1643" s="7" t="s">
        <v>823</v>
      </c>
      <c r="AA1643" t="str">
        <f>IF(OR(ISNUMBER(SEARCH({"Diabetes","Diabetic"},$Z1643))),"Y","N")</f>
        <v>N</v>
      </c>
      <c r="AC1643" s="3" t="s">
        <v>6</v>
      </c>
    </row>
    <row r="1644" spans="2:29" ht="39.6" x14ac:dyDescent="0.25">
      <c r="B1644">
        <v>2016</v>
      </c>
      <c r="C1644" s="1">
        <v>20560</v>
      </c>
      <c r="D1644" s="2" t="s">
        <v>0</v>
      </c>
      <c r="E1644" s="2" t="s">
        <v>1</v>
      </c>
      <c r="F1644" s="2" t="s">
        <v>2</v>
      </c>
      <c r="G1644" s="3" t="s">
        <v>3</v>
      </c>
      <c r="H1644" s="4">
        <v>60</v>
      </c>
      <c r="I1644" s="2" t="s">
        <v>10</v>
      </c>
      <c r="J1644" t="str">
        <f>IF((ISNUMBER(SEARCH({"Cash"},[1]Sheet1!$I1644))),"Avg","AboveAvg")</f>
        <v>Avg</v>
      </c>
      <c r="K1644" t="str">
        <f t="shared" si="25"/>
        <v>N</v>
      </c>
      <c r="L1644" s="2" t="s">
        <v>1</v>
      </c>
      <c r="P1644" t="str">
        <f>IF(OR(ISNUMBER(SEARCH({"BP","Hyper"},$Z1644))),"Y","N")</f>
        <v>N</v>
      </c>
      <c r="T1644" s="5" t="s">
        <v>1</v>
      </c>
      <c r="U1644" s="5" t="s">
        <v>1</v>
      </c>
      <c r="Y1644" s="6" t="s">
        <v>5</v>
      </c>
      <c r="Z1644" s="7" t="s">
        <v>824</v>
      </c>
      <c r="AA1644" t="str">
        <f>IF(OR(ISNUMBER(SEARCH({"Diabetes","Diabetic"},$Z1644))),"Y","N")</f>
        <v>N</v>
      </c>
      <c r="AC1644" s="3" t="s">
        <v>6</v>
      </c>
    </row>
    <row r="1645" spans="2:29" ht="92.4" x14ac:dyDescent="0.25">
      <c r="B1645">
        <v>2016</v>
      </c>
      <c r="C1645" s="1">
        <v>20221</v>
      </c>
      <c r="D1645" s="2" t="s">
        <v>0</v>
      </c>
      <c r="E1645" s="2" t="s">
        <v>1</v>
      </c>
      <c r="F1645" s="2" t="s">
        <v>2</v>
      </c>
      <c r="G1645" s="3" t="s">
        <v>3</v>
      </c>
      <c r="H1645" s="4">
        <v>61</v>
      </c>
      <c r="I1645" s="2" t="s">
        <v>10</v>
      </c>
      <c r="J1645" t="str">
        <f>IF((ISNUMBER(SEARCH({"Cash"},[1]Sheet1!$I1645))),"Avg","AboveAvg")</f>
        <v>Avg</v>
      </c>
      <c r="K1645" t="str">
        <f t="shared" si="25"/>
        <v>N</v>
      </c>
      <c r="L1645" s="2" t="s">
        <v>36</v>
      </c>
      <c r="P1645" t="str">
        <f>IF(OR(ISNUMBER(SEARCH({"BP","Hyper"},$Z1645))),"Y","N")</f>
        <v>N</v>
      </c>
      <c r="T1645" s="5" t="s">
        <v>1</v>
      </c>
      <c r="U1645" s="5" t="s">
        <v>1</v>
      </c>
      <c r="Y1645" s="6" t="s">
        <v>9</v>
      </c>
      <c r="Z1645" s="7" t="s">
        <v>1</v>
      </c>
      <c r="AA1645" t="str">
        <f>IF(OR(ISNUMBER(SEARCH({"Diabetes","Diabetic"},$Z1645))),"Y","N")</f>
        <v>N</v>
      </c>
      <c r="AC1645" s="3" t="s">
        <v>6</v>
      </c>
    </row>
    <row r="1646" spans="2:29" ht="409.6" x14ac:dyDescent="0.25">
      <c r="B1646">
        <v>2016</v>
      </c>
      <c r="C1646" s="1">
        <v>23620</v>
      </c>
      <c r="D1646" s="2" t="s">
        <v>0</v>
      </c>
      <c r="E1646" s="2" t="s">
        <v>1</v>
      </c>
      <c r="F1646" s="2" t="s">
        <v>2</v>
      </c>
      <c r="G1646" s="3" t="s">
        <v>3</v>
      </c>
      <c r="H1646" s="4">
        <v>52</v>
      </c>
      <c r="I1646" s="2" t="s">
        <v>4</v>
      </c>
      <c r="J1646" t="str">
        <f>IF((ISNUMBER(SEARCH({"Cash"},[1]Sheet1!$I1646))),"Avg","AboveAvg")</f>
        <v>Avg</v>
      </c>
      <c r="K1646" t="str">
        <f t="shared" si="25"/>
        <v>N</v>
      </c>
      <c r="L1646" s="2" t="s">
        <v>1</v>
      </c>
      <c r="P1646" t="str">
        <f>IF(OR(ISNUMBER(SEARCH({"BP","Hyper"},$Z1646))),"Y","N")</f>
        <v>Y</v>
      </c>
      <c r="T1646" s="5" t="s">
        <v>1</v>
      </c>
      <c r="U1646" s="5" t="s">
        <v>1</v>
      </c>
      <c r="Y1646" s="6" t="s">
        <v>5</v>
      </c>
      <c r="Z1646" s="7" t="s">
        <v>825</v>
      </c>
      <c r="AA1646" t="str">
        <f>IF(OR(ISNUMBER(SEARCH({"Diabetes","Diabetic"},$Z1646))),"Y","N")</f>
        <v>N</v>
      </c>
      <c r="AC1646" s="3" t="s">
        <v>6</v>
      </c>
    </row>
    <row r="1647" spans="2:29" ht="26.4" x14ac:dyDescent="0.25">
      <c r="B1647">
        <v>2016</v>
      </c>
      <c r="C1647" s="1">
        <v>18696</v>
      </c>
      <c r="D1647" s="2" t="s">
        <v>126</v>
      </c>
      <c r="E1647" s="2" t="s">
        <v>1</v>
      </c>
      <c r="F1647" s="2" t="s">
        <v>7</v>
      </c>
      <c r="G1647" s="3" t="s">
        <v>3</v>
      </c>
      <c r="H1647" s="4">
        <v>65</v>
      </c>
      <c r="I1647" s="2" t="s">
        <v>4</v>
      </c>
      <c r="J1647" t="str">
        <f>IF((ISNUMBER(SEARCH({"Cash"},[1]Sheet1!$I1647))),"Avg","AboveAvg")</f>
        <v>AboveAvg</v>
      </c>
      <c r="K1647" t="str">
        <f t="shared" si="25"/>
        <v>N</v>
      </c>
      <c r="L1647" s="2" t="s">
        <v>18</v>
      </c>
      <c r="P1647" t="str">
        <f>IF(OR(ISNUMBER(SEARCH({"BP","Hyper"},$Z1647))),"Y","N")</f>
        <v>N</v>
      </c>
      <c r="T1647" s="5" t="s">
        <v>1</v>
      </c>
      <c r="U1647" s="5" t="s">
        <v>1</v>
      </c>
      <c r="Y1647" s="6" t="s">
        <v>5</v>
      </c>
      <c r="Z1647" s="7" t="s">
        <v>1</v>
      </c>
      <c r="AA1647" t="str">
        <f>IF(OR(ISNUMBER(SEARCH({"Diabetes","Diabetic"},$Z1647))),"Y","N")</f>
        <v>N</v>
      </c>
      <c r="AC1647" s="3" t="s">
        <v>6</v>
      </c>
    </row>
    <row r="1648" spans="2:29" ht="26.4" x14ac:dyDescent="0.25">
      <c r="B1648">
        <v>2016</v>
      </c>
      <c r="C1648" s="1">
        <v>28365</v>
      </c>
      <c r="D1648" s="2" t="s">
        <v>0</v>
      </c>
      <c r="E1648" s="2" t="s">
        <v>1</v>
      </c>
      <c r="F1648" s="2" t="s">
        <v>7</v>
      </c>
      <c r="G1648" s="3" t="s">
        <v>3</v>
      </c>
      <c r="H1648" s="4">
        <v>38</v>
      </c>
      <c r="I1648" s="2" t="s">
        <v>4</v>
      </c>
      <c r="J1648" t="str">
        <f>IF((ISNUMBER(SEARCH({"Cash"},[1]Sheet1!$I1648))),"Avg","AboveAvg")</f>
        <v>Avg</v>
      </c>
      <c r="K1648" t="str">
        <f t="shared" si="25"/>
        <v>N</v>
      </c>
      <c r="L1648" s="2" t="s">
        <v>1</v>
      </c>
      <c r="P1648" t="str">
        <f>IF(OR(ISNUMBER(SEARCH({"BP","Hyper"},$Z1648))),"Y","N")</f>
        <v>N</v>
      </c>
      <c r="T1648" s="5" t="s">
        <v>1</v>
      </c>
      <c r="U1648" s="5" t="s">
        <v>1</v>
      </c>
      <c r="Y1648" s="6" t="s">
        <v>5</v>
      </c>
      <c r="Z1648" s="7" t="s">
        <v>1</v>
      </c>
      <c r="AA1648" t="str">
        <f>IF(OR(ISNUMBER(SEARCH({"Diabetes","Diabetic"},$Z1648))),"Y","N")</f>
        <v>N</v>
      </c>
      <c r="AC1648" s="3" t="s">
        <v>6</v>
      </c>
    </row>
    <row r="1649" spans="2:29" ht="92.4" x14ac:dyDescent="0.25">
      <c r="B1649">
        <v>2016</v>
      </c>
      <c r="C1649" s="1">
        <v>16883</v>
      </c>
      <c r="D1649" s="2" t="s">
        <v>0</v>
      </c>
      <c r="E1649" s="2" t="s">
        <v>1</v>
      </c>
      <c r="F1649" s="2" t="s">
        <v>7</v>
      </c>
      <c r="G1649" s="3" t="s">
        <v>3</v>
      </c>
      <c r="H1649" s="4">
        <v>70</v>
      </c>
      <c r="I1649" s="2" t="s">
        <v>4</v>
      </c>
      <c r="J1649" t="str">
        <f>IF((ISNUMBER(SEARCH({"Cash"},[1]Sheet1!$I1649))),"Avg","AboveAvg")</f>
        <v>AboveAvg</v>
      </c>
      <c r="K1649" t="str">
        <f t="shared" si="25"/>
        <v>N</v>
      </c>
      <c r="L1649" s="2" t="s">
        <v>36</v>
      </c>
      <c r="P1649" t="str">
        <f>IF(OR(ISNUMBER(SEARCH({"BP","Hyper"},$Z1649))),"Y","N")</f>
        <v>N</v>
      </c>
      <c r="T1649" s="5" t="s">
        <v>1</v>
      </c>
      <c r="U1649" s="5" t="s">
        <v>1</v>
      </c>
      <c r="Y1649" s="6" t="s">
        <v>9</v>
      </c>
      <c r="Z1649" s="7" t="s">
        <v>1</v>
      </c>
      <c r="AA1649" t="str">
        <f>IF(OR(ISNUMBER(SEARCH({"Diabetes","Diabetic"},$Z1649))),"Y","N")</f>
        <v>N</v>
      </c>
      <c r="AC1649" s="3" t="s">
        <v>6</v>
      </c>
    </row>
    <row r="1650" spans="2:29" ht="316.8" x14ac:dyDescent="0.25">
      <c r="B1650">
        <v>2016</v>
      </c>
      <c r="C1650" s="1">
        <v>19587</v>
      </c>
      <c r="D1650" s="2" t="s">
        <v>0</v>
      </c>
      <c r="E1650" s="2" t="s">
        <v>1</v>
      </c>
      <c r="F1650" s="2" t="s">
        <v>7</v>
      </c>
      <c r="G1650" s="3" t="s">
        <v>3</v>
      </c>
      <c r="H1650" s="4">
        <v>63</v>
      </c>
      <c r="I1650" s="2" t="s">
        <v>4</v>
      </c>
      <c r="J1650" t="str">
        <f>IF((ISNUMBER(SEARCH({"Cash"},[1]Sheet1!$I1650))),"Avg","AboveAvg")</f>
        <v>Avg</v>
      </c>
      <c r="K1650" t="str">
        <f t="shared" si="25"/>
        <v>N</v>
      </c>
      <c r="L1650" s="2" t="s">
        <v>1</v>
      </c>
      <c r="P1650" t="str">
        <f>IF(OR(ISNUMBER(SEARCH({"BP","Hyper"},$Z1650))),"Y","N")</f>
        <v>Y</v>
      </c>
      <c r="T1650" s="5" t="s">
        <v>1</v>
      </c>
      <c r="U1650" s="5" t="s">
        <v>1</v>
      </c>
      <c r="Y1650" s="6" t="s">
        <v>5</v>
      </c>
      <c r="Z1650" s="7" t="s">
        <v>826</v>
      </c>
      <c r="AA1650" t="str">
        <f>IF(OR(ISNUMBER(SEARCH({"Diabetes","Diabetic"},$Z1650))),"Y","N")</f>
        <v>N</v>
      </c>
      <c r="AC1650" s="3" t="s">
        <v>6</v>
      </c>
    </row>
    <row r="1651" spans="2:29" ht="26.4" x14ac:dyDescent="0.25">
      <c r="B1651">
        <v>2016</v>
      </c>
      <c r="C1651" s="1">
        <v>26030</v>
      </c>
      <c r="D1651" s="2" t="s">
        <v>0</v>
      </c>
      <c r="E1651" s="2" t="s">
        <v>1</v>
      </c>
      <c r="F1651" s="2" t="s">
        <v>2</v>
      </c>
      <c r="G1651" s="3" t="s">
        <v>3</v>
      </c>
      <c r="H1651" s="4">
        <v>45</v>
      </c>
      <c r="I1651" s="2" t="s">
        <v>4</v>
      </c>
      <c r="J1651" t="str">
        <f>IF((ISNUMBER(SEARCH({"Cash"},[1]Sheet1!$I1651))),"Avg","AboveAvg")</f>
        <v>AboveAvg</v>
      </c>
      <c r="K1651" t="str">
        <f t="shared" si="25"/>
        <v>N</v>
      </c>
      <c r="L1651" s="2" t="s">
        <v>1</v>
      </c>
      <c r="P1651" t="str">
        <f>IF(OR(ISNUMBER(SEARCH({"BP","Hyper"},$Z1651))),"Y","N")</f>
        <v>N</v>
      </c>
      <c r="T1651" s="5" t="s">
        <v>1</v>
      </c>
      <c r="U1651" s="5" t="s">
        <v>1</v>
      </c>
      <c r="Y1651" s="6" t="s">
        <v>5</v>
      </c>
      <c r="Z1651" s="7" t="s">
        <v>1</v>
      </c>
      <c r="AA1651" t="str">
        <f>IF(OR(ISNUMBER(SEARCH({"Diabetes","Diabetic"},$Z1651))),"Y","N")</f>
        <v>N</v>
      </c>
      <c r="AC1651" s="3" t="s">
        <v>6</v>
      </c>
    </row>
    <row r="1652" spans="2:29" ht="26.4" x14ac:dyDescent="0.25">
      <c r="B1652">
        <v>2016</v>
      </c>
      <c r="C1652" s="1">
        <v>23239</v>
      </c>
      <c r="D1652" s="2" t="s">
        <v>0</v>
      </c>
      <c r="E1652" s="2" t="s">
        <v>1</v>
      </c>
      <c r="F1652" s="2" t="s">
        <v>7</v>
      </c>
      <c r="G1652" s="3" t="s">
        <v>3</v>
      </c>
      <c r="H1652" s="4">
        <v>53</v>
      </c>
      <c r="I1652" s="2" t="s">
        <v>10</v>
      </c>
      <c r="J1652" t="str">
        <f>IF((ISNUMBER(SEARCH({"Cash"},[1]Sheet1!$I1652))),"Avg","AboveAvg")</f>
        <v>Avg</v>
      </c>
      <c r="K1652" t="str">
        <f t="shared" si="25"/>
        <v>N</v>
      </c>
      <c r="L1652" s="2" t="s">
        <v>1</v>
      </c>
      <c r="P1652" t="str">
        <f>IF(OR(ISNUMBER(SEARCH({"BP","Hyper"},$Z1652))),"Y","N")</f>
        <v>N</v>
      </c>
      <c r="T1652" s="5" t="s">
        <v>1</v>
      </c>
      <c r="U1652" s="5" t="s">
        <v>1</v>
      </c>
      <c r="Y1652" s="6" t="s">
        <v>5</v>
      </c>
      <c r="Z1652" s="7" t="s">
        <v>1</v>
      </c>
      <c r="AA1652" t="str">
        <f>IF(OR(ISNUMBER(SEARCH({"Diabetes","Diabetic"},$Z1652))),"Y","N")</f>
        <v>N</v>
      </c>
      <c r="AC1652" s="3" t="s">
        <v>6</v>
      </c>
    </row>
    <row r="1653" spans="2:29" ht="26.4" x14ac:dyDescent="0.25">
      <c r="B1653">
        <v>2016</v>
      </c>
      <c r="C1653" s="1">
        <v>21648</v>
      </c>
      <c r="D1653" s="2" t="s">
        <v>0</v>
      </c>
      <c r="E1653" s="2" t="s">
        <v>1</v>
      </c>
      <c r="F1653" s="2" t="s">
        <v>2</v>
      </c>
      <c r="G1653" s="3" t="s">
        <v>3</v>
      </c>
      <c r="H1653" s="4">
        <v>57</v>
      </c>
      <c r="I1653" s="2" t="s">
        <v>4</v>
      </c>
      <c r="J1653" t="str">
        <f>IF((ISNUMBER(SEARCH({"Cash"},[1]Sheet1!$I1653))),"Avg","AboveAvg")</f>
        <v>AboveAvg</v>
      </c>
      <c r="K1653" t="str">
        <f t="shared" si="25"/>
        <v>N</v>
      </c>
      <c r="L1653" s="2" t="s">
        <v>1</v>
      </c>
      <c r="P1653" t="str">
        <f>IF(OR(ISNUMBER(SEARCH({"BP","Hyper"},$Z1653))),"Y","N")</f>
        <v>N</v>
      </c>
      <c r="T1653" s="5" t="s">
        <v>1</v>
      </c>
      <c r="U1653" s="5" t="s">
        <v>1</v>
      </c>
      <c r="Y1653" s="6" t="s">
        <v>5</v>
      </c>
      <c r="Z1653" s="7" t="s">
        <v>1</v>
      </c>
      <c r="AA1653" t="str">
        <f>IF(OR(ISNUMBER(SEARCH({"Diabetes","Diabetic"},$Z1653))),"Y","N")</f>
        <v>N</v>
      </c>
      <c r="AC1653" s="3" t="s">
        <v>6</v>
      </c>
    </row>
    <row r="1654" spans="2:29" ht="171.6" x14ac:dyDescent="0.25">
      <c r="B1654">
        <v>2016</v>
      </c>
      <c r="C1654" s="1">
        <v>14777</v>
      </c>
      <c r="D1654" s="2" t="s">
        <v>0</v>
      </c>
      <c r="E1654" s="2" t="s">
        <v>1</v>
      </c>
      <c r="F1654" s="2" t="s">
        <v>7</v>
      </c>
      <c r="G1654" s="3" t="s">
        <v>3</v>
      </c>
      <c r="H1654" s="4">
        <v>76</v>
      </c>
      <c r="I1654" s="2" t="s">
        <v>10</v>
      </c>
      <c r="J1654" t="str">
        <f>IF((ISNUMBER(SEARCH({"Cash"},[1]Sheet1!$I1654))),"Avg","AboveAvg")</f>
        <v>Avg</v>
      </c>
      <c r="K1654" t="str">
        <f t="shared" si="25"/>
        <v>Y</v>
      </c>
      <c r="L1654" s="2" t="s">
        <v>1</v>
      </c>
      <c r="P1654" t="str">
        <f>IF(OR(ISNUMBER(SEARCH({"BP","Hyper"},$Z1654))),"Y","N")</f>
        <v>Y</v>
      </c>
      <c r="T1654" s="5" t="s">
        <v>1</v>
      </c>
      <c r="U1654" s="5" t="s">
        <v>1</v>
      </c>
      <c r="Y1654" s="6" t="s">
        <v>5</v>
      </c>
      <c r="Z1654" s="7" t="s">
        <v>827</v>
      </c>
      <c r="AA1654" t="str">
        <f>IF(OR(ISNUMBER(SEARCH({"Diabetes","Diabetic"},$Z1654))),"Y","N")</f>
        <v>Y</v>
      </c>
      <c r="AC1654" s="3" t="s">
        <v>6</v>
      </c>
    </row>
    <row r="1655" spans="2:29" ht="26.4" x14ac:dyDescent="0.25">
      <c r="B1655">
        <v>2016</v>
      </c>
      <c r="C1655" s="1">
        <v>20686</v>
      </c>
      <c r="D1655" s="2" t="s">
        <v>0</v>
      </c>
      <c r="E1655" s="2" t="s">
        <v>1</v>
      </c>
      <c r="F1655" s="2" t="s">
        <v>7</v>
      </c>
      <c r="G1655" s="3" t="s">
        <v>3</v>
      </c>
      <c r="H1655" s="4">
        <v>60</v>
      </c>
      <c r="I1655" s="2" t="s">
        <v>10</v>
      </c>
      <c r="J1655" t="str">
        <f>IF((ISNUMBER(SEARCH({"Cash"},[1]Sheet1!$I1655))),"Avg","AboveAvg")</f>
        <v>Avg</v>
      </c>
      <c r="K1655" t="str">
        <f t="shared" si="25"/>
        <v>N</v>
      </c>
      <c r="L1655" s="2" t="s">
        <v>1</v>
      </c>
      <c r="P1655" t="str">
        <f>IF(OR(ISNUMBER(SEARCH({"BP","Hyper"},$Z1655))),"Y","N")</f>
        <v>N</v>
      </c>
      <c r="T1655" s="5" t="s">
        <v>1</v>
      </c>
      <c r="U1655" s="5" t="s">
        <v>1</v>
      </c>
      <c r="Y1655" s="6" t="s">
        <v>5</v>
      </c>
      <c r="Z1655" s="7" t="s">
        <v>1</v>
      </c>
      <c r="AA1655" t="str">
        <f>IF(OR(ISNUMBER(SEARCH({"Diabetes","Diabetic"},$Z1655))),"Y","N")</f>
        <v>N</v>
      </c>
      <c r="AC1655" s="3" t="s">
        <v>6</v>
      </c>
    </row>
    <row r="1656" spans="2:29" ht="26.4" x14ac:dyDescent="0.25">
      <c r="B1656">
        <v>2016</v>
      </c>
      <c r="C1656" s="1">
        <v>24338</v>
      </c>
      <c r="D1656" s="2" t="s">
        <v>0</v>
      </c>
      <c r="E1656" s="2" t="s">
        <v>1</v>
      </c>
      <c r="F1656" s="2" t="s">
        <v>7</v>
      </c>
      <c r="G1656" s="3" t="s">
        <v>3</v>
      </c>
      <c r="H1656" s="4">
        <v>50</v>
      </c>
      <c r="I1656" s="2" t="s">
        <v>4</v>
      </c>
      <c r="J1656" t="str">
        <f>IF((ISNUMBER(SEARCH({"Cash"},[1]Sheet1!$I1656))),"Avg","AboveAvg")</f>
        <v>Avg</v>
      </c>
      <c r="K1656" t="str">
        <f t="shared" si="25"/>
        <v>N</v>
      </c>
      <c r="L1656" s="2" t="s">
        <v>1</v>
      </c>
      <c r="P1656" t="str">
        <f>IF(OR(ISNUMBER(SEARCH({"BP","Hyper"},$Z1656))),"Y","N")</f>
        <v>N</v>
      </c>
      <c r="T1656" s="5" t="s">
        <v>1</v>
      </c>
      <c r="U1656" s="5" t="s">
        <v>1</v>
      </c>
      <c r="Y1656" s="6" t="s">
        <v>5</v>
      </c>
      <c r="Z1656" s="7" t="s">
        <v>1</v>
      </c>
      <c r="AA1656" t="str">
        <f>IF(OR(ISNUMBER(SEARCH({"Diabetes","Diabetic"},$Z1656))),"Y","N")</f>
        <v>N</v>
      </c>
      <c r="AC1656" s="3" t="s">
        <v>6</v>
      </c>
    </row>
    <row r="1657" spans="2:29" ht="26.4" x14ac:dyDescent="0.25">
      <c r="B1657">
        <v>2016</v>
      </c>
      <c r="C1657" s="1">
        <v>21770</v>
      </c>
      <c r="D1657" s="2" t="s">
        <v>0</v>
      </c>
      <c r="E1657" s="2" t="s">
        <v>1</v>
      </c>
      <c r="F1657" s="2" t="s">
        <v>7</v>
      </c>
      <c r="G1657" s="3" t="s">
        <v>3</v>
      </c>
      <c r="H1657" s="4">
        <v>57</v>
      </c>
      <c r="I1657" s="2" t="s">
        <v>10</v>
      </c>
      <c r="J1657" t="str">
        <f>IF((ISNUMBER(SEARCH({"Cash"},[1]Sheet1!$I1657))),"Avg","AboveAvg")</f>
        <v>Avg</v>
      </c>
      <c r="K1657" t="str">
        <f t="shared" si="25"/>
        <v>N</v>
      </c>
      <c r="L1657" s="2" t="s">
        <v>1</v>
      </c>
      <c r="P1657" t="str">
        <f>IF(OR(ISNUMBER(SEARCH({"BP","Hyper"},$Z1657))),"Y","N")</f>
        <v>N</v>
      </c>
      <c r="T1657" s="5" t="s">
        <v>1</v>
      </c>
      <c r="U1657" s="5" t="s">
        <v>1</v>
      </c>
      <c r="Y1657" s="6" t="s">
        <v>5</v>
      </c>
      <c r="Z1657" s="7" t="s">
        <v>1</v>
      </c>
      <c r="AA1657" t="str">
        <f>IF(OR(ISNUMBER(SEARCH({"Diabetes","Diabetic"},$Z1657))),"Y","N")</f>
        <v>N</v>
      </c>
      <c r="AC1657" s="3" t="s">
        <v>6</v>
      </c>
    </row>
    <row r="1658" spans="2:29" ht="92.4" x14ac:dyDescent="0.25">
      <c r="B1658">
        <v>2016</v>
      </c>
      <c r="C1658" s="1">
        <v>22864</v>
      </c>
      <c r="D1658" s="2" t="s">
        <v>0</v>
      </c>
      <c r="E1658" s="2" t="s">
        <v>1</v>
      </c>
      <c r="F1658" s="2" t="s">
        <v>7</v>
      </c>
      <c r="G1658" s="3" t="s">
        <v>3</v>
      </c>
      <c r="H1658" s="4">
        <v>54</v>
      </c>
      <c r="I1658" s="2" t="s">
        <v>10</v>
      </c>
      <c r="J1658" t="str">
        <f>IF((ISNUMBER(SEARCH({"Cash"},[1]Sheet1!$I1658))),"Avg","AboveAvg")</f>
        <v>AboveAvg</v>
      </c>
      <c r="K1658" t="str">
        <f t="shared" si="25"/>
        <v>N</v>
      </c>
      <c r="L1658" s="2" t="s">
        <v>8</v>
      </c>
      <c r="P1658" t="str">
        <f>IF(OR(ISNUMBER(SEARCH({"BP","Hyper"},$Z1658))),"Y","N")</f>
        <v>N</v>
      </c>
      <c r="T1658" s="5" t="s">
        <v>1</v>
      </c>
      <c r="U1658" s="5" t="s">
        <v>1</v>
      </c>
      <c r="Y1658" s="6" t="s">
        <v>9</v>
      </c>
      <c r="Z1658" s="7" t="s">
        <v>1</v>
      </c>
      <c r="AA1658" t="str">
        <f>IF(OR(ISNUMBER(SEARCH({"Diabetes","Diabetic"},$Z1658))),"Y","N")</f>
        <v>N</v>
      </c>
      <c r="AC1658" s="3" t="s">
        <v>6</v>
      </c>
    </row>
    <row r="1659" spans="2:29" ht="92.4" x14ac:dyDescent="0.25">
      <c r="B1659">
        <v>2016</v>
      </c>
      <c r="C1659" s="1">
        <v>27988</v>
      </c>
      <c r="D1659" s="2" t="s">
        <v>0</v>
      </c>
      <c r="E1659" s="2" t="s">
        <v>1</v>
      </c>
      <c r="F1659" s="2" t="s">
        <v>7</v>
      </c>
      <c r="G1659" s="3" t="s">
        <v>3</v>
      </c>
      <c r="H1659" s="4">
        <v>40</v>
      </c>
      <c r="I1659" s="2" t="s">
        <v>10</v>
      </c>
      <c r="J1659" t="str">
        <f>IF((ISNUMBER(SEARCH({"Cash"},[1]Sheet1!$I1659))),"Avg","AboveAvg")</f>
        <v>AboveAvg</v>
      </c>
      <c r="K1659" t="str">
        <f t="shared" si="25"/>
        <v>N</v>
      </c>
      <c r="L1659" s="2" t="s">
        <v>34</v>
      </c>
      <c r="P1659" t="str">
        <f>IF(OR(ISNUMBER(SEARCH({"BP","Hyper"},$Z1659))),"Y","N")</f>
        <v>N</v>
      </c>
      <c r="T1659" s="5" t="s">
        <v>1</v>
      </c>
      <c r="U1659" s="5" t="s">
        <v>1</v>
      </c>
      <c r="Y1659" s="6" t="s">
        <v>9</v>
      </c>
      <c r="Z1659" s="7" t="s">
        <v>1</v>
      </c>
      <c r="AA1659" t="str">
        <f>IF(OR(ISNUMBER(SEARCH({"Diabetes","Diabetic"},$Z1659))),"Y","N")</f>
        <v>N</v>
      </c>
      <c r="AC1659" s="3" t="s">
        <v>6</v>
      </c>
    </row>
    <row r="1660" spans="2:29" ht="26.4" x14ac:dyDescent="0.25">
      <c r="B1660">
        <v>2016</v>
      </c>
      <c r="C1660" s="1">
        <v>21398</v>
      </c>
      <c r="D1660" s="2" t="s">
        <v>0</v>
      </c>
      <c r="E1660" s="2" t="s">
        <v>1</v>
      </c>
      <c r="F1660" s="2" t="s">
        <v>7</v>
      </c>
      <c r="G1660" s="3" t="s">
        <v>3</v>
      </c>
      <c r="H1660" s="4">
        <v>58</v>
      </c>
      <c r="I1660" s="2" t="s">
        <v>10</v>
      </c>
      <c r="J1660" t="str">
        <f>IF((ISNUMBER(SEARCH({"Cash"},[1]Sheet1!$I1660))),"Avg","AboveAvg")</f>
        <v>Avg</v>
      </c>
      <c r="K1660" t="str">
        <f t="shared" si="25"/>
        <v>N</v>
      </c>
      <c r="L1660" s="2" t="s">
        <v>1</v>
      </c>
      <c r="P1660" t="str">
        <f>IF(OR(ISNUMBER(SEARCH({"BP","Hyper"},$Z1660))),"Y","N")</f>
        <v>N</v>
      </c>
      <c r="T1660" s="5" t="s">
        <v>1</v>
      </c>
      <c r="U1660" s="5" t="s">
        <v>1</v>
      </c>
      <c r="Y1660" s="6" t="s">
        <v>5</v>
      </c>
      <c r="Z1660" s="7" t="s">
        <v>1</v>
      </c>
      <c r="AA1660" t="str">
        <f>IF(OR(ISNUMBER(SEARCH({"Diabetes","Diabetic"},$Z1660))),"Y","N")</f>
        <v>N</v>
      </c>
      <c r="AC1660" s="3" t="s">
        <v>6</v>
      </c>
    </row>
    <row r="1661" spans="2:29" ht="26.4" x14ac:dyDescent="0.25">
      <c r="B1661">
        <v>2016</v>
      </c>
      <c r="C1661" s="1">
        <v>22478</v>
      </c>
      <c r="D1661" s="2" t="s">
        <v>0</v>
      </c>
      <c r="E1661" s="2" t="s">
        <v>1</v>
      </c>
      <c r="F1661" s="2" t="s">
        <v>2</v>
      </c>
      <c r="G1661" s="3" t="s">
        <v>3</v>
      </c>
      <c r="H1661" s="4">
        <v>55</v>
      </c>
      <c r="I1661" s="2" t="s">
        <v>4</v>
      </c>
      <c r="J1661" t="str">
        <f>IF((ISNUMBER(SEARCH({"Cash"},[1]Sheet1!$I1661))),"Avg","AboveAvg")</f>
        <v>AboveAvg</v>
      </c>
      <c r="K1661" t="str">
        <f t="shared" si="25"/>
        <v>N</v>
      </c>
      <c r="L1661" s="2" t="s">
        <v>8</v>
      </c>
      <c r="P1661" t="str">
        <f>IF(OR(ISNUMBER(SEARCH({"BP","Hyper"},$Z1661))),"Y","N")</f>
        <v>N</v>
      </c>
      <c r="T1661" s="5" t="s">
        <v>1</v>
      </c>
      <c r="U1661" s="5" t="s">
        <v>1</v>
      </c>
      <c r="Y1661" s="6" t="s">
        <v>5</v>
      </c>
      <c r="Z1661" s="7" t="s">
        <v>1</v>
      </c>
      <c r="AA1661" t="str">
        <f>IF(OR(ISNUMBER(SEARCH({"Diabetes","Diabetic"},$Z1661))),"Y","N")</f>
        <v>N</v>
      </c>
      <c r="AC1661" s="3" t="s">
        <v>6</v>
      </c>
    </row>
    <row r="1662" spans="2:29" ht="39.6" x14ac:dyDescent="0.25">
      <c r="B1662">
        <v>2016</v>
      </c>
      <c r="C1662" s="1">
        <v>18836</v>
      </c>
      <c r="D1662" s="2" t="s">
        <v>0</v>
      </c>
      <c r="E1662" s="2" t="s">
        <v>1</v>
      </c>
      <c r="F1662" s="2" t="s">
        <v>2</v>
      </c>
      <c r="G1662" s="3" t="s">
        <v>3</v>
      </c>
      <c r="H1662" s="4">
        <v>65</v>
      </c>
      <c r="I1662" s="2" t="s">
        <v>10</v>
      </c>
      <c r="J1662" t="str">
        <f>IF((ISNUMBER(SEARCH({"Cash"},[1]Sheet1!$I1662))),"Avg","AboveAvg")</f>
        <v>AboveAvg</v>
      </c>
      <c r="K1662" t="str">
        <f t="shared" si="25"/>
        <v>N</v>
      </c>
      <c r="L1662" s="2" t="s">
        <v>8</v>
      </c>
      <c r="P1662" t="str">
        <f>IF(OR(ISNUMBER(SEARCH({"BP","Hyper"},$Z1662))),"Y","N")</f>
        <v>N</v>
      </c>
      <c r="T1662" s="5" t="s">
        <v>1</v>
      </c>
      <c r="U1662" s="5" t="s">
        <v>1</v>
      </c>
      <c r="Y1662" s="6" t="s">
        <v>5</v>
      </c>
      <c r="Z1662" s="7" t="s">
        <v>474</v>
      </c>
      <c r="AA1662" t="str">
        <f>IF(OR(ISNUMBER(SEARCH({"Diabetes","Diabetic"},$Z1662))),"Y","N")</f>
        <v>N</v>
      </c>
      <c r="AC1662" s="3" t="s">
        <v>6</v>
      </c>
    </row>
    <row r="1663" spans="2:29" ht="409.6" x14ac:dyDescent="0.25">
      <c r="B1663">
        <v>2016</v>
      </c>
      <c r="C1663" s="1">
        <v>12632</v>
      </c>
      <c r="D1663" s="2" t="s">
        <v>0</v>
      </c>
      <c r="E1663" s="2" t="s">
        <v>1</v>
      </c>
      <c r="F1663" s="2" t="s">
        <v>2</v>
      </c>
      <c r="G1663" s="3" t="s">
        <v>3</v>
      </c>
      <c r="H1663" s="4">
        <v>82</v>
      </c>
      <c r="I1663" s="2" t="s">
        <v>10</v>
      </c>
      <c r="J1663" t="str">
        <f>IF((ISNUMBER(SEARCH({"Cash"},[1]Sheet1!$I1663))),"Avg","AboveAvg")</f>
        <v>Avg</v>
      </c>
      <c r="K1663" t="str">
        <f t="shared" si="25"/>
        <v>Y</v>
      </c>
      <c r="L1663" s="2" t="s">
        <v>1</v>
      </c>
      <c r="P1663" t="str">
        <f>IF(OR(ISNUMBER(SEARCH({"BP","Hyper"},$Z1663))),"Y","N")</f>
        <v>Y</v>
      </c>
      <c r="T1663" s="5" t="s">
        <v>1</v>
      </c>
      <c r="U1663" s="5" t="s">
        <v>1</v>
      </c>
      <c r="Y1663" s="6" t="s">
        <v>5</v>
      </c>
      <c r="Z1663" s="7" t="s">
        <v>828</v>
      </c>
      <c r="AA1663" t="str">
        <f>IF(OR(ISNUMBER(SEARCH({"Diabetes","Diabetic"},$Z1663))),"Y","N")</f>
        <v>Y</v>
      </c>
      <c r="AC1663" s="3" t="s">
        <v>6</v>
      </c>
    </row>
    <row r="1664" spans="2:29" ht="277.2" x14ac:dyDescent="0.25">
      <c r="B1664">
        <v>2016</v>
      </c>
      <c r="C1664" s="1">
        <v>30488</v>
      </c>
      <c r="D1664" s="2" t="s">
        <v>0</v>
      </c>
      <c r="E1664" s="2" t="s">
        <v>1</v>
      </c>
      <c r="F1664" s="2" t="s">
        <v>2</v>
      </c>
      <c r="G1664" s="3" t="s">
        <v>3</v>
      </c>
      <c r="H1664" s="4">
        <v>33</v>
      </c>
      <c r="I1664" s="2" t="s">
        <v>10</v>
      </c>
      <c r="J1664" t="str">
        <f>IF((ISNUMBER(SEARCH({"Cash"},[1]Sheet1!$I1664))),"Avg","AboveAvg")</f>
        <v>AboveAvg</v>
      </c>
      <c r="K1664" t="str">
        <f t="shared" si="25"/>
        <v>N</v>
      </c>
      <c r="L1664" s="2" t="s">
        <v>1</v>
      </c>
      <c r="P1664" t="str">
        <f>IF(OR(ISNUMBER(SEARCH({"BP","Hyper"},$Z1664))),"Y","N")</f>
        <v>Y</v>
      </c>
      <c r="T1664" s="5" t="s">
        <v>1</v>
      </c>
      <c r="U1664" s="5" t="s">
        <v>1</v>
      </c>
      <c r="Y1664" s="6" t="s">
        <v>22</v>
      </c>
      <c r="Z1664" s="7" t="s">
        <v>829</v>
      </c>
      <c r="AA1664" t="str">
        <f>IF(OR(ISNUMBER(SEARCH({"Diabetes","Diabetic"},$Z1664))),"Y","N")</f>
        <v>N</v>
      </c>
      <c r="AC1664" s="3" t="s">
        <v>6</v>
      </c>
    </row>
    <row r="1665" spans="2:29" ht="409.6" x14ac:dyDescent="0.25">
      <c r="B1665">
        <v>2016</v>
      </c>
      <c r="C1665" s="1">
        <v>21591</v>
      </c>
      <c r="D1665" s="2" t="s">
        <v>0</v>
      </c>
      <c r="E1665" s="2" t="s">
        <v>1</v>
      </c>
      <c r="F1665" s="2" t="s">
        <v>2</v>
      </c>
      <c r="G1665" s="3" t="s">
        <v>3</v>
      </c>
      <c r="H1665" s="4">
        <v>57</v>
      </c>
      <c r="I1665" s="2" t="s">
        <v>10</v>
      </c>
      <c r="J1665" t="str">
        <f>IF((ISNUMBER(SEARCH({"Cash"},[1]Sheet1!$I1665))),"Avg","AboveAvg")</f>
        <v>AboveAvg</v>
      </c>
      <c r="K1665" t="str">
        <f t="shared" ref="K1665:K1728" si="26">$AA1665</f>
        <v>Y</v>
      </c>
      <c r="L1665" s="2" t="s">
        <v>1</v>
      </c>
      <c r="P1665" t="str">
        <f>IF(OR(ISNUMBER(SEARCH({"BP","Hyper"},$Z1665))),"Y","N")</f>
        <v>Y</v>
      </c>
      <c r="T1665" s="5" t="s">
        <v>1</v>
      </c>
      <c r="U1665" s="5" t="s">
        <v>1</v>
      </c>
      <c r="Y1665" s="6" t="s">
        <v>5</v>
      </c>
      <c r="Z1665" s="7" t="s">
        <v>830</v>
      </c>
      <c r="AA1665" t="str">
        <f>IF(OR(ISNUMBER(SEARCH({"Diabetes","Diabetic"},$Z1665))),"Y","N")</f>
        <v>Y</v>
      </c>
      <c r="AC1665" s="3" t="s">
        <v>6</v>
      </c>
    </row>
    <row r="1666" spans="2:29" ht="145.19999999999999" x14ac:dyDescent="0.25">
      <c r="B1666">
        <v>2016</v>
      </c>
      <c r="C1666" s="1">
        <v>20380</v>
      </c>
      <c r="D1666" s="2" t="s">
        <v>0</v>
      </c>
      <c r="E1666" s="2" t="s">
        <v>1</v>
      </c>
      <c r="F1666" s="2" t="s">
        <v>2</v>
      </c>
      <c r="G1666" s="3" t="s">
        <v>3</v>
      </c>
      <c r="H1666" s="4">
        <v>60</v>
      </c>
      <c r="I1666" s="2" t="s">
        <v>10</v>
      </c>
      <c r="J1666" t="str">
        <f>IF((ISNUMBER(SEARCH({"Cash"},[1]Sheet1!$I1666))),"Avg","AboveAvg")</f>
        <v>AboveAvg</v>
      </c>
      <c r="K1666" t="str">
        <f t="shared" si="26"/>
        <v>N</v>
      </c>
      <c r="L1666" s="2" t="s">
        <v>1</v>
      </c>
      <c r="P1666" t="str">
        <f>IF(OR(ISNUMBER(SEARCH({"BP","Hyper"},$Z1666))),"Y","N")</f>
        <v>N</v>
      </c>
      <c r="T1666" s="5" t="s">
        <v>1</v>
      </c>
      <c r="U1666" s="5" t="s">
        <v>1</v>
      </c>
      <c r="Y1666" s="6" t="s">
        <v>5</v>
      </c>
      <c r="Z1666" s="7" t="s">
        <v>831</v>
      </c>
      <c r="AA1666" t="str">
        <f>IF(OR(ISNUMBER(SEARCH({"Diabetes","Diabetic"},$Z1666))),"Y","N")</f>
        <v>N</v>
      </c>
      <c r="AC1666" s="3" t="s">
        <v>6</v>
      </c>
    </row>
    <row r="1667" spans="2:29" ht="92.4" x14ac:dyDescent="0.25">
      <c r="B1667">
        <v>2016</v>
      </c>
      <c r="C1667" s="1">
        <v>14813</v>
      </c>
      <c r="D1667" s="2" t="s">
        <v>0</v>
      </c>
      <c r="E1667" s="2" t="s">
        <v>1</v>
      </c>
      <c r="F1667" s="2" t="s">
        <v>2</v>
      </c>
      <c r="G1667" s="3" t="s">
        <v>3</v>
      </c>
      <c r="H1667" s="4">
        <v>76</v>
      </c>
      <c r="I1667" s="2" t="s">
        <v>10</v>
      </c>
      <c r="J1667" t="str">
        <f>IF((ISNUMBER(SEARCH({"Cash"},[1]Sheet1!$I1667))),"Avg","AboveAvg")</f>
        <v>Avg</v>
      </c>
      <c r="K1667" t="str">
        <f t="shared" si="26"/>
        <v>N</v>
      </c>
      <c r="L1667" s="2" t="s">
        <v>8</v>
      </c>
      <c r="P1667" t="str">
        <f>IF(OR(ISNUMBER(SEARCH({"BP","Hyper"},$Z1667))),"Y","N")</f>
        <v>N</v>
      </c>
      <c r="T1667" s="5" t="s">
        <v>1</v>
      </c>
      <c r="U1667" s="5" t="s">
        <v>1</v>
      </c>
      <c r="Y1667" s="6" t="s">
        <v>9</v>
      </c>
      <c r="Z1667" s="7" t="s">
        <v>1</v>
      </c>
      <c r="AA1667" t="str">
        <f>IF(OR(ISNUMBER(SEARCH({"Diabetes","Diabetic"},$Z1667))),"Y","N")</f>
        <v>N</v>
      </c>
      <c r="AC1667" s="3" t="s">
        <v>6</v>
      </c>
    </row>
    <row r="1668" spans="2:29" ht="303.60000000000002" x14ac:dyDescent="0.25">
      <c r="B1668">
        <v>2016</v>
      </c>
      <c r="C1668" s="1">
        <v>17715</v>
      </c>
      <c r="D1668" s="2" t="s">
        <v>0</v>
      </c>
      <c r="E1668" s="2" t="s">
        <v>1</v>
      </c>
      <c r="F1668" s="2" t="s">
        <v>2</v>
      </c>
      <c r="G1668" s="3" t="s">
        <v>3</v>
      </c>
      <c r="H1668" s="4">
        <v>68</v>
      </c>
      <c r="I1668" s="2" t="s">
        <v>10</v>
      </c>
      <c r="J1668" t="str">
        <f>IF((ISNUMBER(SEARCH({"Cash"},[1]Sheet1!$I1668))),"Avg","AboveAvg")</f>
        <v>Avg</v>
      </c>
      <c r="K1668" t="str">
        <f t="shared" si="26"/>
        <v>N</v>
      </c>
      <c r="L1668" s="2" t="s">
        <v>1</v>
      </c>
      <c r="P1668" t="str">
        <f>IF(OR(ISNUMBER(SEARCH({"BP","Hyper"},$Z1668))),"Y","N")</f>
        <v>Y</v>
      </c>
      <c r="T1668" s="5" t="s">
        <v>1</v>
      </c>
      <c r="U1668" s="5" t="s">
        <v>1</v>
      </c>
      <c r="Y1668" s="6" t="s">
        <v>5</v>
      </c>
      <c r="Z1668" s="7" t="s">
        <v>404</v>
      </c>
      <c r="AA1668" t="str">
        <f>IF(OR(ISNUMBER(SEARCH({"Diabetes","Diabetic"},$Z1668))),"Y","N")</f>
        <v>N</v>
      </c>
      <c r="AC1668" s="3" t="s">
        <v>6</v>
      </c>
    </row>
    <row r="1669" spans="2:29" ht="343.2" x14ac:dyDescent="0.25">
      <c r="B1669">
        <v>2016</v>
      </c>
      <c r="C1669" s="1">
        <v>21794</v>
      </c>
      <c r="D1669" s="2" t="s">
        <v>0</v>
      </c>
      <c r="E1669" s="2" t="s">
        <v>1</v>
      </c>
      <c r="F1669" s="2" t="s">
        <v>2</v>
      </c>
      <c r="G1669" s="3" t="s">
        <v>3</v>
      </c>
      <c r="H1669" s="4">
        <v>56</v>
      </c>
      <c r="I1669" s="2" t="s">
        <v>10</v>
      </c>
      <c r="J1669" t="str">
        <f>IF((ISNUMBER(SEARCH({"Cash"},[1]Sheet1!$I1669))),"Avg","AboveAvg")</f>
        <v>Avg</v>
      </c>
      <c r="K1669" t="str">
        <f t="shared" si="26"/>
        <v>N</v>
      </c>
      <c r="L1669" s="2" t="s">
        <v>34</v>
      </c>
      <c r="P1669" t="str">
        <f>IF(OR(ISNUMBER(SEARCH({"BP","Hyper"},$Z1669))),"Y","N")</f>
        <v>Y</v>
      </c>
      <c r="T1669" s="5" t="s">
        <v>1</v>
      </c>
      <c r="U1669" s="5" t="s">
        <v>1</v>
      </c>
      <c r="Y1669" s="6" t="s">
        <v>5</v>
      </c>
      <c r="Z1669" s="7" t="s">
        <v>832</v>
      </c>
      <c r="AA1669" t="str">
        <f>IF(OR(ISNUMBER(SEARCH({"Diabetes","Diabetic"},$Z1669))),"Y","N")</f>
        <v>N</v>
      </c>
      <c r="AC1669" s="3" t="s">
        <v>6</v>
      </c>
    </row>
    <row r="1670" spans="2:29" ht="92.4" x14ac:dyDescent="0.25">
      <c r="B1670">
        <v>2016</v>
      </c>
      <c r="C1670" s="1">
        <v>19065</v>
      </c>
      <c r="D1670" s="2" t="s">
        <v>0</v>
      </c>
      <c r="E1670" s="2" t="s">
        <v>1</v>
      </c>
      <c r="F1670" s="2" t="s">
        <v>7</v>
      </c>
      <c r="G1670" s="3" t="s">
        <v>3</v>
      </c>
      <c r="H1670" s="4">
        <v>64</v>
      </c>
      <c r="I1670" s="2" t="s">
        <v>10</v>
      </c>
      <c r="J1670" t="str">
        <f>IF((ISNUMBER(SEARCH({"Cash"},[1]Sheet1!$I1670))),"Avg","AboveAvg")</f>
        <v>AboveAvg</v>
      </c>
      <c r="K1670" t="str">
        <f t="shared" si="26"/>
        <v>N</v>
      </c>
      <c r="L1670" s="2" t="s">
        <v>34</v>
      </c>
      <c r="P1670" t="str">
        <f>IF(OR(ISNUMBER(SEARCH({"BP","Hyper"},$Z1670))),"Y","N")</f>
        <v>N</v>
      </c>
      <c r="T1670" s="5" t="s">
        <v>1</v>
      </c>
      <c r="U1670" s="5" t="s">
        <v>1</v>
      </c>
      <c r="Y1670" s="6" t="s">
        <v>9</v>
      </c>
      <c r="Z1670" s="7" t="s">
        <v>1</v>
      </c>
      <c r="AA1670" t="str">
        <f>IF(OR(ISNUMBER(SEARCH({"Diabetes","Diabetic"},$Z1670))),"Y","N")</f>
        <v>N</v>
      </c>
      <c r="AC1670" s="3" t="s">
        <v>6</v>
      </c>
    </row>
    <row r="1671" spans="2:29" ht="330" x14ac:dyDescent="0.25">
      <c r="B1671">
        <v>2016</v>
      </c>
      <c r="C1671" s="1">
        <v>29366</v>
      </c>
      <c r="D1671" s="2" t="s">
        <v>0</v>
      </c>
      <c r="E1671" s="2" t="s">
        <v>1</v>
      </c>
      <c r="F1671" s="2" t="s">
        <v>2</v>
      </c>
      <c r="G1671" s="3" t="s">
        <v>3</v>
      </c>
      <c r="H1671" s="4">
        <v>36</v>
      </c>
      <c r="I1671" s="2" t="s">
        <v>10</v>
      </c>
      <c r="J1671" t="str">
        <f>IF((ISNUMBER(SEARCH({"Cash"},[1]Sheet1!$I1671))),"Avg","AboveAvg")</f>
        <v>Avg</v>
      </c>
      <c r="K1671" t="str">
        <f t="shared" si="26"/>
        <v>N</v>
      </c>
      <c r="L1671" s="2" t="s">
        <v>1</v>
      </c>
      <c r="P1671" t="str">
        <f>IF(OR(ISNUMBER(SEARCH({"BP","Hyper"},$Z1671))),"Y","N")</f>
        <v>Y</v>
      </c>
      <c r="T1671" s="5" t="s">
        <v>1</v>
      </c>
      <c r="U1671" s="5" t="s">
        <v>1</v>
      </c>
      <c r="Y1671" s="6" t="s">
        <v>5</v>
      </c>
      <c r="Z1671" s="7" t="s">
        <v>833</v>
      </c>
      <c r="AA1671" t="str">
        <f>IF(OR(ISNUMBER(SEARCH({"Diabetes","Diabetic"},$Z1671))),"Y","N")</f>
        <v>N</v>
      </c>
      <c r="AC1671" s="3" t="s">
        <v>6</v>
      </c>
    </row>
    <row r="1672" spans="2:29" ht="26.4" x14ac:dyDescent="0.25">
      <c r="B1672">
        <v>2016</v>
      </c>
      <c r="C1672" s="1">
        <v>21293</v>
      </c>
      <c r="D1672" s="2" t="s">
        <v>0</v>
      </c>
      <c r="E1672" s="2" t="s">
        <v>1</v>
      </c>
      <c r="F1672" s="2" t="s">
        <v>2</v>
      </c>
      <c r="G1672" s="3" t="s">
        <v>3</v>
      </c>
      <c r="H1672" s="4">
        <v>58</v>
      </c>
      <c r="I1672" s="2" t="s">
        <v>4</v>
      </c>
      <c r="J1672" t="str">
        <f>IF((ISNUMBER(SEARCH({"Cash"},[1]Sheet1!$I1672))),"Avg","AboveAvg")</f>
        <v>AboveAvg</v>
      </c>
      <c r="K1672" t="str">
        <f t="shared" si="26"/>
        <v>N</v>
      </c>
      <c r="L1672" s="2" t="s">
        <v>1</v>
      </c>
      <c r="P1672" t="str">
        <f>IF(OR(ISNUMBER(SEARCH({"BP","Hyper"},$Z1672))),"Y","N")</f>
        <v>N</v>
      </c>
      <c r="T1672" s="5" t="s">
        <v>1</v>
      </c>
      <c r="U1672" s="5" t="s">
        <v>1</v>
      </c>
      <c r="Y1672" s="6" t="s">
        <v>5</v>
      </c>
      <c r="Z1672" s="7" t="s">
        <v>1</v>
      </c>
      <c r="AA1672" t="str">
        <f>IF(OR(ISNUMBER(SEARCH({"Diabetes","Diabetic"},$Z1672))),"Y","N")</f>
        <v>N</v>
      </c>
      <c r="AC1672" s="3" t="s">
        <v>6</v>
      </c>
    </row>
    <row r="1673" spans="2:29" ht="409.6" x14ac:dyDescent="0.25">
      <c r="B1673">
        <v>2016</v>
      </c>
      <c r="C1673" s="1">
        <v>20821</v>
      </c>
      <c r="D1673" s="2" t="s">
        <v>0</v>
      </c>
      <c r="E1673" s="2" t="s">
        <v>1</v>
      </c>
      <c r="F1673" s="2" t="s">
        <v>2</v>
      </c>
      <c r="G1673" s="3" t="s">
        <v>3</v>
      </c>
      <c r="H1673" s="4">
        <v>59</v>
      </c>
      <c r="I1673" s="2" t="s">
        <v>10</v>
      </c>
      <c r="J1673" t="str">
        <f>IF((ISNUMBER(SEARCH({"Cash"},[1]Sheet1!$I1673))),"Avg","AboveAvg")</f>
        <v>AboveAvg</v>
      </c>
      <c r="K1673" t="str">
        <f t="shared" si="26"/>
        <v>N</v>
      </c>
      <c r="L1673" s="2" t="s">
        <v>1</v>
      </c>
      <c r="P1673" t="str">
        <f>IF(OR(ISNUMBER(SEARCH({"BP","Hyper"},$Z1673))),"Y","N")</f>
        <v>Y</v>
      </c>
      <c r="T1673" s="5" t="s">
        <v>1</v>
      </c>
      <c r="U1673" s="5" t="s">
        <v>1</v>
      </c>
      <c r="Y1673" s="6" t="s">
        <v>5</v>
      </c>
      <c r="Z1673" s="7" t="s">
        <v>834</v>
      </c>
      <c r="AA1673" t="str">
        <f>IF(OR(ISNUMBER(SEARCH({"Diabetes","Diabetic"},$Z1673))),"Y","N")</f>
        <v>N</v>
      </c>
      <c r="AC1673" s="3" t="s">
        <v>6</v>
      </c>
    </row>
    <row r="1674" spans="2:29" ht="92.4" x14ac:dyDescent="0.25">
      <c r="B1674">
        <v>2016</v>
      </c>
      <c r="C1674" s="1">
        <v>26112</v>
      </c>
      <c r="D1674" s="2" t="s">
        <v>0</v>
      </c>
      <c r="E1674" s="2" t="s">
        <v>1</v>
      </c>
      <c r="F1674" s="2" t="s">
        <v>7</v>
      </c>
      <c r="G1674" s="3" t="s">
        <v>3</v>
      </c>
      <c r="H1674" s="4">
        <v>45</v>
      </c>
      <c r="I1674" s="2" t="s">
        <v>10</v>
      </c>
      <c r="J1674" t="str">
        <f>IF((ISNUMBER(SEARCH({"Cash"},[1]Sheet1!$I1674))),"Avg","AboveAvg")</f>
        <v>AboveAvg</v>
      </c>
      <c r="K1674" t="str">
        <f t="shared" si="26"/>
        <v>N</v>
      </c>
      <c r="L1674" s="2" t="s">
        <v>34</v>
      </c>
      <c r="P1674" t="str">
        <f>IF(OR(ISNUMBER(SEARCH({"BP","Hyper"},$Z1674))),"Y","N")</f>
        <v>N</v>
      </c>
      <c r="T1674" s="5" t="s">
        <v>1</v>
      </c>
      <c r="U1674" s="5" t="s">
        <v>1</v>
      </c>
      <c r="Y1674" s="6" t="s">
        <v>9</v>
      </c>
      <c r="Z1674" s="7" t="s">
        <v>1</v>
      </c>
      <c r="AA1674" t="str">
        <f>IF(OR(ISNUMBER(SEARCH({"Diabetes","Diabetic"},$Z1674))),"Y","N")</f>
        <v>N</v>
      </c>
      <c r="AC1674" s="3" t="s">
        <v>6</v>
      </c>
    </row>
    <row r="1675" spans="2:29" ht="250.8" x14ac:dyDescent="0.25">
      <c r="B1675">
        <v>2016</v>
      </c>
      <c r="C1675" s="1">
        <v>20692</v>
      </c>
      <c r="D1675" s="2" t="s">
        <v>0</v>
      </c>
      <c r="E1675" s="2" t="s">
        <v>1</v>
      </c>
      <c r="F1675" s="2" t="s">
        <v>2</v>
      </c>
      <c r="G1675" s="3" t="s">
        <v>3</v>
      </c>
      <c r="H1675" s="4">
        <v>59</v>
      </c>
      <c r="I1675" s="2" t="s">
        <v>4</v>
      </c>
      <c r="J1675" t="str">
        <f>IF((ISNUMBER(SEARCH({"Cash"},[1]Sheet1!$I1675))),"Avg","AboveAvg")</f>
        <v>Avg</v>
      </c>
      <c r="K1675" t="str">
        <f t="shared" si="26"/>
        <v>N</v>
      </c>
      <c r="L1675" s="2" t="s">
        <v>1</v>
      </c>
      <c r="P1675" t="str">
        <f>IF(OR(ISNUMBER(SEARCH({"BP","Hyper"},$Z1675))),"Y","N")</f>
        <v>N</v>
      </c>
      <c r="T1675" s="5" t="s">
        <v>1</v>
      </c>
      <c r="U1675" s="5" t="s">
        <v>1</v>
      </c>
      <c r="Y1675" s="6" t="s">
        <v>5</v>
      </c>
      <c r="Z1675" s="7" t="s">
        <v>835</v>
      </c>
      <c r="AA1675" t="str">
        <f>IF(OR(ISNUMBER(SEARCH({"Diabetes","Diabetic"},$Z1675))),"Y","N")</f>
        <v>N</v>
      </c>
      <c r="AC1675" s="3" t="s">
        <v>6</v>
      </c>
    </row>
    <row r="1676" spans="2:29" ht="369.6" x14ac:dyDescent="0.25">
      <c r="B1676">
        <v>2016</v>
      </c>
      <c r="C1676" s="1">
        <v>26563</v>
      </c>
      <c r="D1676" s="2" t="s">
        <v>0</v>
      </c>
      <c r="E1676" s="2" t="s">
        <v>1</v>
      </c>
      <c r="F1676" s="2" t="s">
        <v>2</v>
      </c>
      <c r="G1676" s="3" t="s">
        <v>3</v>
      </c>
      <c r="H1676" s="4">
        <v>44</v>
      </c>
      <c r="I1676" s="2" t="s">
        <v>4</v>
      </c>
      <c r="J1676" t="str">
        <f>IF((ISNUMBER(SEARCH({"Cash"},[1]Sheet1!$I1676))),"Avg","AboveAvg")</f>
        <v>Avg</v>
      </c>
      <c r="K1676" t="str">
        <f t="shared" si="26"/>
        <v>N</v>
      </c>
      <c r="L1676" s="2" t="s">
        <v>1</v>
      </c>
      <c r="P1676" t="str">
        <f>IF(OR(ISNUMBER(SEARCH({"BP","Hyper"},$Z1676))),"Y","N")</f>
        <v>Y</v>
      </c>
      <c r="T1676" s="5" t="s">
        <v>1</v>
      </c>
      <c r="U1676" s="5" t="s">
        <v>1</v>
      </c>
      <c r="Y1676" s="6" t="s">
        <v>9</v>
      </c>
      <c r="Z1676" s="7" t="s">
        <v>836</v>
      </c>
      <c r="AA1676" t="str">
        <f>IF(OR(ISNUMBER(SEARCH({"Diabetes","Diabetic"},$Z1676))),"Y","N")</f>
        <v>N</v>
      </c>
      <c r="AC1676" s="3" t="s">
        <v>6</v>
      </c>
    </row>
    <row r="1677" spans="2:29" ht="184.8" x14ac:dyDescent="0.25">
      <c r="B1677">
        <v>2016</v>
      </c>
      <c r="C1677" s="1">
        <v>27241</v>
      </c>
      <c r="D1677" s="2" t="s">
        <v>0</v>
      </c>
      <c r="E1677" s="2" t="s">
        <v>1</v>
      </c>
      <c r="F1677" s="2" t="s">
        <v>2</v>
      </c>
      <c r="G1677" s="3" t="s">
        <v>3</v>
      </c>
      <c r="H1677" s="4">
        <v>41</v>
      </c>
      <c r="I1677" s="2" t="s">
        <v>4</v>
      </c>
      <c r="J1677" t="str">
        <f>IF((ISNUMBER(SEARCH({"Cash"},[1]Sheet1!$I1677))),"Avg","AboveAvg")</f>
        <v>Avg</v>
      </c>
      <c r="K1677" t="str">
        <f t="shared" si="26"/>
        <v>Y</v>
      </c>
      <c r="L1677" s="2" t="s">
        <v>1</v>
      </c>
      <c r="P1677" t="str">
        <f>IF(OR(ISNUMBER(SEARCH({"BP","Hyper"},$Z1677))),"Y","N")</f>
        <v>Y</v>
      </c>
      <c r="T1677" s="5" t="s">
        <v>1</v>
      </c>
      <c r="U1677" s="5" t="s">
        <v>1</v>
      </c>
      <c r="Y1677" s="6" t="s">
        <v>5</v>
      </c>
      <c r="Z1677" s="7" t="s">
        <v>837</v>
      </c>
      <c r="AA1677" t="str">
        <f>IF(OR(ISNUMBER(SEARCH({"Diabetes","Diabetic"},$Z1677))),"Y","N")</f>
        <v>Y</v>
      </c>
      <c r="AC1677" s="3" t="s">
        <v>6</v>
      </c>
    </row>
    <row r="1678" spans="2:29" ht="184.8" x14ac:dyDescent="0.25">
      <c r="B1678">
        <v>2016</v>
      </c>
      <c r="C1678" s="1">
        <v>30317</v>
      </c>
      <c r="D1678" s="2" t="s">
        <v>0</v>
      </c>
      <c r="E1678" s="2" t="s">
        <v>1</v>
      </c>
      <c r="F1678" s="2" t="s">
        <v>2</v>
      </c>
      <c r="G1678" s="3" t="s">
        <v>3</v>
      </c>
      <c r="H1678" s="4">
        <v>33</v>
      </c>
      <c r="I1678" s="2" t="s">
        <v>4</v>
      </c>
      <c r="J1678" t="str">
        <f>IF((ISNUMBER(SEARCH({"Cash"},[1]Sheet1!$I1678))),"Avg","AboveAvg")</f>
        <v>Avg</v>
      </c>
      <c r="K1678" t="str">
        <f t="shared" si="26"/>
        <v>N</v>
      </c>
      <c r="L1678" s="2" t="s">
        <v>1</v>
      </c>
      <c r="P1678" t="str">
        <f>IF(OR(ISNUMBER(SEARCH({"BP","Hyper"},$Z1678))),"Y","N")</f>
        <v>N</v>
      </c>
      <c r="T1678" s="5" t="s">
        <v>1</v>
      </c>
      <c r="U1678" s="5" t="s">
        <v>1</v>
      </c>
      <c r="Y1678" s="6" t="s">
        <v>5</v>
      </c>
      <c r="Z1678" s="7" t="s">
        <v>838</v>
      </c>
      <c r="AA1678" t="str">
        <f>IF(OR(ISNUMBER(SEARCH({"Diabetes","Diabetic"},$Z1678))),"Y","N")</f>
        <v>N</v>
      </c>
      <c r="AC1678" s="3" t="s">
        <v>6</v>
      </c>
    </row>
    <row r="1679" spans="2:29" ht="396" x14ac:dyDescent="0.25">
      <c r="B1679">
        <v>2016</v>
      </c>
      <c r="C1679" s="1">
        <v>18538</v>
      </c>
      <c r="D1679" s="2" t="s">
        <v>0</v>
      </c>
      <c r="E1679" s="2" t="s">
        <v>1</v>
      </c>
      <c r="F1679" s="2" t="s">
        <v>7</v>
      </c>
      <c r="G1679" s="3" t="s">
        <v>3</v>
      </c>
      <c r="H1679" s="4">
        <v>65</v>
      </c>
      <c r="I1679" s="2" t="s">
        <v>4</v>
      </c>
      <c r="J1679" t="str">
        <f>IF((ISNUMBER(SEARCH({"Cash"},[1]Sheet1!$I1679))),"Avg","AboveAvg")</f>
        <v>Avg</v>
      </c>
      <c r="K1679" t="str">
        <f t="shared" si="26"/>
        <v>N</v>
      </c>
      <c r="L1679" s="2" t="s">
        <v>18</v>
      </c>
      <c r="P1679" t="str">
        <f>IF(OR(ISNUMBER(SEARCH({"BP","Hyper"},$Z1679))),"Y","N")</f>
        <v>N</v>
      </c>
      <c r="T1679" s="5" t="s">
        <v>1</v>
      </c>
      <c r="U1679" s="5" t="s">
        <v>1</v>
      </c>
      <c r="Y1679" s="6" t="s">
        <v>9</v>
      </c>
      <c r="Z1679" s="7" t="s">
        <v>839</v>
      </c>
      <c r="AA1679" t="str">
        <f>IF(OR(ISNUMBER(SEARCH({"Diabetes","Diabetic"},$Z1679))),"Y","N")</f>
        <v>N</v>
      </c>
      <c r="AC1679" s="3" t="s">
        <v>6</v>
      </c>
    </row>
    <row r="1680" spans="2:29" ht="409.6" x14ac:dyDescent="0.25">
      <c r="B1680">
        <v>2016</v>
      </c>
      <c r="C1680" s="1">
        <v>23881</v>
      </c>
      <c r="D1680" s="2" t="s">
        <v>0</v>
      </c>
      <c r="E1680" s="2" t="s">
        <v>1</v>
      </c>
      <c r="F1680" s="2" t="s">
        <v>2</v>
      </c>
      <c r="G1680" s="3" t="s">
        <v>3</v>
      </c>
      <c r="H1680" s="4">
        <v>51</v>
      </c>
      <c r="I1680" s="2" t="s">
        <v>10</v>
      </c>
      <c r="J1680" t="str">
        <f>IF((ISNUMBER(SEARCH({"Cash"},[1]Sheet1!$I1680))),"Avg","AboveAvg")</f>
        <v>AboveAvg</v>
      </c>
      <c r="K1680" t="str">
        <f t="shared" si="26"/>
        <v>N</v>
      </c>
      <c r="L1680" s="2" t="s">
        <v>1</v>
      </c>
      <c r="P1680" t="str">
        <f>IF(OR(ISNUMBER(SEARCH({"BP","Hyper"},$Z1680))),"Y","N")</f>
        <v>Y</v>
      </c>
      <c r="T1680" s="5" t="s">
        <v>1</v>
      </c>
      <c r="U1680" s="5" t="s">
        <v>1</v>
      </c>
      <c r="Y1680" s="6" t="s">
        <v>5</v>
      </c>
      <c r="Z1680" s="7" t="s">
        <v>840</v>
      </c>
      <c r="AA1680" t="str">
        <f>IF(OR(ISNUMBER(SEARCH({"Diabetes","Diabetic"},$Z1680))),"Y","N")</f>
        <v>N</v>
      </c>
      <c r="AC1680" s="3" t="s">
        <v>6</v>
      </c>
    </row>
    <row r="1681" spans="2:29" ht="409.6" x14ac:dyDescent="0.25">
      <c r="B1681">
        <v>2016</v>
      </c>
      <c r="C1681" s="1">
        <v>21390</v>
      </c>
      <c r="D1681" s="2" t="s">
        <v>0</v>
      </c>
      <c r="E1681" s="2" t="s">
        <v>1</v>
      </c>
      <c r="F1681" s="2" t="s">
        <v>7</v>
      </c>
      <c r="G1681" s="3" t="s">
        <v>3</v>
      </c>
      <c r="H1681" s="4">
        <v>57</v>
      </c>
      <c r="I1681" s="2" t="s">
        <v>10</v>
      </c>
      <c r="J1681" t="str">
        <f>IF((ISNUMBER(SEARCH({"Cash"},[1]Sheet1!$I1681))),"Avg","AboveAvg")</f>
        <v>AboveAvg</v>
      </c>
      <c r="K1681" t="str">
        <f t="shared" si="26"/>
        <v>Y</v>
      </c>
      <c r="L1681" s="2" t="s">
        <v>18</v>
      </c>
      <c r="P1681" t="str">
        <f>IF(OR(ISNUMBER(SEARCH({"BP","Hyper"},$Z1681))),"Y","N")</f>
        <v>Y</v>
      </c>
      <c r="T1681" s="5" t="s">
        <v>1</v>
      </c>
      <c r="U1681" s="5" t="s">
        <v>1</v>
      </c>
      <c r="Y1681" s="6" t="s">
        <v>9</v>
      </c>
      <c r="Z1681" s="7" t="s">
        <v>841</v>
      </c>
      <c r="AA1681" t="str">
        <f>IF(OR(ISNUMBER(SEARCH({"Diabetes","Diabetic"},$Z1681))),"Y","N")</f>
        <v>Y</v>
      </c>
      <c r="AC1681" s="3" t="s">
        <v>6</v>
      </c>
    </row>
    <row r="1682" spans="2:29" ht="409.6" x14ac:dyDescent="0.25">
      <c r="B1682">
        <v>2016</v>
      </c>
      <c r="C1682" s="1">
        <v>12666</v>
      </c>
      <c r="D1682" s="2" t="s">
        <v>0</v>
      </c>
      <c r="E1682" s="2" t="s">
        <v>1</v>
      </c>
      <c r="F1682" s="2" t="s">
        <v>2</v>
      </c>
      <c r="G1682" s="3" t="s">
        <v>3</v>
      </c>
      <c r="H1682" s="4">
        <v>81</v>
      </c>
      <c r="I1682" s="2" t="s">
        <v>4</v>
      </c>
      <c r="J1682" t="str">
        <f>IF((ISNUMBER(SEARCH({"Cash"},[1]Sheet1!$I1682))),"Avg","AboveAvg")</f>
        <v>Avg</v>
      </c>
      <c r="K1682" t="str">
        <f t="shared" si="26"/>
        <v>N</v>
      </c>
      <c r="L1682" s="2" t="s">
        <v>18</v>
      </c>
      <c r="P1682" t="str">
        <f>IF(OR(ISNUMBER(SEARCH({"BP","Hyper"},$Z1682))),"Y","N")</f>
        <v>Y</v>
      </c>
      <c r="T1682" s="5" t="s">
        <v>1</v>
      </c>
      <c r="U1682" s="5" t="s">
        <v>1</v>
      </c>
      <c r="Y1682" s="6" t="s">
        <v>9</v>
      </c>
      <c r="Z1682" s="7" t="s">
        <v>842</v>
      </c>
      <c r="AA1682" t="str">
        <f>IF(OR(ISNUMBER(SEARCH({"Diabetes","Diabetic"},$Z1682))),"Y","N")</f>
        <v>N</v>
      </c>
      <c r="AC1682" s="3" t="s">
        <v>6</v>
      </c>
    </row>
    <row r="1683" spans="2:29" ht="26.4" x14ac:dyDescent="0.25">
      <c r="B1683">
        <v>2016</v>
      </c>
      <c r="C1683" s="1">
        <v>22152</v>
      </c>
      <c r="D1683" s="2" t="s">
        <v>0</v>
      </c>
      <c r="E1683" s="2" t="s">
        <v>1</v>
      </c>
      <c r="F1683" s="2" t="s">
        <v>2</v>
      </c>
      <c r="G1683" s="3" t="s">
        <v>3</v>
      </c>
      <c r="H1683" s="4">
        <v>56</v>
      </c>
      <c r="I1683" s="2" t="s">
        <v>4</v>
      </c>
      <c r="J1683" t="str">
        <f>IF((ISNUMBER(SEARCH({"Cash"},[1]Sheet1!$I1683))),"Avg","AboveAvg")</f>
        <v>AboveAvg</v>
      </c>
      <c r="K1683" t="str">
        <f t="shared" si="26"/>
        <v>N</v>
      </c>
      <c r="L1683" s="2" t="s">
        <v>1</v>
      </c>
      <c r="P1683" t="str">
        <f>IF(OR(ISNUMBER(SEARCH({"BP","Hyper"},$Z1683))),"Y","N")</f>
        <v>N</v>
      </c>
      <c r="T1683" s="5" t="s">
        <v>1</v>
      </c>
      <c r="U1683" s="5" t="s">
        <v>1</v>
      </c>
      <c r="Y1683" s="6" t="s">
        <v>5</v>
      </c>
      <c r="Z1683" s="7" t="s">
        <v>1</v>
      </c>
      <c r="AA1683" t="str">
        <f>IF(OR(ISNUMBER(SEARCH({"Diabetes","Diabetic"},$Z1683))),"Y","N")</f>
        <v>N</v>
      </c>
      <c r="AC1683" s="3" t="s">
        <v>6</v>
      </c>
    </row>
    <row r="1684" spans="2:29" ht="343.2" x14ac:dyDescent="0.25">
      <c r="B1684">
        <v>2016</v>
      </c>
      <c r="C1684" s="1">
        <v>32416</v>
      </c>
      <c r="D1684" s="2" t="s">
        <v>0</v>
      </c>
      <c r="E1684" s="2" t="s">
        <v>1</v>
      </c>
      <c r="F1684" s="2" t="s">
        <v>7</v>
      </c>
      <c r="G1684" s="3" t="s">
        <v>3</v>
      </c>
      <c r="H1684" s="4">
        <v>27</v>
      </c>
      <c r="I1684" s="2" t="s">
        <v>10</v>
      </c>
      <c r="J1684" t="str">
        <f>IF((ISNUMBER(SEARCH({"Cash"},[1]Sheet1!$I1684))),"Avg","AboveAvg")</f>
        <v>Avg</v>
      </c>
      <c r="K1684" t="str">
        <f t="shared" si="26"/>
        <v>N</v>
      </c>
      <c r="L1684" s="2" t="s">
        <v>8</v>
      </c>
      <c r="P1684" t="str">
        <f>IF(OR(ISNUMBER(SEARCH({"BP","Hyper"},$Z1684))),"Y","N")</f>
        <v>Y</v>
      </c>
      <c r="T1684" s="5" t="s">
        <v>1</v>
      </c>
      <c r="U1684" s="5" t="s">
        <v>1</v>
      </c>
      <c r="Y1684" s="6" t="s">
        <v>22</v>
      </c>
      <c r="Z1684" s="7" t="s">
        <v>843</v>
      </c>
      <c r="AA1684" t="str">
        <f>IF(OR(ISNUMBER(SEARCH({"Diabetes","Diabetic"},$Z1684))),"Y","N")</f>
        <v>N</v>
      </c>
      <c r="AC1684" s="3" t="s">
        <v>6</v>
      </c>
    </row>
    <row r="1685" spans="2:29" ht="26.4" x14ac:dyDescent="0.25">
      <c r="B1685">
        <v>2016</v>
      </c>
      <c r="C1685" s="1">
        <v>20672</v>
      </c>
      <c r="D1685" s="2" t="s">
        <v>0</v>
      </c>
      <c r="E1685" s="2" t="s">
        <v>1</v>
      </c>
      <c r="F1685" s="2" t="s">
        <v>7</v>
      </c>
      <c r="G1685" s="3" t="s">
        <v>3</v>
      </c>
      <c r="H1685" s="4">
        <v>60</v>
      </c>
      <c r="I1685" s="2" t="s">
        <v>4</v>
      </c>
      <c r="J1685" t="str">
        <f>IF((ISNUMBER(SEARCH({"Cash"},[1]Sheet1!$I1685))),"Avg","AboveAvg")</f>
        <v>AboveAvg</v>
      </c>
      <c r="K1685" t="str">
        <f t="shared" si="26"/>
        <v>N</v>
      </c>
      <c r="L1685" s="2" t="s">
        <v>1</v>
      </c>
      <c r="P1685" t="str">
        <f>IF(OR(ISNUMBER(SEARCH({"BP","Hyper"},$Z1685))),"Y","N")</f>
        <v>N</v>
      </c>
      <c r="T1685" s="5" t="s">
        <v>1</v>
      </c>
      <c r="U1685" s="5" t="s">
        <v>1</v>
      </c>
      <c r="Y1685" s="6" t="s">
        <v>5</v>
      </c>
      <c r="Z1685" s="7" t="s">
        <v>1</v>
      </c>
      <c r="AA1685" t="str">
        <f>IF(OR(ISNUMBER(SEARCH({"Diabetes","Diabetic"},$Z1685))),"Y","N")</f>
        <v>N</v>
      </c>
      <c r="AC1685" s="3" t="s">
        <v>6</v>
      </c>
    </row>
    <row r="1686" spans="2:29" ht="92.4" x14ac:dyDescent="0.25">
      <c r="B1686">
        <v>2016</v>
      </c>
      <c r="C1686" s="1">
        <v>28075</v>
      </c>
      <c r="D1686" s="2" t="s">
        <v>0</v>
      </c>
      <c r="E1686" s="2" t="s">
        <v>1</v>
      </c>
      <c r="F1686" s="2" t="s">
        <v>2</v>
      </c>
      <c r="G1686" s="3" t="s">
        <v>3</v>
      </c>
      <c r="H1686" s="4">
        <v>39</v>
      </c>
      <c r="I1686" s="2" t="s">
        <v>4</v>
      </c>
      <c r="J1686" t="str">
        <f>IF((ISNUMBER(SEARCH({"Cash"},[1]Sheet1!$I1686))),"Avg","AboveAvg")</f>
        <v>Avg</v>
      </c>
      <c r="K1686" t="str">
        <f t="shared" si="26"/>
        <v>N</v>
      </c>
      <c r="L1686" s="2" t="s">
        <v>34</v>
      </c>
      <c r="P1686" t="str">
        <f>IF(OR(ISNUMBER(SEARCH({"BP","Hyper"},$Z1686))),"Y","N")</f>
        <v>N</v>
      </c>
      <c r="T1686" s="5" t="s">
        <v>1</v>
      </c>
      <c r="U1686" s="5" t="s">
        <v>1</v>
      </c>
      <c r="Y1686" s="6" t="s">
        <v>9</v>
      </c>
      <c r="Z1686" s="7" t="s">
        <v>1</v>
      </c>
      <c r="AA1686" t="str">
        <f>IF(OR(ISNUMBER(SEARCH({"Diabetes","Diabetic"},$Z1686))),"Y","N")</f>
        <v>N</v>
      </c>
      <c r="AC1686" s="3" t="s">
        <v>6</v>
      </c>
    </row>
    <row r="1687" spans="2:29" ht="39.6" x14ac:dyDescent="0.25">
      <c r="B1687">
        <v>2016</v>
      </c>
      <c r="C1687" s="1">
        <v>13400</v>
      </c>
      <c r="D1687" s="2" t="s">
        <v>0</v>
      </c>
      <c r="E1687" s="2" t="s">
        <v>1</v>
      </c>
      <c r="F1687" s="2" t="s">
        <v>2</v>
      </c>
      <c r="G1687" s="3" t="s">
        <v>3</v>
      </c>
      <c r="H1687" s="4">
        <v>80</v>
      </c>
      <c r="I1687" s="2" t="s">
        <v>10</v>
      </c>
      <c r="J1687" t="str">
        <f>IF((ISNUMBER(SEARCH({"Cash"},[1]Sheet1!$I1687))),"Avg","AboveAvg")</f>
        <v>AboveAvg</v>
      </c>
      <c r="K1687" t="str">
        <f t="shared" si="26"/>
        <v>N</v>
      </c>
      <c r="L1687" s="2" t="s">
        <v>1</v>
      </c>
      <c r="P1687" t="str">
        <f>IF(OR(ISNUMBER(SEARCH({"BP","Hyper"},$Z1687))),"Y","N")</f>
        <v>N</v>
      </c>
      <c r="T1687" s="5" t="s">
        <v>1</v>
      </c>
      <c r="U1687" s="5" t="s">
        <v>1</v>
      </c>
      <c r="Y1687" s="6" t="s">
        <v>5</v>
      </c>
      <c r="Z1687" s="7" t="s">
        <v>347</v>
      </c>
      <c r="AA1687" t="str">
        <f>IF(OR(ISNUMBER(SEARCH({"Diabetes","Diabetic"},$Z1687))),"Y","N")</f>
        <v>N</v>
      </c>
      <c r="AC1687" s="3" t="s">
        <v>6</v>
      </c>
    </row>
    <row r="1688" spans="2:29" ht="396" x14ac:dyDescent="0.25">
      <c r="B1688">
        <v>2016</v>
      </c>
      <c r="C1688" s="1">
        <v>21673</v>
      </c>
      <c r="D1688" s="2" t="s">
        <v>0</v>
      </c>
      <c r="E1688" s="2" t="s">
        <v>1</v>
      </c>
      <c r="F1688" s="2" t="s">
        <v>2</v>
      </c>
      <c r="G1688" s="3" t="s">
        <v>3</v>
      </c>
      <c r="H1688" s="4">
        <v>57</v>
      </c>
      <c r="I1688" s="2" t="s">
        <v>10</v>
      </c>
      <c r="J1688" t="str">
        <f>IF((ISNUMBER(SEARCH({"Cash"},[1]Sheet1!$I1688))),"Avg","AboveAvg")</f>
        <v>Avg</v>
      </c>
      <c r="K1688" t="str">
        <f t="shared" si="26"/>
        <v>N</v>
      </c>
      <c r="L1688" s="2" t="s">
        <v>1</v>
      </c>
      <c r="P1688" t="str">
        <f>IF(OR(ISNUMBER(SEARCH({"BP","Hyper"},$Z1688))),"Y","N")</f>
        <v>Y</v>
      </c>
      <c r="T1688" s="5" t="s">
        <v>1</v>
      </c>
      <c r="U1688" s="5" t="s">
        <v>1</v>
      </c>
      <c r="Y1688" s="6" t="s">
        <v>5</v>
      </c>
      <c r="Z1688" s="7" t="s">
        <v>844</v>
      </c>
      <c r="AA1688" t="str">
        <f>IF(OR(ISNUMBER(SEARCH({"Diabetes","Diabetic"},$Z1688))),"Y","N")</f>
        <v>N</v>
      </c>
      <c r="AC1688" s="3" t="s">
        <v>6</v>
      </c>
    </row>
    <row r="1689" spans="2:29" ht="409.6" x14ac:dyDescent="0.25">
      <c r="B1689">
        <v>2016</v>
      </c>
      <c r="C1689" s="1">
        <v>25630</v>
      </c>
      <c r="D1689" s="2" t="s">
        <v>0</v>
      </c>
      <c r="E1689" s="2" t="s">
        <v>1</v>
      </c>
      <c r="F1689" s="2" t="s">
        <v>2</v>
      </c>
      <c r="G1689" s="3" t="s">
        <v>3</v>
      </c>
      <c r="H1689" s="4">
        <v>46</v>
      </c>
      <c r="I1689" s="2" t="s">
        <v>10</v>
      </c>
      <c r="J1689" t="str">
        <f>IF((ISNUMBER(SEARCH({"Cash"},[1]Sheet1!$I1689))),"Avg","AboveAvg")</f>
        <v>AboveAvg</v>
      </c>
      <c r="K1689" t="str">
        <f t="shared" si="26"/>
        <v>N</v>
      </c>
      <c r="L1689" s="2" t="s">
        <v>1</v>
      </c>
      <c r="P1689" t="str">
        <f>IF(OR(ISNUMBER(SEARCH({"BP","Hyper"},$Z1689))),"Y","N")</f>
        <v>Y</v>
      </c>
      <c r="T1689" s="5" t="s">
        <v>1</v>
      </c>
      <c r="U1689" s="5" t="s">
        <v>1</v>
      </c>
      <c r="Y1689" s="6" t="s">
        <v>5</v>
      </c>
      <c r="Z1689" s="7" t="s">
        <v>845</v>
      </c>
      <c r="AA1689" t="str">
        <f>IF(OR(ISNUMBER(SEARCH({"Diabetes","Diabetic"},$Z1689))),"Y","N")</f>
        <v>N</v>
      </c>
      <c r="AC1689" s="3" t="s">
        <v>6</v>
      </c>
    </row>
    <row r="1690" spans="2:29" ht="26.4" x14ac:dyDescent="0.25">
      <c r="B1690">
        <v>2016</v>
      </c>
      <c r="C1690" s="1">
        <v>25761</v>
      </c>
      <c r="D1690" s="2" t="s">
        <v>0</v>
      </c>
      <c r="E1690" s="2" t="s">
        <v>1</v>
      </c>
      <c r="F1690" s="2" t="s">
        <v>2</v>
      </c>
      <c r="G1690" s="3" t="s">
        <v>3</v>
      </c>
      <c r="H1690" s="4">
        <v>46</v>
      </c>
      <c r="I1690" s="2" t="s">
        <v>10</v>
      </c>
      <c r="J1690" t="str">
        <f>IF((ISNUMBER(SEARCH({"Cash"},[1]Sheet1!$I1690))),"Avg","AboveAvg")</f>
        <v>AboveAvg</v>
      </c>
      <c r="K1690" t="str">
        <f t="shared" si="26"/>
        <v>N</v>
      </c>
      <c r="L1690" s="2" t="s">
        <v>18</v>
      </c>
      <c r="P1690" t="str">
        <f>IF(OR(ISNUMBER(SEARCH({"BP","Hyper"},$Z1690))),"Y","N")</f>
        <v>N</v>
      </c>
      <c r="T1690" s="5" t="s">
        <v>1</v>
      </c>
      <c r="U1690" s="5" t="s">
        <v>1</v>
      </c>
      <c r="Y1690" s="6" t="s">
        <v>5</v>
      </c>
      <c r="Z1690" s="7" t="s">
        <v>1</v>
      </c>
      <c r="AA1690" t="str">
        <f>IF(OR(ISNUMBER(SEARCH({"Diabetes","Diabetic"},$Z1690))),"Y","N")</f>
        <v>N</v>
      </c>
      <c r="AC1690" s="3" t="s">
        <v>6</v>
      </c>
    </row>
    <row r="1691" spans="2:29" ht="26.4" x14ac:dyDescent="0.25">
      <c r="B1691">
        <v>2016</v>
      </c>
      <c r="C1691" s="1">
        <v>23601</v>
      </c>
      <c r="D1691" s="2" t="s">
        <v>0</v>
      </c>
      <c r="E1691" s="2" t="s">
        <v>1</v>
      </c>
      <c r="F1691" s="2" t="s">
        <v>7</v>
      </c>
      <c r="G1691" s="3" t="s">
        <v>3</v>
      </c>
      <c r="H1691" s="4">
        <v>52</v>
      </c>
      <c r="I1691" s="2" t="s">
        <v>4</v>
      </c>
      <c r="J1691" t="str">
        <f>IF((ISNUMBER(SEARCH({"Cash"},[1]Sheet1!$I1691))),"Avg","AboveAvg")</f>
        <v>AboveAvg</v>
      </c>
      <c r="K1691" t="str">
        <f t="shared" si="26"/>
        <v>N</v>
      </c>
      <c r="L1691" s="2" t="s">
        <v>1</v>
      </c>
      <c r="P1691" t="str">
        <f>IF(OR(ISNUMBER(SEARCH({"BP","Hyper"},$Z1691))),"Y","N")</f>
        <v>N</v>
      </c>
      <c r="T1691" s="5" t="s">
        <v>1</v>
      </c>
      <c r="U1691" s="5" t="s">
        <v>1</v>
      </c>
      <c r="Y1691" s="6" t="s">
        <v>5</v>
      </c>
      <c r="Z1691" s="7" t="s">
        <v>1</v>
      </c>
      <c r="AA1691" t="str">
        <f>IF(OR(ISNUMBER(SEARCH({"Diabetes","Diabetic"},$Z1691))),"Y","N")</f>
        <v>N</v>
      </c>
      <c r="AC1691" s="3" t="s">
        <v>6</v>
      </c>
    </row>
    <row r="1692" spans="2:29" ht="26.4" x14ac:dyDescent="0.25">
      <c r="B1692">
        <v>2016</v>
      </c>
      <c r="C1692" s="1">
        <v>31257</v>
      </c>
      <c r="D1692" s="2" t="s">
        <v>0</v>
      </c>
      <c r="E1692" s="2" t="s">
        <v>1</v>
      </c>
      <c r="F1692" s="2" t="s">
        <v>7</v>
      </c>
      <c r="G1692" s="3" t="s">
        <v>3</v>
      </c>
      <c r="H1692" s="4">
        <v>31</v>
      </c>
      <c r="I1692" s="2" t="s">
        <v>10</v>
      </c>
      <c r="J1692" t="str">
        <f>IF((ISNUMBER(SEARCH({"Cash"},[1]Sheet1!$I1692))),"Avg","AboveAvg")</f>
        <v>AboveAvg</v>
      </c>
      <c r="K1692" t="str">
        <f t="shared" si="26"/>
        <v>N</v>
      </c>
      <c r="L1692" s="2" t="s">
        <v>34</v>
      </c>
      <c r="P1692" t="str">
        <f>IF(OR(ISNUMBER(SEARCH({"BP","Hyper"},$Z1692))),"Y","N")</f>
        <v>N</v>
      </c>
      <c r="T1692" s="5" t="s">
        <v>1</v>
      </c>
      <c r="U1692" s="5" t="s">
        <v>1</v>
      </c>
      <c r="Y1692" s="6" t="s">
        <v>5</v>
      </c>
      <c r="Z1692" s="7" t="s">
        <v>1</v>
      </c>
      <c r="AA1692" t="str">
        <f>IF(OR(ISNUMBER(SEARCH({"Diabetes","Diabetic"},$Z1692))),"Y","N")</f>
        <v>N</v>
      </c>
      <c r="AC1692" s="3" t="s">
        <v>6</v>
      </c>
    </row>
    <row r="1693" spans="2:29" ht="92.4" x14ac:dyDescent="0.25">
      <c r="B1693">
        <v>2016</v>
      </c>
      <c r="C1693" s="1">
        <v>26141</v>
      </c>
      <c r="D1693" s="2" t="s">
        <v>0</v>
      </c>
      <c r="E1693" s="2" t="s">
        <v>1</v>
      </c>
      <c r="F1693" s="2" t="s">
        <v>7</v>
      </c>
      <c r="G1693" s="3" t="s">
        <v>3</v>
      </c>
      <c r="H1693" s="4">
        <v>45</v>
      </c>
      <c r="I1693" s="2" t="s">
        <v>10</v>
      </c>
      <c r="J1693" t="str">
        <f>IF((ISNUMBER(SEARCH({"Cash"},[1]Sheet1!$I1693))),"Avg","AboveAvg")</f>
        <v>Avg</v>
      </c>
      <c r="K1693" t="str">
        <f t="shared" si="26"/>
        <v>N</v>
      </c>
      <c r="L1693" s="2" t="s">
        <v>8</v>
      </c>
      <c r="P1693" t="str">
        <f>IF(OR(ISNUMBER(SEARCH({"BP","Hyper"},$Z1693))),"Y","N")</f>
        <v>N</v>
      </c>
      <c r="T1693" s="5" t="s">
        <v>1</v>
      </c>
      <c r="U1693" s="5" t="s">
        <v>1</v>
      </c>
      <c r="Y1693" s="6" t="s">
        <v>9</v>
      </c>
      <c r="Z1693" s="7" t="s">
        <v>1</v>
      </c>
      <c r="AA1693" t="str">
        <f>IF(OR(ISNUMBER(SEARCH({"Diabetes","Diabetic"},$Z1693))),"Y","N")</f>
        <v>N</v>
      </c>
      <c r="AC1693" s="3" t="s">
        <v>6</v>
      </c>
    </row>
    <row r="1694" spans="2:29" ht="409.6" x14ac:dyDescent="0.25">
      <c r="B1694">
        <v>2016</v>
      </c>
      <c r="C1694" s="1">
        <v>17614</v>
      </c>
      <c r="D1694" s="2" t="s">
        <v>0</v>
      </c>
      <c r="E1694" s="2" t="s">
        <v>1</v>
      </c>
      <c r="F1694" s="2" t="s">
        <v>2</v>
      </c>
      <c r="G1694" s="3" t="s">
        <v>3</v>
      </c>
      <c r="H1694" s="4">
        <v>68</v>
      </c>
      <c r="I1694" s="2" t="s">
        <v>10</v>
      </c>
      <c r="J1694" t="str">
        <f>IF((ISNUMBER(SEARCH({"Cash"},[1]Sheet1!$I1694))),"Avg","AboveAvg")</f>
        <v>AboveAvg</v>
      </c>
      <c r="K1694" t="str">
        <f t="shared" si="26"/>
        <v>N</v>
      </c>
      <c r="L1694" s="2" t="s">
        <v>34</v>
      </c>
      <c r="P1694" t="str">
        <f>IF(OR(ISNUMBER(SEARCH({"BP","Hyper"},$Z1694))),"Y","N")</f>
        <v>Y</v>
      </c>
      <c r="T1694" s="5" t="s">
        <v>1</v>
      </c>
      <c r="U1694" s="5" t="s">
        <v>1</v>
      </c>
      <c r="Y1694" s="6" t="s">
        <v>5</v>
      </c>
      <c r="Z1694" s="7" t="s">
        <v>846</v>
      </c>
      <c r="AA1694" t="str">
        <f>IF(OR(ISNUMBER(SEARCH({"Diabetes","Diabetic"},$Z1694))),"Y","N")</f>
        <v>N</v>
      </c>
      <c r="AC1694" s="3" t="s">
        <v>6</v>
      </c>
    </row>
    <row r="1695" spans="2:29" ht="26.4" x14ac:dyDescent="0.25">
      <c r="B1695">
        <v>2016</v>
      </c>
      <c r="C1695" s="1">
        <v>18293</v>
      </c>
      <c r="D1695" s="2" t="s">
        <v>0</v>
      </c>
      <c r="E1695" s="2" t="s">
        <v>1</v>
      </c>
      <c r="F1695" s="2" t="s">
        <v>2</v>
      </c>
      <c r="G1695" s="3" t="s">
        <v>3</v>
      </c>
      <c r="H1695" s="4">
        <v>66</v>
      </c>
      <c r="I1695" s="2" t="s">
        <v>4</v>
      </c>
      <c r="J1695" t="str">
        <f>IF((ISNUMBER(SEARCH({"Cash"},[1]Sheet1!$I1695))),"Avg","AboveAvg")</f>
        <v>Avg</v>
      </c>
      <c r="K1695" t="str">
        <f t="shared" si="26"/>
        <v>N</v>
      </c>
      <c r="L1695" s="2" t="s">
        <v>1</v>
      </c>
      <c r="P1695" t="str">
        <f>IF(OR(ISNUMBER(SEARCH({"BP","Hyper"},$Z1695))),"Y","N")</f>
        <v>N</v>
      </c>
      <c r="T1695" s="5" t="s">
        <v>1</v>
      </c>
      <c r="U1695" s="5" t="s">
        <v>1</v>
      </c>
      <c r="Y1695" s="6" t="s">
        <v>5</v>
      </c>
      <c r="Z1695" s="7" t="s">
        <v>1</v>
      </c>
      <c r="AA1695" t="str">
        <f>IF(OR(ISNUMBER(SEARCH({"Diabetes","Diabetic"},$Z1695))),"Y","N")</f>
        <v>N</v>
      </c>
      <c r="AC1695" s="3" t="s">
        <v>6</v>
      </c>
    </row>
    <row r="1696" spans="2:29" ht="26.4" x14ac:dyDescent="0.25">
      <c r="B1696">
        <v>2016</v>
      </c>
      <c r="C1696" s="1">
        <v>23559</v>
      </c>
      <c r="D1696" s="2" t="s">
        <v>0</v>
      </c>
      <c r="E1696" s="2" t="s">
        <v>1</v>
      </c>
      <c r="F1696" s="2" t="s">
        <v>7</v>
      </c>
      <c r="G1696" s="3" t="s">
        <v>3</v>
      </c>
      <c r="H1696" s="4">
        <v>52</v>
      </c>
      <c r="I1696" s="2" t="s">
        <v>10</v>
      </c>
      <c r="J1696" t="str">
        <f>IF((ISNUMBER(SEARCH({"Cash"},[1]Sheet1!$I1696))),"Avg","AboveAvg")</f>
        <v>Avg</v>
      </c>
      <c r="K1696" t="str">
        <f t="shared" si="26"/>
        <v>N</v>
      </c>
      <c r="L1696" s="2" t="s">
        <v>1</v>
      </c>
      <c r="P1696" t="str">
        <f>IF(OR(ISNUMBER(SEARCH({"BP","Hyper"},$Z1696))),"Y","N")</f>
        <v>N</v>
      </c>
      <c r="T1696" s="5" t="s">
        <v>1</v>
      </c>
      <c r="U1696" s="5" t="s">
        <v>1</v>
      </c>
      <c r="Y1696" s="6" t="s">
        <v>5</v>
      </c>
      <c r="Z1696" s="7" t="s">
        <v>1</v>
      </c>
      <c r="AA1696" t="str">
        <f>IF(OR(ISNUMBER(SEARCH({"Diabetes","Diabetic"},$Z1696))),"Y","N")</f>
        <v>N</v>
      </c>
      <c r="AC1696" s="3" t="s">
        <v>6</v>
      </c>
    </row>
    <row r="1697" spans="2:29" ht="303.60000000000002" x14ac:dyDescent="0.25">
      <c r="B1697">
        <v>2016</v>
      </c>
      <c r="C1697" s="1">
        <v>17390</v>
      </c>
      <c r="D1697" s="2" t="s">
        <v>0</v>
      </c>
      <c r="E1697" s="2" t="s">
        <v>1</v>
      </c>
      <c r="F1697" s="2" t="s">
        <v>2</v>
      </c>
      <c r="G1697" s="3" t="s">
        <v>3</v>
      </c>
      <c r="H1697" s="4">
        <v>69</v>
      </c>
      <c r="I1697" s="2" t="s">
        <v>4</v>
      </c>
      <c r="J1697" t="str">
        <f>IF((ISNUMBER(SEARCH({"Cash"},[1]Sheet1!$I1697))),"Avg","AboveAvg")</f>
        <v>Avg</v>
      </c>
      <c r="K1697" t="str">
        <f t="shared" si="26"/>
        <v>N</v>
      </c>
      <c r="L1697" s="2" t="s">
        <v>1</v>
      </c>
      <c r="P1697" t="str">
        <f>IF(OR(ISNUMBER(SEARCH({"BP","Hyper"},$Z1697))),"Y","N")</f>
        <v>Y</v>
      </c>
      <c r="T1697" s="5" t="s">
        <v>1</v>
      </c>
      <c r="U1697" s="5" t="s">
        <v>1</v>
      </c>
      <c r="Y1697" s="6" t="s">
        <v>5</v>
      </c>
      <c r="Z1697" s="7" t="s">
        <v>847</v>
      </c>
      <c r="AA1697" t="str">
        <f>IF(OR(ISNUMBER(SEARCH({"Diabetes","Diabetic"},$Z1697))),"Y","N")</f>
        <v>N</v>
      </c>
      <c r="AC1697" s="3" t="s">
        <v>6</v>
      </c>
    </row>
    <row r="1698" spans="2:29" ht="409.6" x14ac:dyDescent="0.25">
      <c r="B1698">
        <v>2016</v>
      </c>
      <c r="C1698" s="1">
        <v>23249</v>
      </c>
      <c r="D1698" s="2" t="s">
        <v>0</v>
      </c>
      <c r="E1698" s="2" t="s">
        <v>1</v>
      </c>
      <c r="F1698" s="2" t="s">
        <v>7</v>
      </c>
      <c r="G1698" s="3" t="s">
        <v>3</v>
      </c>
      <c r="H1698" s="4">
        <v>52</v>
      </c>
      <c r="I1698" s="2" t="s">
        <v>4</v>
      </c>
      <c r="J1698" t="str">
        <f>IF((ISNUMBER(SEARCH({"Cash"},[1]Sheet1!$I1698))),"Avg","AboveAvg")</f>
        <v>Avg</v>
      </c>
      <c r="K1698" t="str">
        <f t="shared" si="26"/>
        <v>N</v>
      </c>
      <c r="L1698" s="2" t="s">
        <v>1</v>
      </c>
      <c r="P1698" t="str">
        <f>IF(OR(ISNUMBER(SEARCH({"BP","Hyper"},$Z1698))),"Y","N")</f>
        <v>Y</v>
      </c>
      <c r="T1698" s="5" t="s">
        <v>1</v>
      </c>
      <c r="U1698" s="5" t="s">
        <v>1</v>
      </c>
      <c r="Y1698" s="6" t="s">
        <v>5</v>
      </c>
      <c r="Z1698" s="7" t="s">
        <v>848</v>
      </c>
      <c r="AA1698" t="str">
        <f>IF(OR(ISNUMBER(SEARCH({"Diabetes","Diabetic"},$Z1698))),"Y","N")</f>
        <v>N</v>
      </c>
      <c r="AC1698" s="3" t="s">
        <v>6</v>
      </c>
    </row>
    <row r="1699" spans="2:29" ht="92.4" x14ac:dyDescent="0.25">
      <c r="B1699">
        <v>2016</v>
      </c>
      <c r="C1699" s="1">
        <v>20607</v>
      </c>
      <c r="D1699" s="2" t="s">
        <v>0</v>
      </c>
      <c r="E1699" s="2" t="s">
        <v>1</v>
      </c>
      <c r="F1699" s="2" t="s">
        <v>7</v>
      </c>
      <c r="G1699" s="3" t="s">
        <v>3</v>
      </c>
      <c r="H1699" s="4">
        <v>60</v>
      </c>
      <c r="I1699" s="2" t="s">
        <v>4</v>
      </c>
      <c r="J1699" t="str">
        <f>IF((ISNUMBER(SEARCH({"Cash"},[1]Sheet1!$I1699))),"Avg","AboveAvg")</f>
        <v>Avg</v>
      </c>
      <c r="K1699" t="str">
        <f t="shared" si="26"/>
        <v>N</v>
      </c>
      <c r="L1699" s="2" t="s">
        <v>18</v>
      </c>
      <c r="P1699" t="str">
        <f>IF(OR(ISNUMBER(SEARCH({"BP","Hyper"},$Z1699))),"Y","N")</f>
        <v>N</v>
      </c>
      <c r="T1699" s="5" t="s">
        <v>1</v>
      </c>
      <c r="U1699" s="5" t="s">
        <v>1</v>
      </c>
      <c r="Y1699" s="6" t="s">
        <v>9</v>
      </c>
      <c r="Z1699" s="7" t="s">
        <v>1</v>
      </c>
      <c r="AA1699" t="str">
        <f>IF(OR(ISNUMBER(SEARCH({"Diabetes","Diabetic"},$Z1699))),"Y","N")</f>
        <v>N</v>
      </c>
      <c r="AC1699" s="3" t="s">
        <v>6</v>
      </c>
    </row>
    <row r="1700" spans="2:29" ht="92.4" x14ac:dyDescent="0.25">
      <c r="B1700">
        <v>2016</v>
      </c>
      <c r="C1700" s="1">
        <v>17762</v>
      </c>
      <c r="D1700" s="2" t="s">
        <v>126</v>
      </c>
      <c r="E1700" s="2" t="s">
        <v>1</v>
      </c>
      <c r="F1700" s="2" t="s">
        <v>7</v>
      </c>
      <c r="G1700" s="3" t="s">
        <v>3</v>
      </c>
      <c r="H1700" s="4">
        <v>68</v>
      </c>
      <c r="I1700" s="2" t="s">
        <v>4</v>
      </c>
      <c r="J1700" t="str">
        <f>IF((ISNUMBER(SEARCH({"Cash"},[1]Sheet1!$I1700))),"Avg","AboveAvg")</f>
        <v>Avg</v>
      </c>
      <c r="K1700" t="str">
        <f t="shared" si="26"/>
        <v>N</v>
      </c>
      <c r="L1700" s="2" t="s">
        <v>18</v>
      </c>
      <c r="P1700" t="str">
        <f>IF(OR(ISNUMBER(SEARCH({"BP","Hyper"},$Z1700))),"Y","N")</f>
        <v>N</v>
      </c>
      <c r="T1700" s="5" t="s">
        <v>1</v>
      </c>
      <c r="U1700" s="5" t="s">
        <v>1</v>
      </c>
      <c r="Y1700" s="6" t="s">
        <v>9</v>
      </c>
      <c r="Z1700" s="7" t="s">
        <v>1</v>
      </c>
      <c r="AA1700" t="str">
        <f>IF(OR(ISNUMBER(SEARCH({"Diabetes","Diabetic"},$Z1700))),"Y","N")</f>
        <v>N</v>
      </c>
      <c r="AC1700" s="3" t="s">
        <v>6</v>
      </c>
    </row>
    <row r="1701" spans="2:29" ht="26.4" x14ac:dyDescent="0.25">
      <c r="B1701">
        <v>2016</v>
      </c>
      <c r="C1701" s="1">
        <v>22165</v>
      </c>
      <c r="D1701" s="2" t="s">
        <v>0</v>
      </c>
      <c r="E1701" s="2" t="s">
        <v>1</v>
      </c>
      <c r="F1701" s="2" t="s">
        <v>7</v>
      </c>
      <c r="G1701" s="3" t="s">
        <v>3</v>
      </c>
      <c r="H1701" s="4">
        <v>56</v>
      </c>
      <c r="I1701" s="2" t="s">
        <v>4</v>
      </c>
      <c r="J1701" t="str">
        <f>IF((ISNUMBER(SEARCH({"Cash"},[1]Sheet1!$I1701))),"Avg","AboveAvg")</f>
        <v>AboveAvg</v>
      </c>
      <c r="K1701" t="str">
        <f t="shared" si="26"/>
        <v>N</v>
      </c>
      <c r="L1701" s="2" t="s">
        <v>1</v>
      </c>
      <c r="P1701" t="str">
        <f>IF(OR(ISNUMBER(SEARCH({"BP","Hyper"},$Z1701))),"Y","N")</f>
        <v>N</v>
      </c>
      <c r="T1701" s="5" t="s">
        <v>1</v>
      </c>
      <c r="U1701" s="5" t="s">
        <v>1</v>
      </c>
      <c r="Y1701" s="6" t="s">
        <v>5</v>
      </c>
      <c r="Z1701" s="7" t="s">
        <v>1</v>
      </c>
      <c r="AA1701" t="str">
        <f>IF(OR(ISNUMBER(SEARCH({"Diabetes","Diabetic"},$Z1701))),"Y","N")</f>
        <v>N</v>
      </c>
      <c r="AC1701" s="3" t="s">
        <v>6</v>
      </c>
    </row>
    <row r="1702" spans="2:29" ht="26.4" x14ac:dyDescent="0.25">
      <c r="B1702">
        <v>2016</v>
      </c>
      <c r="C1702" s="1">
        <v>26364</v>
      </c>
      <c r="D1702" s="2" t="s">
        <v>0</v>
      </c>
      <c r="E1702" s="2" t="s">
        <v>1</v>
      </c>
      <c r="F1702" s="2" t="s">
        <v>2</v>
      </c>
      <c r="G1702" s="3" t="s">
        <v>3</v>
      </c>
      <c r="H1702" s="4">
        <v>44</v>
      </c>
      <c r="I1702" s="2" t="s">
        <v>4</v>
      </c>
      <c r="J1702" t="str">
        <f>IF((ISNUMBER(SEARCH({"Cash"},[1]Sheet1!$I1702))),"Avg","AboveAvg")</f>
        <v>Avg</v>
      </c>
      <c r="K1702" t="str">
        <f t="shared" si="26"/>
        <v>N</v>
      </c>
      <c r="L1702" s="2" t="s">
        <v>1</v>
      </c>
      <c r="P1702" t="str">
        <f>IF(OR(ISNUMBER(SEARCH({"BP","Hyper"},$Z1702))),"Y","N")</f>
        <v>N</v>
      </c>
      <c r="T1702" s="5" t="s">
        <v>1</v>
      </c>
      <c r="U1702" s="5" t="s">
        <v>1</v>
      </c>
      <c r="Y1702" s="6" t="s">
        <v>5</v>
      </c>
      <c r="Z1702" s="7" t="s">
        <v>1</v>
      </c>
      <c r="AA1702" t="str">
        <f>IF(OR(ISNUMBER(SEARCH({"Diabetes","Diabetic"},$Z1702))),"Y","N")</f>
        <v>N</v>
      </c>
      <c r="AC1702" s="3" t="s">
        <v>6</v>
      </c>
    </row>
    <row r="1703" spans="2:29" ht="330" x14ac:dyDescent="0.25">
      <c r="B1703">
        <v>2016</v>
      </c>
      <c r="C1703" s="1">
        <v>17020</v>
      </c>
      <c r="D1703" s="2" t="s">
        <v>0</v>
      </c>
      <c r="E1703" s="2" t="s">
        <v>1</v>
      </c>
      <c r="F1703" s="2" t="s">
        <v>2</v>
      </c>
      <c r="G1703" s="3" t="s">
        <v>3</v>
      </c>
      <c r="H1703" s="4">
        <v>70</v>
      </c>
      <c r="I1703" s="2" t="s">
        <v>10</v>
      </c>
      <c r="J1703" t="str">
        <f>IF((ISNUMBER(SEARCH({"Cash"},[1]Sheet1!$I1703))),"Avg","AboveAvg")</f>
        <v>Avg</v>
      </c>
      <c r="K1703" t="str">
        <f t="shared" si="26"/>
        <v>N</v>
      </c>
      <c r="L1703" s="2" t="s">
        <v>1</v>
      </c>
      <c r="P1703" t="str">
        <f>IF(OR(ISNUMBER(SEARCH({"BP","Hyper"},$Z1703))),"Y","N")</f>
        <v>Y</v>
      </c>
      <c r="T1703" s="5" t="s">
        <v>1</v>
      </c>
      <c r="U1703" s="5" t="s">
        <v>1</v>
      </c>
      <c r="Y1703" s="6" t="s">
        <v>5</v>
      </c>
      <c r="Z1703" s="7" t="s">
        <v>849</v>
      </c>
      <c r="AA1703" t="str">
        <f>IF(OR(ISNUMBER(SEARCH({"Diabetes","Diabetic"},$Z1703))),"Y","N")</f>
        <v>N</v>
      </c>
      <c r="AC1703" s="3" t="s">
        <v>6</v>
      </c>
    </row>
    <row r="1704" spans="2:29" ht="92.4" x14ac:dyDescent="0.25">
      <c r="B1704">
        <v>2016</v>
      </c>
      <c r="C1704" s="1">
        <v>17319</v>
      </c>
      <c r="D1704" s="2" t="s">
        <v>0</v>
      </c>
      <c r="E1704" s="2" t="s">
        <v>1</v>
      </c>
      <c r="F1704" s="2" t="s">
        <v>2</v>
      </c>
      <c r="G1704" s="3" t="s">
        <v>3</v>
      </c>
      <c r="H1704" s="4">
        <v>69</v>
      </c>
      <c r="I1704" s="2" t="s">
        <v>4</v>
      </c>
      <c r="J1704" t="str">
        <f>IF((ISNUMBER(SEARCH({"Cash"},[1]Sheet1!$I1704))),"Avg","AboveAvg")</f>
        <v>AboveAvg</v>
      </c>
      <c r="K1704" t="str">
        <f t="shared" si="26"/>
        <v>N</v>
      </c>
      <c r="L1704" s="2" t="s">
        <v>18</v>
      </c>
      <c r="P1704" t="str">
        <f>IF(OR(ISNUMBER(SEARCH({"BP","Hyper"},$Z1704))),"Y","N")</f>
        <v>N</v>
      </c>
      <c r="T1704" s="5" t="s">
        <v>1</v>
      </c>
      <c r="U1704" s="5" t="s">
        <v>1</v>
      </c>
      <c r="Y1704" s="6" t="s">
        <v>9</v>
      </c>
      <c r="Z1704" s="7" t="s">
        <v>1</v>
      </c>
      <c r="AA1704" t="str">
        <f>IF(OR(ISNUMBER(SEARCH({"Diabetes","Diabetic"},$Z1704))),"Y","N")</f>
        <v>N</v>
      </c>
      <c r="AC1704" s="3" t="s">
        <v>6</v>
      </c>
    </row>
    <row r="1705" spans="2:29" ht="343.2" x14ac:dyDescent="0.25">
      <c r="B1705">
        <v>2016</v>
      </c>
      <c r="C1705" s="1">
        <v>18766</v>
      </c>
      <c r="D1705" s="2" t="s">
        <v>0</v>
      </c>
      <c r="E1705" s="2" t="s">
        <v>1</v>
      </c>
      <c r="F1705" s="2" t="s">
        <v>7</v>
      </c>
      <c r="G1705" s="3" t="s">
        <v>3</v>
      </c>
      <c r="H1705" s="4">
        <v>65</v>
      </c>
      <c r="I1705" s="2" t="s">
        <v>10</v>
      </c>
      <c r="J1705" t="str">
        <f>IF((ISNUMBER(SEARCH({"Cash"},[1]Sheet1!$I1705))),"Avg","AboveAvg")</f>
        <v>Avg</v>
      </c>
      <c r="K1705" t="str">
        <f t="shared" si="26"/>
        <v>N</v>
      </c>
      <c r="L1705" s="2" t="s">
        <v>1</v>
      </c>
      <c r="P1705" t="str">
        <f>IF(OR(ISNUMBER(SEARCH({"BP","Hyper"},$Z1705))),"Y","N")</f>
        <v>Y</v>
      </c>
      <c r="T1705" s="5" t="s">
        <v>1</v>
      </c>
      <c r="U1705" s="5" t="s">
        <v>1</v>
      </c>
      <c r="Y1705" s="6" t="s">
        <v>5</v>
      </c>
      <c r="Z1705" s="7" t="s">
        <v>850</v>
      </c>
      <c r="AA1705" t="str">
        <f>IF(OR(ISNUMBER(SEARCH({"Diabetes","Diabetic"},$Z1705))),"Y","N")</f>
        <v>N</v>
      </c>
      <c r="AC1705" s="3" t="s">
        <v>6</v>
      </c>
    </row>
    <row r="1706" spans="2:29" ht="409.2" x14ac:dyDescent="0.25">
      <c r="B1706">
        <v>2016</v>
      </c>
      <c r="C1706" s="1">
        <v>19967</v>
      </c>
      <c r="D1706" s="2" t="s">
        <v>0</v>
      </c>
      <c r="E1706" s="2" t="s">
        <v>1</v>
      </c>
      <c r="F1706" s="2" t="s">
        <v>2</v>
      </c>
      <c r="G1706" s="3" t="s">
        <v>3</v>
      </c>
      <c r="H1706" s="4">
        <v>62</v>
      </c>
      <c r="I1706" s="2" t="s">
        <v>4</v>
      </c>
      <c r="J1706" t="str">
        <f>IF((ISNUMBER(SEARCH({"Cash"},[1]Sheet1!$I1706))),"Avg","AboveAvg")</f>
        <v>AboveAvg</v>
      </c>
      <c r="K1706" t="str">
        <f t="shared" si="26"/>
        <v>N</v>
      </c>
      <c r="L1706" s="2" t="s">
        <v>1</v>
      </c>
      <c r="P1706" t="str">
        <f>IF(OR(ISNUMBER(SEARCH({"BP","Hyper"},$Z1706))),"Y","N")</f>
        <v>Y</v>
      </c>
      <c r="T1706" s="5" t="s">
        <v>1</v>
      </c>
      <c r="U1706" s="5" t="s">
        <v>1</v>
      </c>
      <c r="Y1706" s="6" t="s">
        <v>5</v>
      </c>
      <c r="Z1706" s="7" t="s">
        <v>851</v>
      </c>
      <c r="AA1706" t="str">
        <f>IF(OR(ISNUMBER(SEARCH({"Diabetes","Diabetic"},$Z1706))),"Y","N")</f>
        <v>N</v>
      </c>
      <c r="AC1706" s="3" t="s">
        <v>6</v>
      </c>
    </row>
    <row r="1707" spans="2:29" ht="92.4" x14ac:dyDescent="0.25">
      <c r="B1707">
        <v>2016</v>
      </c>
      <c r="C1707" s="1">
        <v>19932</v>
      </c>
      <c r="D1707" s="2" t="s">
        <v>0</v>
      </c>
      <c r="E1707" s="2" t="s">
        <v>1</v>
      </c>
      <c r="F1707" s="2" t="s">
        <v>2</v>
      </c>
      <c r="G1707" s="3" t="s">
        <v>3</v>
      </c>
      <c r="H1707" s="4">
        <v>61</v>
      </c>
      <c r="I1707" s="2" t="s">
        <v>10</v>
      </c>
      <c r="J1707" t="str">
        <f>IF((ISNUMBER(SEARCH({"Cash"},[1]Sheet1!$I1707))),"Avg","AboveAvg")</f>
        <v>Avg</v>
      </c>
      <c r="K1707" t="str">
        <f t="shared" si="26"/>
        <v>N</v>
      </c>
      <c r="L1707" s="2" t="s">
        <v>34</v>
      </c>
      <c r="P1707" t="str">
        <f>IF(OR(ISNUMBER(SEARCH({"BP","Hyper"},$Z1707))),"Y","N")</f>
        <v>N</v>
      </c>
      <c r="T1707" s="5" t="s">
        <v>1</v>
      </c>
      <c r="U1707" s="5" t="s">
        <v>1</v>
      </c>
      <c r="Y1707" s="6" t="s">
        <v>9</v>
      </c>
      <c r="Z1707" s="7" t="s">
        <v>1</v>
      </c>
      <c r="AA1707" t="str">
        <f>IF(OR(ISNUMBER(SEARCH({"Diabetes","Diabetic"},$Z1707))),"Y","N")</f>
        <v>N</v>
      </c>
      <c r="AC1707" s="3" t="s">
        <v>6</v>
      </c>
    </row>
    <row r="1708" spans="2:29" ht="184.8" x14ac:dyDescent="0.25">
      <c r="B1708">
        <v>2016</v>
      </c>
      <c r="C1708" s="1">
        <v>17294</v>
      </c>
      <c r="D1708" s="2" t="s">
        <v>0</v>
      </c>
      <c r="E1708" s="2" t="s">
        <v>1</v>
      </c>
      <c r="F1708" s="2" t="s">
        <v>2</v>
      </c>
      <c r="G1708" s="3" t="s">
        <v>3</v>
      </c>
      <c r="H1708" s="4">
        <v>69</v>
      </c>
      <c r="I1708" s="2" t="s">
        <v>4</v>
      </c>
      <c r="J1708" t="str">
        <f>IF((ISNUMBER(SEARCH({"Cash"},[1]Sheet1!$I1708))),"Avg","AboveAvg")</f>
        <v>Avg</v>
      </c>
      <c r="K1708" t="str">
        <f t="shared" si="26"/>
        <v>Y</v>
      </c>
      <c r="L1708" s="2" t="s">
        <v>1</v>
      </c>
      <c r="P1708" t="str">
        <f>IF(OR(ISNUMBER(SEARCH({"BP","Hyper"},$Z1708))),"Y","N")</f>
        <v>N</v>
      </c>
      <c r="T1708" s="5" t="s">
        <v>1</v>
      </c>
      <c r="U1708" s="5" t="s">
        <v>1</v>
      </c>
      <c r="Y1708" s="6" t="s">
        <v>5</v>
      </c>
      <c r="Z1708" s="7" t="s">
        <v>852</v>
      </c>
      <c r="AA1708" t="str">
        <f>IF(OR(ISNUMBER(SEARCH({"Diabetes","Diabetic"},$Z1708))),"Y","N")</f>
        <v>Y</v>
      </c>
      <c r="AC1708" s="3" t="s">
        <v>6</v>
      </c>
    </row>
    <row r="1709" spans="2:29" ht="26.4" x14ac:dyDescent="0.25">
      <c r="B1709">
        <v>2016</v>
      </c>
      <c r="C1709" s="1">
        <v>20943</v>
      </c>
      <c r="D1709" s="2" t="s">
        <v>0</v>
      </c>
      <c r="E1709" s="2" t="s">
        <v>1</v>
      </c>
      <c r="F1709" s="2" t="s">
        <v>2</v>
      </c>
      <c r="G1709" s="3" t="s">
        <v>3</v>
      </c>
      <c r="H1709" s="4">
        <v>59</v>
      </c>
      <c r="I1709" s="2" t="s">
        <v>4</v>
      </c>
      <c r="J1709" t="str">
        <f>IF((ISNUMBER(SEARCH({"Cash"},[1]Sheet1!$I1709))),"Avg","AboveAvg")</f>
        <v>AboveAvg</v>
      </c>
      <c r="K1709" t="str">
        <f t="shared" si="26"/>
        <v>N</v>
      </c>
      <c r="L1709" s="2" t="s">
        <v>1</v>
      </c>
      <c r="P1709" t="str">
        <f>IF(OR(ISNUMBER(SEARCH({"BP","Hyper"},$Z1709))),"Y","N")</f>
        <v>N</v>
      </c>
      <c r="T1709" s="5" t="s">
        <v>1</v>
      </c>
      <c r="U1709" s="5" t="s">
        <v>1</v>
      </c>
      <c r="Y1709" s="6" t="s">
        <v>5</v>
      </c>
      <c r="Z1709" s="7" t="s">
        <v>1</v>
      </c>
      <c r="AA1709" t="str">
        <f>IF(OR(ISNUMBER(SEARCH({"Diabetes","Diabetic"},$Z1709))),"Y","N")</f>
        <v>N</v>
      </c>
      <c r="AC1709" s="3" t="s">
        <v>6</v>
      </c>
    </row>
    <row r="1710" spans="2:29" ht="409.6" x14ac:dyDescent="0.25">
      <c r="B1710">
        <v>2016</v>
      </c>
      <c r="C1710" s="1">
        <v>31823</v>
      </c>
      <c r="D1710" s="2" t="s">
        <v>0</v>
      </c>
      <c r="E1710" s="2" t="s">
        <v>1</v>
      </c>
      <c r="F1710" s="2" t="s">
        <v>2</v>
      </c>
      <c r="G1710" s="3" t="s">
        <v>3</v>
      </c>
      <c r="H1710" s="4">
        <v>29</v>
      </c>
      <c r="I1710" s="2" t="s">
        <v>10</v>
      </c>
      <c r="J1710" t="str">
        <f>IF((ISNUMBER(SEARCH({"Cash"},[1]Sheet1!$I1710))),"Avg","AboveAvg")</f>
        <v>Avg</v>
      </c>
      <c r="K1710" t="str">
        <f t="shared" si="26"/>
        <v>Y</v>
      </c>
      <c r="L1710" s="2" t="s">
        <v>1</v>
      </c>
      <c r="P1710" t="str">
        <f>IF(OR(ISNUMBER(SEARCH({"BP","Hyper"},$Z1710))),"Y","N")</f>
        <v>Y</v>
      </c>
      <c r="T1710" s="5" t="s">
        <v>1</v>
      </c>
      <c r="U1710" s="5" t="s">
        <v>1</v>
      </c>
      <c r="Y1710" s="6" t="s">
        <v>5</v>
      </c>
      <c r="Z1710" s="7" t="s">
        <v>853</v>
      </c>
      <c r="AA1710" t="str">
        <f>IF(OR(ISNUMBER(SEARCH({"Diabetes","Diabetic"},$Z1710))),"Y","N")</f>
        <v>Y</v>
      </c>
      <c r="AC1710" s="3" t="s">
        <v>6</v>
      </c>
    </row>
    <row r="1711" spans="2:29" ht="26.4" x14ac:dyDescent="0.25">
      <c r="B1711">
        <v>2016</v>
      </c>
      <c r="C1711" s="1">
        <v>22098</v>
      </c>
      <c r="D1711" s="2" t="s">
        <v>0</v>
      </c>
      <c r="E1711" s="2" t="s">
        <v>1</v>
      </c>
      <c r="F1711" s="2" t="s">
        <v>7</v>
      </c>
      <c r="G1711" s="3" t="s">
        <v>3</v>
      </c>
      <c r="H1711" s="4">
        <v>56</v>
      </c>
      <c r="I1711" s="2" t="s">
        <v>10</v>
      </c>
      <c r="J1711" t="str">
        <f>IF((ISNUMBER(SEARCH({"Cash"},[1]Sheet1!$I1711))),"Avg","AboveAvg")</f>
        <v>AboveAvg</v>
      </c>
      <c r="K1711" t="str">
        <f t="shared" si="26"/>
        <v>N</v>
      </c>
      <c r="L1711" s="2" t="s">
        <v>1</v>
      </c>
      <c r="P1711" t="str">
        <f>IF(OR(ISNUMBER(SEARCH({"BP","Hyper"},$Z1711))),"Y","N")</f>
        <v>N</v>
      </c>
      <c r="T1711" s="5" t="s">
        <v>1</v>
      </c>
      <c r="U1711" s="5" t="s">
        <v>1</v>
      </c>
      <c r="Y1711" s="6" t="s">
        <v>5</v>
      </c>
      <c r="Z1711" s="7" t="s">
        <v>1</v>
      </c>
      <c r="AA1711" t="str">
        <f>IF(OR(ISNUMBER(SEARCH({"Diabetes","Diabetic"},$Z1711))),"Y","N")</f>
        <v>N</v>
      </c>
      <c r="AC1711" s="3" t="s">
        <v>6</v>
      </c>
    </row>
    <row r="1712" spans="2:29" ht="39.6" x14ac:dyDescent="0.25">
      <c r="B1712">
        <v>2016</v>
      </c>
      <c r="C1712" s="1">
        <v>22503</v>
      </c>
      <c r="D1712" s="2" t="s">
        <v>0</v>
      </c>
      <c r="E1712" s="2" t="s">
        <v>1</v>
      </c>
      <c r="F1712" s="2" t="s">
        <v>2</v>
      </c>
      <c r="G1712" s="3" t="s">
        <v>3</v>
      </c>
      <c r="H1712" s="4">
        <v>55</v>
      </c>
      <c r="I1712" s="2" t="s">
        <v>10</v>
      </c>
      <c r="J1712" t="str">
        <f>IF((ISNUMBER(SEARCH({"Cash"},[1]Sheet1!$I1712))),"Avg","AboveAvg")</f>
        <v>Avg</v>
      </c>
      <c r="K1712" t="str">
        <f t="shared" si="26"/>
        <v>N</v>
      </c>
      <c r="L1712" s="2" t="s">
        <v>1</v>
      </c>
      <c r="P1712" t="str">
        <f>IF(OR(ISNUMBER(SEARCH({"BP","Hyper"},$Z1712))),"Y","N")</f>
        <v>N</v>
      </c>
      <c r="T1712" s="5" t="s">
        <v>1</v>
      </c>
      <c r="U1712" s="5" t="s">
        <v>1</v>
      </c>
      <c r="Y1712" s="6" t="s">
        <v>5</v>
      </c>
      <c r="Z1712" s="7" t="s">
        <v>347</v>
      </c>
      <c r="AA1712" t="str">
        <f>IF(OR(ISNUMBER(SEARCH({"Diabetes","Diabetic"},$Z1712))),"Y","N")</f>
        <v>N</v>
      </c>
      <c r="AC1712" s="3" t="s">
        <v>6</v>
      </c>
    </row>
    <row r="1713" spans="2:29" ht="26.4" x14ac:dyDescent="0.25">
      <c r="B1713">
        <v>2016</v>
      </c>
      <c r="C1713" s="1">
        <v>24533</v>
      </c>
      <c r="D1713" s="2" t="s">
        <v>0</v>
      </c>
      <c r="E1713" s="2" t="s">
        <v>1</v>
      </c>
      <c r="F1713" s="2" t="s">
        <v>7</v>
      </c>
      <c r="G1713" s="3" t="s">
        <v>3</v>
      </c>
      <c r="H1713" s="4">
        <v>49</v>
      </c>
      <c r="I1713" s="2" t="s">
        <v>4</v>
      </c>
      <c r="J1713" t="str">
        <f>IF((ISNUMBER(SEARCH({"Cash"},[1]Sheet1!$I1713))),"Avg","AboveAvg")</f>
        <v>Avg</v>
      </c>
      <c r="K1713" t="str">
        <f t="shared" si="26"/>
        <v>N</v>
      </c>
      <c r="L1713" s="2" t="s">
        <v>18</v>
      </c>
      <c r="P1713" t="str">
        <f>IF(OR(ISNUMBER(SEARCH({"BP","Hyper"},$Z1713))),"Y","N")</f>
        <v>N</v>
      </c>
      <c r="T1713" s="5" t="s">
        <v>1</v>
      </c>
      <c r="U1713" s="5" t="s">
        <v>1</v>
      </c>
      <c r="Y1713" s="6" t="s">
        <v>5</v>
      </c>
      <c r="Z1713" s="7" t="s">
        <v>1</v>
      </c>
      <c r="AA1713" t="str">
        <f>IF(OR(ISNUMBER(SEARCH({"Diabetes","Diabetic"},$Z1713))),"Y","N")</f>
        <v>N</v>
      </c>
      <c r="AC1713" s="3" t="s">
        <v>6</v>
      </c>
    </row>
    <row r="1714" spans="2:29" ht="26.4" x14ac:dyDescent="0.25">
      <c r="B1714">
        <v>2016</v>
      </c>
      <c r="C1714" s="1">
        <v>14611</v>
      </c>
      <c r="D1714" s="2" t="s">
        <v>0</v>
      </c>
      <c r="E1714" s="2" t="s">
        <v>1</v>
      </c>
      <c r="F1714" s="2" t="s">
        <v>2</v>
      </c>
      <c r="G1714" s="3" t="s">
        <v>3</v>
      </c>
      <c r="H1714" s="4">
        <v>76</v>
      </c>
      <c r="I1714" s="2" t="s">
        <v>4</v>
      </c>
      <c r="J1714" t="str">
        <f>IF((ISNUMBER(SEARCH({"Cash"},[1]Sheet1!$I1714))),"Avg","AboveAvg")</f>
        <v>Avg</v>
      </c>
      <c r="K1714" t="str">
        <f t="shared" si="26"/>
        <v>N</v>
      </c>
      <c r="L1714" s="2" t="s">
        <v>34</v>
      </c>
      <c r="P1714" t="str">
        <f>IF(OR(ISNUMBER(SEARCH({"BP","Hyper"},$Z1714))),"Y","N")</f>
        <v>N</v>
      </c>
      <c r="T1714" s="5" t="s">
        <v>1</v>
      </c>
      <c r="U1714" s="5" t="s">
        <v>1</v>
      </c>
      <c r="Y1714" s="6" t="s">
        <v>5</v>
      </c>
      <c r="Z1714" s="7" t="s">
        <v>1</v>
      </c>
      <c r="AA1714" t="str">
        <f>IF(OR(ISNUMBER(SEARCH({"Diabetes","Diabetic"},$Z1714))),"Y","N")</f>
        <v>N</v>
      </c>
      <c r="AC1714" s="3" t="s">
        <v>6</v>
      </c>
    </row>
    <row r="1715" spans="2:29" ht="92.4" x14ac:dyDescent="0.25">
      <c r="B1715">
        <v>2016</v>
      </c>
      <c r="C1715" s="1">
        <v>19367</v>
      </c>
      <c r="D1715" s="2" t="s">
        <v>0</v>
      </c>
      <c r="E1715" s="2" t="s">
        <v>1</v>
      </c>
      <c r="F1715" s="2" t="s">
        <v>2</v>
      </c>
      <c r="G1715" s="3" t="s">
        <v>3</v>
      </c>
      <c r="H1715" s="4">
        <v>63</v>
      </c>
      <c r="I1715" s="2" t="s">
        <v>10</v>
      </c>
      <c r="J1715" t="str">
        <f>IF((ISNUMBER(SEARCH({"Cash"},[1]Sheet1!$I1715))),"Avg","AboveAvg")</f>
        <v>AboveAvg</v>
      </c>
      <c r="K1715" t="str">
        <f t="shared" si="26"/>
        <v>N</v>
      </c>
      <c r="L1715" s="2" t="s">
        <v>210</v>
      </c>
      <c r="P1715" t="str">
        <f>IF(OR(ISNUMBER(SEARCH({"BP","Hyper"},$Z1715))),"Y","N")</f>
        <v>N</v>
      </c>
      <c r="T1715" s="5" t="s">
        <v>1</v>
      </c>
      <c r="U1715" s="5" t="s">
        <v>1</v>
      </c>
      <c r="Y1715" s="6" t="s">
        <v>9</v>
      </c>
      <c r="Z1715" s="7" t="s">
        <v>1</v>
      </c>
      <c r="AA1715" t="str">
        <f>IF(OR(ISNUMBER(SEARCH({"Diabetes","Diabetic"},$Z1715))),"Y","N")</f>
        <v>N</v>
      </c>
      <c r="AC1715" s="3" t="s">
        <v>6</v>
      </c>
    </row>
    <row r="1716" spans="2:29" ht="409.6" x14ac:dyDescent="0.25">
      <c r="B1716">
        <v>2016</v>
      </c>
      <c r="C1716" s="1">
        <v>21615</v>
      </c>
      <c r="D1716" s="2" t="s">
        <v>0</v>
      </c>
      <c r="E1716" s="2" t="s">
        <v>1</v>
      </c>
      <c r="F1716" s="2" t="s">
        <v>7</v>
      </c>
      <c r="G1716" s="3" t="s">
        <v>3</v>
      </c>
      <c r="H1716" s="4">
        <v>57</v>
      </c>
      <c r="I1716" s="2" t="s">
        <v>10</v>
      </c>
      <c r="J1716" t="str">
        <f>IF((ISNUMBER(SEARCH({"Cash"},[1]Sheet1!$I1716))),"Avg","AboveAvg")</f>
        <v>AboveAvg</v>
      </c>
      <c r="K1716" t="str">
        <f t="shared" si="26"/>
        <v>Y</v>
      </c>
      <c r="L1716" s="2" t="s">
        <v>18</v>
      </c>
      <c r="P1716" t="str">
        <f>IF(OR(ISNUMBER(SEARCH({"BP","Hyper"},$Z1716))),"Y","N")</f>
        <v>Y</v>
      </c>
      <c r="T1716" s="5" t="s">
        <v>1</v>
      </c>
      <c r="U1716" s="5" t="s">
        <v>1</v>
      </c>
      <c r="Y1716" s="6" t="s">
        <v>5</v>
      </c>
      <c r="Z1716" s="7" t="s">
        <v>854</v>
      </c>
      <c r="AA1716" t="str">
        <f>IF(OR(ISNUMBER(SEARCH({"Diabetes","Diabetic"},$Z1716))),"Y","N")</f>
        <v>Y</v>
      </c>
      <c r="AC1716" s="3" t="s">
        <v>6</v>
      </c>
    </row>
    <row r="1717" spans="2:29" ht="92.4" x14ac:dyDescent="0.25">
      <c r="B1717">
        <v>2016</v>
      </c>
      <c r="C1717" s="1">
        <v>18572</v>
      </c>
      <c r="D1717" s="2" t="s">
        <v>0</v>
      </c>
      <c r="E1717" s="2" t="s">
        <v>1</v>
      </c>
      <c r="F1717" s="2" t="s">
        <v>7</v>
      </c>
      <c r="G1717" s="3" t="s">
        <v>3</v>
      </c>
      <c r="H1717" s="4">
        <v>65</v>
      </c>
      <c r="I1717" s="2" t="s">
        <v>4</v>
      </c>
      <c r="J1717" t="str">
        <f>IF((ISNUMBER(SEARCH({"Cash"},[1]Sheet1!$I1717))),"Avg","AboveAvg")</f>
        <v>Avg</v>
      </c>
      <c r="K1717" t="str">
        <f t="shared" si="26"/>
        <v>N</v>
      </c>
      <c r="L1717" s="2" t="s">
        <v>18</v>
      </c>
      <c r="P1717" t="str">
        <f>IF(OR(ISNUMBER(SEARCH({"BP","Hyper"},$Z1717))),"Y","N")</f>
        <v>N</v>
      </c>
      <c r="T1717" s="5" t="s">
        <v>1</v>
      </c>
      <c r="U1717" s="5" t="s">
        <v>1</v>
      </c>
      <c r="Y1717" s="6" t="s">
        <v>9</v>
      </c>
      <c r="Z1717" s="7" t="s">
        <v>1</v>
      </c>
      <c r="AA1717" t="str">
        <f>IF(OR(ISNUMBER(SEARCH({"Diabetes","Diabetic"},$Z1717))),"Y","N")</f>
        <v>N</v>
      </c>
      <c r="AC1717" s="3" t="s">
        <v>6</v>
      </c>
    </row>
    <row r="1718" spans="2:29" ht="26.4" x14ac:dyDescent="0.25">
      <c r="B1718">
        <v>2016</v>
      </c>
      <c r="C1718" s="1">
        <v>25909</v>
      </c>
      <c r="D1718" s="2" t="s">
        <v>0</v>
      </c>
      <c r="E1718" s="2" t="s">
        <v>1</v>
      </c>
      <c r="F1718" s="2" t="s">
        <v>2</v>
      </c>
      <c r="G1718" s="3" t="s">
        <v>3</v>
      </c>
      <c r="H1718" s="4">
        <v>45</v>
      </c>
      <c r="I1718" s="2" t="s">
        <v>4</v>
      </c>
      <c r="J1718" t="str">
        <f>IF((ISNUMBER(SEARCH({"Cash"},[1]Sheet1!$I1718))),"Avg","AboveAvg")</f>
        <v>Avg</v>
      </c>
      <c r="K1718" t="str">
        <f t="shared" si="26"/>
        <v>N</v>
      </c>
      <c r="L1718" s="2" t="s">
        <v>1</v>
      </c>
      <c r="P1718" t="str">
        <f>IF(OR(ISNUMBER(SEARCH({"BP","Hyper"},$Z1718))),"Y","N")</f>
        <v>N</v>
      </c>
      <c r="T1718" s="5" t="s">
        <v>1</v>
      </c>
      <c r="U1718" s="5" t="s">
        <v>1</v>
      </c>
      <c r="Y1718" s="6" t="s">
        <v>5</v>
      </c>
      <c r="Z1718" s="7" t="s">
        <v>1</v>
      </c>
      <c r="AA1718" t="str">
        <f>IF(OR(ISNUMBER(SEARCH({"Diabetes","Diabetic"},$Z1718))),"Y","N")</f>
        <v>N</v>
      </c>
      <c r="AC1718" s="3" t="s">
        <v>6</v>
      </c>
    </row>
    <row r="1719" spans="2:29" ht="290.39999999999998" x14ac:dyDescent="0.25">
      <c r="B1719">
        <v>2016</v>
      </c>
      <c r="C1719" s="1">
        <v>19134</v>
      </c>
      <c r="D1719" s="2" t="s">
        <v>0</v>
      </c>
      <c r="E1719" s="2" t="s">
        <v>1</v>
      </c>
      <c r="F1719" s="2" t="s">
        <v>2</v>
      </c>
      <c r="G1719" s="3" t="s">
        <v>3</v>
      </c>
      <c r="H1719" s="4">
        <v>64</v>
      </c>
      <c r="I1719" s="2" t="s">
        <v>4</v>
      </c>
      <c r="J1719" t="str">
        <f>IF((ISNUMBER(SEARCH({"Cash"},[1]Sheet1!$I1719))),"Avg","AboveAvg")</f>
        <v>Avg</v>
      </c>
      <c r="K1719" t="str">
        <f t="shared" si="26"/>
        <v>N</v>
      </c>
      <c r="L1719" s="2" t="s">
        <v>1</v>
      </c>
      <c r="P1719" t="str">
        <f>IF(OR(ISNUMBER(SEARCH({"BP","Hyper"},$Z1719))),"Y","N")</f>
        <v>Y</v>
      </c>
      <c r="T1719" s="5" t="s">
        <v>1</v>
      </c>
      <c r="U1719" s="5" t="s">
        <v>1</v>
      </c>
      <c r="Y1719" s="6" t="s">
        <v>5</v>
      </c>
      <c r="Z1719" s="7" t="s">
        <v>855</v>
      </c>
      <c r="AA1719" t="str">
        <f>IF(OR(ISNUMBER(SEARCH({"Diabetes","Diabetic"},$Z1719))),"Y","N")</f>
        <v>N</v>
      </c>
      <c r="AC1719" s="3" t="s">
        <v>6</v>
      </c>
    </row>
    <row r="1720" spans="2:29" ht="92.4" x14ac:dyDescent="0.25">
      <c r="B1720">
        <v>2016</v>
      </c>
      <c r="C1720" s="1">
        <v>22184</v>
      </c>
      <c r="D1720" s="2" t="s">
        <v>0</v>
      </c>
      <c r="E1720" s="2" t="s">
        <v>1</v>
      </c>
      <c r="F1720" s="2" t="s">
        <v>2</v>
      </c>
      <c r="G1720" s="3" t="s">
        <v>3</v>
      </c>
      <c r="H1720" s="4">
        <v>55</v>
      </c>
      <c r="I1720" s="2" t="s">
        <v>10</v>
      </c>
      <c r="J1720" t="str">
        <f>IF((ISNUMBER(SEARCH({"Cash"},[1]Sheet1!$I1720))),"Avg","AboveAvg")</f>
        <v>Avg</v>
      </c>
      <c r="K1720" t="str">
        <f t="shared" si="26"/>
        <v>N</v>
      </c>
      <c r="L1720" s="2" t="s">
        <v>18</v>
      </c>
      <c r="P1720" t="str">
        <f>IF(OR(ISNUMBER(SEARCH({"BP","Hyper"},$Z1720))),"Y","N")</f>
        <v>N</v>
      </c>
      <c r="T1720" s="5" t="s">
        <v>1</v>
      </c>
      <c r="U1720" s="5" t="s">
        <v>1</v>
      </c>
      <c r="Y1720" s="6" t="s">
        <v>9</v>
      </c>
      <c r="Z1720" s="7" t="s">
        <v>1</v>
      </c>
      <c r="AA1720" t="str">
        <f>IF(OR(ISNUMBER(SEARCH({"Diabetes","Diabetic"},$Z1720))),"Y","N")</f>
        <v>N</v>
      </c>
      <c r="AC1720" s="3" t="s">
        <v>6</v>
      </c>
    </row>
    <row r="1721" spans="2:29" ht="250.8" x14ac:dyDescent="0.25">
      <c r="B1721">
        <v>2016</v>
      </c>
      <c r="C1721" s="1">
        <v>21919</v>
      </c>
      <c r="D1721" s="2" t="s">
        <v>0</v>
      </c>
      <c r="E1721" s="2" t="s">
        <v>1</v>
      </c>
      <c r="F1721" s="2" t="s">
        <v>2</v>
      </c>
      <c r="G1721" s="3" t="s">
        <v>3</v>
      </c>
      <c r="H1721" s="4">
        <v>56</v>
      </c>
      <c r="I1721" s="2" t="s">
        <v>10</v>
      </c>
      <c r="J1721" t="str">
        <f>IF((ISNUMBER(SEARCH({"Cash"},[1]Sheet1!$I1721))),"Avg","AboveAvg")</f>
        <v>AboveAvg</v>
      </c>
      <c r="K1721" t="str">
        <f t="shared" si="26"/>
        <v>N</v>
      </c>
      <c r="L1721" s="2" t="s">
        <v>1</v>
      </c>
      <c r="P1721" t="str">
        <f>IF(OR(ISNUMBER(SEARCH({"BP","Hyper"},$Z1721))),"Y","N")</f>
        <v>Y</v>
      </c>
      <c r="T1721" s="5" t="s">
        <v>1</v>
      </c>
      <c r="U1721" s="5" t="s">
        <v>1</v>
      </c>
      <c r="Y1721" s="6" t="s">
        <v>5</v>
      </c>
      <c r="Z1721" s="7" t="s">
        <v>856</v>
      </c>
      <c r="AA1721" t="str">
        <f>IF(OR(ISNUMBER(SEARCH({"Diabetes","Diabetic"},$Z1721))),"Y","N")</f>
        <v>N</v>
      </c>
      <c r="AC1721" s="3" t="s">
        <v>6</v>
      </c>
    </row>
    <row r="1722" spans="2:29" ht="26.4" x14ac:dyDescent="0.25">
      <c r="B1722">
        <v>2016</v>
      </c>
      <c r="C1722" s="1">
        <v>19914</v>
      </c>
      <c r="D1722" s="2" t="s">
        <v>0</v>
      </c>
      <c r="E1722" s="2" t="s">
        <v>1</v>
      </c>
      <c r="F1722" s="2" t="s">
        <v>2</v>
      </c>
      <c r="G1722" s="3" t="s">
        <v>3</v>
      </c>
      <c r="H1722" s="4">
        <v>62</v>
      </c>
      <c r="I1722" s="2" t="s">
        <v>4</v>
      </c>
      <c r="J1722" t="str">
        <f>IF((ISNUMBER(SEARCH({"Cash"},[1]Sheet1!$I1722))),"Avg","AboveAvg")</f>
        <v>AboveAvg</v>
      </c>
      <c r="K1722" t="str">
        <f t="shared" si="26"/>
        <v>N</v>
      </c>
      <c r="L1722" s="2" t="s">
        <v>1</v>
      </c>
      <c r="P1722" t="str">
        <f>IF(OR(ISNUMBER(SEARCH({"BP","Hyper"},$Z1722))),"Y","N")</f>
        <v>N</v>
      </c>
      <c r="T1722" s="5" t="s">
        <v>1</v>
      </c>
      <c r="U1722" s="5" t="s">
        <v>1</v>
      </c>
      <c r="Y1722" s="6" t="s">
        <v>5</v>
      </c>
      <c r="Z1722" s="7" t="s">
        <v>1</v>
      </c>
      <c r="AA1722" t="str">
        <f>IF(OR(ISNUMBER(SEARCH({"Diabetes","Diabetic"},$Z1722))),"Y","N")</f>
        <v>N</v>
      </c>
      <c r="AC1722" s="3" t="s">
        <v>6</v>
      </c>
    </row>
    <row r="1723" spans="2:29" ht="26.4" x14ac:dyDescent="0.25">
      <c r="B1723">
        <v>2016</v>
      </c>
      <c r="C1723" s="1">
        <v>28642</v>
      </c>
      <c r="D1723" s="2" t="s">
        <v>0</v>
      </c>
      <c r="E1723" s="2" t="s">
        <v>1</v>
      </c>
      <c r="F1723" s="2" t="s">
        <v>2</v>
      </c>
      <c r="G1723" s="3" t="s">
        <v>3</v>
      </c>
      <c r="H1723" s="4">
        <v>38</v>
      </c>
      <c r="I1723" s="2" t="s">
        <v>10</v>
      </c>
      <c r="J1723" t="str">
        <f>IF((ISNUMBER(SEARCH({"Cash"},[1]Sheet1!$I1723))),"Avg","AboveAvg")</f>
        <v>AboveAvg</v>
      </c>
      <c r="K1723" t="str">
        <f t="shared" si="26"/>
        <v>N</v>
      </c>
      <c r="L1723" s="2" t="s">
        <v>1</v>
      </c>
      <c r="P1723" t="str">
        <f>IF(OR(ISNUMBER(SEARCH({"BP","Hyper"},$Z1723))),"Y","N")</f>
        <v>N</v>
      </c>
      <c r="T1723" s="5" t="s">
        <v>1</v>
      </c>
      <c r="U1723" s="5" t="s">
        <v>1</v>
      </c>
      <c r="Y1723" s="6" t="s">
        <v>5</v>
      </c>
      <c r="Z1723" s="7" t="s">
        <v>1</v>
      </c>
      <c r="AA1723" t="str">
        <f>IF(OR(ISNUMBER(SEARCH({"Diabetes","Diabetic"},$Z1723))),"Y","N")</f>
        <v>N</v>
      </c>
      <c r="AC1723" s="3" t="s">
        <v>6</v>
      </c>
    </row>
    <row r="1724" spans="2:29" ht="409.6" x14ac:dyDescent="0.25">
      <c r="B1724">
        <v>2016</v>
      </c>
      <c r="C1724" s="1">
        <v>20801</v>
      </c>
      <c r="D1724" s="2" t="s">
        <v>0</v>
      </c>
      <c r="E1724" s="2" t="s">
        <v>1</v>
      </c>
      <c r="F1724" s="2" t="s">
        <v>2</v>
      </c>
      <c r="G1724" s="3" t="s">
        <v>3</v>
      </c>
      <c r="H1724" s="4">
        <v>59</v>
      </c>
      <c r="I1724" s="2" t="s">
        <v>10</v>
      </c>
      <c r="J1724" t="str">
        <f>IF((ISNUMBER(SEARCH({"Cash"},[1]Sheet1!$I1724))),"Avg","AboveAvg")</f>
        <v>Avg</v>
      </c>
      <c r="K1724" t="str">
        <f t="shared" si="26"/>
        <v>N</v>
      </c>
      <c r="L1724" s="2" t="s">
        <v>1</v>
      </c>
      <c r="P1724" t="str">
        <f>IF(OR(ISNUMBER(SEARCH({"BP","Hyper"},$Z1724))),"Y","N")</f>
        <v>Y</v>
      </c>
      <c r="T1724" s="5" t="s">
        <v>1</v>
      </c>
      <c r="U1724" s="5" t="s">
        <v>1</v>
      </c>
      <c r="Y1724" s="6" t="s">
        <v>5</v>
      </c>
      <c r="Z1724" s="7" t="s">
        <v>857</v>
      </c>
      <c r="AA1724" t="str">
        <f>IF(OR(ISNUMBER(SEARCH({"Diabetes","Diabetic"},$Z1724))),"Y","N")</f>
        <v>N</v>
      </c>
      <c r="AC1724" s="3" t="s">
        <v>6</v>
      </c>
    </row>
    <row r="1725" spans="2:29" ht="26.4" x14ac:dyDescent="0.25">
      <c r="B1725">
        <v>2016</v>
      </c>
      <c r="C1725" s="1">
        <v>25410</v>
      </c>
      <c r="D1725" s="2" t="s">
        <v>0</v>
      </c>
      <c r="E1725" s="2" t="s">
        <v>1</v>
      </c>
      <c r="F1725" s="2" t="s">
        <v>2</v>
      </c>
      <c r="G1725" s="3" t="s">
        <v>3</v>
      </c>
      <c r="H1725" s="4">
        <v>46</v>
      </c>
      <c r="I1725" s="2" t="s">
        <v>10</v>
      </c>
      <c r="J1725" t="str">
        <f>IF((ISNUMBER(SEARCH({"Cash"},[1]Sheet1!$I1725))),"Avg","AboveAvg")</f>
        <v>AboveAvg</v>
      </c>
      <c r="K1725" t="str">
        <f t="shared" si="26"/>
        <v>N</v>
      </c>
      <c r="L1725" s="2" t="s">
        <v>34</v>
      </c>
      <c r="P1725" t="str">
        <f>IF(OR(ISNUMBER(SEARCH({"BP","Hyper"},$Z1725))),"Y","N")</f>
        <v>N</v>
      </c>
      <c r="T1725" s="5" t="s">
        <v>1</v>
      </c>
      <c r="U1725" s="5" t="s">
        <v>1</v>
      </c>
      <c r="Y1725" s="6" t="s">
        <v>5</v>
      </c>
      <c r="Z1725" s="7" t="s">
        <v>1</v>
      </c>
      <c r="AA1725" t="str">
        <f>IF(OR(ISNUMBER(SEARCH({"Diabetes","Diabetic"},$Z1725))),"Y","N")</f>
        <v>N</v>
      </c>
      <c r="AC1725" s="3" t="s">
        <v>6</v>
      </c>
    </row>
    <row r="1726" spans="2:29" ht="409.6" x14ac:dyDescent="0.25">
      <c r="B1726">
        <v>2016</v>
      </c>
      <c r="C1726" s="1">
        <v>23550</v>
      </c>
      <c r="D1726" s="2" t="s">
        <v>0</v>
      </c>
      <c r="E1726" s="2" t="s">
        <v>1</v>
      </c>
      <c r="F1726" s="2" t="s">
        <v>2</v>
      </c>
      <c r="G1726" s="3" t="s">
        <v>3</v>
      </c>
      <c r="H1726" s="4">
        <v>52</v>
      </c>
      <c r="I1726" s="2" t="s">
        <v>10</v>
      </c>
      <c r="J1726" t="str">
        <f>IF((ISNUMBER(SEARCH({"Cash"},[1]Sheet1!$I1726))),"Avg","AboveAvg")</f>
        <v>AboveAvg</v>
      </c>
      <c r="K1726" t="str">
        <f t="shared" si="26"/>
        <v>N</v>
      </c>
      <c r="L1726" s="2" t="s">
        <v>34</v>
      </c>
      <c r="P1726" t="str">
        <f>IF(OR(ISNUMBER(SEARCH({"BP","Hyper"},$Z1726))),"Y","N")</f>
        <v>Y</v>
      </c>
      <c r="T1726" s="5" t="s">
        <v>1</v>
      </c>
      <c r="U1726" s="5" t="s">
        <v>1</v>
      </c>
      <c r="Y1726" s="6" t="s">
        <v>5</v>
      </c>
      <c r="Z1726" s="7" t="s">
        <v>858</v>
      </c>
      <c r="AA1726" t="str">
        <f>IF(OR(ISNUMBER(SEARCH({"Diabetes","Diabetic"},$Z1726))),"Y","N")</f>
        <v>N</v>
      </c>
      <c r="AC1726" s="3" t="s">
        <v>6</v>
      </c>
    </row>
    <row r="1727" spans="2:29" ht="26.4" x14ac:dyDescent="0.25">
      <c r="B1727">
        <v>2016</v>
      </c>
      <c r="C1727" s="1">
        <v>20526</v>
      </c>
      <c r="D1727" s="2" t="s">
        <v>0</v>
      </c>
      <c r="E1727" s="2" t="s">
        <v>1</v>
      </c>
      <c r="F1727" s="2" t="s">
        <v>2</v>
      </c>
      <c r="G1727" s="3" t="s">
        <v>3</v>
      </c>
      <c r="H1727" s="4">
        <v>60</v>
      </c>
      <c r="I1727" s="2" t="s">
        <v>4</v>
      </c>
      <c r="J1727" t="str">
        <f>IF((ISNUMBER(SEARCH({"Cash"},[1]Sheet1!$I1727))),"Avg","AboveAvg")</f>
        <v>Avg</v>
      </c>
      <c r="K1727" t="str">
        <f t="shared" si="26"/>
        <v>N</v>
      </c>
      <c r="L1727" s="2" t="s">
        <v>1</v>
      </c>
      <c r="P1727" t="str">
        <f>IF(OR(ISNUMBER(SEARCH({"BP","Hyper"},$Z1727))),"Y","N")</f>
        <v>N</v>
      </c>
      <c r="T1727" s="5" t="s">
        <v>1</v>
      </c>
      <c r="U1727" s="5" t="s">
        <v>1</v>
      </c>
      <c r="Y1727" s="6" t="s">
        <v>5</v>
      </c>
      <c r="Z1727" s="7" t="s">
        <v>1</v>
      </c>
      <c r="AA1727" t="str">
        <f>IF(OR(ISNUMBER(SEARCH({"Diabetes","Diabetic"},$Z1727))),"Y","N")</f>
        <v>N</v>
      </c>
      <c r="AC1727" s="3" t="s">
        <v>6</v>
      </c>
    </row>
    <row r="1728" spans="2:29" ht="409.6" x14ac:dyDescent="0.25">
      <c r="B1728">
        <v>2016</v>
      </c>
      <c r="C1728" s="1">
        <v>28705</v>
      </c>
      <c r="D1728" s="2" t="s">
        <v>0</v>
      </c>
      <c r="E1728" s="2" t="s">
        <v>1</v>
      </c>
      <c r="F1728" s="2" t="s">
        <v>2</v>
      </c>
      <c r="G1728" s="3" t="s">
        <v>3</v>
      </c>
      <c r="H1728" s="4">
        <v>38</v>
      </c>
      <c r="I1728" s="2" t="s">
        <v>10</v>
      </c>
      <c r="J1728" t="str">
        <f>IF((ISNUMBER(SEARCH({"Cash"},[1]Sheet1!$I1728))),"Avg","AboveAvg")</f>
        <v>Avg</v>
      </c>
      <c r="K1728" t="str">
        <f t="shared" si="26"/>
        <v>N</v>
      </c>
      <c r="L1728" s="2" t="s">
        <v>1</v>
      </c>
      <c r="P1728" t="str">
        <f>IF(OR(ISNUMBER(SEARCH({"BP","Hyper"},$Z1728))),"Y","N")</f>
        <v>Y</v>
      </c>
      <c r="T1728" s="5" t="s">
        <v>1</v>
      </c>
      <c r="U1728" s="5" t="s">
        <v>1</v>
      </c>
      <c r="Y1728" s="6" t="s">
        <v>5</v>
      </c>
      <c r="Z1728" s="7" t="s">
        <v>859</v>
      </c>
      <c r="AA1728" t="str">
        <f>IF(OR(ISNUMBER(SEARCH({"Diabetes","Diabetic"},$Z1728))),"Y","N")</f>
        <v>N</v>
      </c>
      <c r="AC1728" s="3" t="s">
        <v>6</v>
      </c>
    </row>
    <row r="1729" spans="2:29" ht="26.4" x14ac:dyDescent="0.25">
      <c r="B1729">
        <v>2016</v>
      </c>
      <c r="C1729" s="1">
        <v>22184</v>
      </c>
      <c r="D1729" s="2" t="s">
        <v>0</v>
      </c>
      <c r="E1729" s="2" t="s">
        <v>1</v>
      </c>
      <c r="F1729" s="2" t="s">
        <v>2</v>
      </c>
      <c r="G1729" s="3" t="s">
        <v>3</v>
      </c>
      <c r="H1729" s="4">
        <v>55</v>
      </c>
      <c r="I1729" s="2" t="s">
        <v>10</v>
      </c>
      <c r="J1729" t="str">
        <f>IF((ISNUMBER(SEARCH({"Cash"},[1]Sheet1!$I1729))),"Avg","AboveAvg")</f>
        <v>AboveAvg</v>
      </c>
      <c r="K1729" t="str">
        <f t="shared" ref="K1729:K1777" si="27">$AA1729</f>
        <v>N</v>
      </c>
      <c r="L1729" s="2" t="s">
        <v>8</v>
      </c>
      <c r="P1729" t="str">
        <f>IF(OR(ISNUMBER(SEARCH({"BP","Hyper"},$Z1729))),"Y","N")</f>
        <v>N</v>
      </c>
      <c r="T1729" s="5" t="s">
        <v>1</v>
      </c>
      <c r="U1729" s="5" t="s">
        <v>1</v>
      </c>
      <c r="Y1729" s="6" t="s">
        <v>5</v>
      </c>
      <c r="Z1729" s="7" t="s">
        <v>1</v>
      </c>
      <c r="AA1729" t="str">
        <f>IF(OR(ISNUMBER(SEARCH({"Diabetes","Diabetic"},$Z1729))),"Y","N")</f>
        <v>N</v>
      </c>
      <c r="AC1729" s="3" t="s">
        <v>6</v>
      </c>
    </row>
    <row r="1730" spans="2:29" ht="26.4" x14ac:dyDescent="0.25">
      <c r="B1730">
        <v>2016</v>
      </c>
      <c r="C1730" s="1">
        <v>18445</v>
      </c>
      <c r="D1730" s="2" t="s">
        <v>0</v>
      </c>
      <c r="E1730" s="2" t="s">
        <v>1</v>
      </c>
      <c r="F1730" s="2" t="s">
        <v>2</v>
      </c>
      <c r="G1730" s="3" t="s">
        <v>3</v>
      </c>
      <c r="H1730" s="4">
        <v>66</v>
      </c>
      <c r="I1730" s="2" t="s">
        <v>4</v>
      </c>
      <c r="J1730" t="str">
        <f>IF((ISNUMBER(SEARCH({"Cash"},[1]Sheet1!$I1730))),"Avg","AboveAvg")</f>
        <v>AboveAvg</v>
      </c>
      <c r="K1730" t="str">
        <f t="shared" si="27"/>
        <v>N</v>
      </c>
      <c r="L1730" s="2" t="s">
        <v>1</v>
      </c>
      <c r="P1730" t="str">
        <f>IF(OR(ISNUMBER(SEARCH({"BP","Hyper"},$Z1730))),"Y","N")</f>
        <v>N</v>
      </c>
      <c r="T1730" s="5" t="s">
        <v>1</v>
      </c>
      <c r="U1730" s="5" t="s">
        <v>1</v>
      </c>
      <c r="Y1730" s="6" t="s">
        <v>5</v>
      </c>
      <c r="Z1730" s="7" t="s">
        <v>1</v>
      </c>
      <c r="AA1730" t="str">
        <f>IF(OR(ISNUMBER(SEARCH({"Diabetes","Diabetic"},$Z1730))),"Y","N")</f>
        <v>N</v>
      </c>
      <c r="AC1730" s="3" t="s">
        <v>6</v>
      </c>
    </row>
    <row r="1731" spans="2:29" ht="92.4" x14ac:dyDescent="0.25">
      <c r="B1731">
        <v>2016</v>
      </c>
      <c r="C1731" s="1">
        <v>24793</v>
      </c>
      <c r="D1731" s="2" t="s">
        <v>0</v>
      </c>
      <c r="E1731" s="2" t="s">
        <v>1</v>
      </c>
      <c r="F1731" s="2" t="s">
        <v>2</v>
      </c>
      <c r="G1731" s="3" t="s">
        <v>3</v>
      </c>
      <c r="H1731" s="4">
        <v>48</v>
      </c>
      <c r="I1731" s="2" t="s">
        <v>10</v>
      </c>
      <c r="J1731" t="str">
        <f>IF((ISNUMBER(SEARCH({"Cash"},[1]Sheet1!$I1731))),"Avg","AboveAvg")</f>
        <v>Avg</v>
      </c>
      <c r="K1731" t="str">
        <f t="shared" si="27"/>
        <v>N</v>
      </c>
      <c r="L1731" s="2" t="s">
        <v>12</v>
      </c>
      <c r="P1731" t="str">
        <f>IF(OR(ISNUMBER(SEARCH({"BP","Hyper"},$Z1731))),"Y","N")</f>
        <v>N</v>
      </c>
      <c r="T1731" s="5" t="s">
        <v>1</v>
      </c>
      <c r="U1731" s="5" t="s">
        <v>1</v>
      </c>
      <c r="Y1731" s="6" t="s">
        <v>9</v>
      </c>
      <c r="Z1731" s="7" t="s">
        <v>1</v>
      </c>
      <c r="AA1731" t="str">
        <f>IF(OR(ISNUMBER(SEARCH({"Diabetes","Diabetic"},$Z1731))),"Y","N")</f>
        <v>N</v>
      </c>
      <c r="AC1731" s="3" t="s">
        <v>6</v>
      </c>
    </row>
    <row r="1732" spans="2:29" ht="409.6" x14ac:dyDescent="0.25">
      <c r="B1732">
        <v>2016</v>
      </c>
      <c r="C1732" s="1">
        <v>19166</v>
      </c>
      <c r="D1732" s="2" t="s">
        <v>0</v>
      </c>
      <c r="E1732" s="2" t="s">
        <v>1</v>
      </c>
      <c r="F1732" s="2" t="s">
        <v>7</v>
      </c>
      <c r="G1732" s="3" t="s">
        <v>3</v>
      </c>
      <c r="H1732" s="4">
        <v>64</v>
      </c>
      <c r="I1732" s="2" t="s">
        <v>10</v>
      </c>
      <c r="J1732" t="str">
        <f>IF((ISNUMBER(SEARCH({"Cash"},[1]Sheet1!$I1732))),"Avg","AboveAvg")</f>
        <v>AboveAvg</v>
      </c>
      <c r="K1732" t="str">
        <f t="shared" si="27"/>
        <v>N</v>
      </c>
      <c r="L1732" s="2" t="s">
        <v>1</v>
      </c>
      <c r="P1732" t="str">
        <f>IF(OR(ISNUMBER(SEARCH({"BP","Hyper"},$Z1732))),"Y","N")</f>
        <v>Y</v>
      </c>
      <c r="T1732" s="5" t="s">
        <v>1</v>
      </c>
      <c r="U1732" s="5" t="s">
        <v>1</v>
      </c>
      <c r="Y1732" s="6" t="s">
        <v>5</v>
      </c>
      <c r="Z1732" s="7" t="s">
        <v>860</v>
      </c>
      <c r="AA1732" t="str">
        <f>IF(OR(ISNUMBER(SEARCH({"Diabetes","Diabetic"},$Z1732))),"Y","N")</f>
        <v>N</v>
      </c>
      <c r="AC1732" s="3" t="s">
        <v>6</v>
      </c>
    </row>
    <row r="1733" spans="2:29" ht="26.4" x14ac:dyDescent="0.25">
      <c r="B1733">
        <v>2016</v>
      </c>
      <c r="C1733" s="1">
        <v>18483</v>
      </c>
      <c r="D1733" s="2" t="s">
        <v>0</v>
      </c>
      <c r="E1733" s="2" t="s">
        <v>1</v>
      </c>
      <c r="F1733" s="2" t="s">
        <v>7</v>
      </c>
      <c r="G1733" s="3" t="s">
        <v>3</v>
      </c>
      <c r="H1733" s="4">
        <v>66</v>
      </c>
      <c r="I1733" s="2" t="s">
        <v>4</v>
      </c>
      <c r="J1733" t="str">
        <f>IF((ISNUMBER(SEARCH({"Cash"},[1]Sheet1!$I1733))),"Avg","AboveAvg")</f>
        <v>Avg</v>
      </c>
      <c r="K1733" t="str">
        <f t="shared" si="27"/>
        <v>N</v>
      </c>
      <c r="L1733" s="2" t="s">
        <v>1</v>
      </c>
      <c r="P1733" t="str">
        <f>IF(OR(ISNUMBER(SEARCH({"BP","Hyper"},$Z1733))),"Y","N")</f>
        <v>N</v>
      </c>
      <c r="T1733" s="5" t="s">
        <v>1</v>
      </c>
      <c r="U1733" s="5" t="s">
        <v>1</v>
      </c>
      <c r="Y1733" s="6" t="s">
        <v>5</v>
      </c>
      <c r="Z1733" s="7" t="s">
        <v>1</v>
      </c>
      <c r="AA1733" t="str">
        <f>IF(OR(ISNUMBER(SEARCH({"Diabetes","Diabetic"},$Z1733))),"Y","N")</f>
        <v>N</v>
      </c>
      <c r="AC1733" s="3" t="s">
        <v>6</v>
      </c>
    </row>
    <row r="1734" spans="2:29" ht="26.4" x14ac:dyDescent="0.25">
      <c r="B1734">
        <v>2016</v>
      </c>
      <c r="C1734" s="1">
        <v>18872</v>
      </c>
      <c r="D1734" s="2" t="s">
        <v>0</v>
      </c>
      <c r="E1734" s="2" t="s">
        <v>1</v>
      </c>
      <c r="F1734" s="2" t="s">
        <v>2</v>
      </c>
      <c r="G1734" s="3" t="s">
        <v>3</v>
      </c>
      <c r="H1734" s="4">
        <v>64</v>
      </c>
      <c r="I1734" s="2" t="s">
        <v>4</v>
      </c>
      <c r="J1734" t="str">
        <f>IF((ISNUMBER(SEARCH({"Cash"},[1]Sheet1!$I1734))),"Avg","AboveAvg")</f>
        <v>AboveAvg</v>
      </c>
      <c r="K1734" t="str">
        <f t="shared" si="27"/>
        <v>N</v>
      </c>
      <c r="L1734" s="2" t="s">
        <v>1</v>
      </c>
      <c r="P1734" t="str">
        <f>IF(OR(ISNUMBER(SEARCH({"BP","Hyper"},$Z1734))),"Y","N")</f>
        <v>N</v>
      </c>
      <c r="T1734" s="5" t="s">
        <v>1</v>
      </c>
      <c r="U1734" s="5" t="s">
        <v>1</v>
      </c>
      <c r="Y1734" s="6" t="s">
        <v>5</v>
      </c>
      <c r="Z1734" s="7" t="s">
        <v>1</v>
      </c>
      <c r="AA1734" t="str">
        <f>IF(OR(ISNUMBER(SEARCH({"Diabetes","Diabetic"},$Z1734))),"Y","N")</f>
        <v>N</v>
      </c>
      <c r="AC1734" s="3" t="s">
        <v>6</v>
      </c>
    </row>
    <row r="1735" spans="2:29" ht="409.6" x14ac:dyDescent="0.25">
      <c r="B1735">
        <v>2016</v>
      </c>
      <c r="C1735" s="1">
        <v>23903</v>
      </c>
      <c r="D1735" s="2" t="s">
        <v>0</v>
      </c>
      <c r="E1735" s="2" t="s">
        <v>1</v>
      </c>
      <c r="F1735" s="2" t="s">
        <v>2</v>
      </c>
      <c r="G1735" s="3" t="s">
        <v>3</v>
      </c>
      <c r="H1735" s="4">
        <v>51</v>
      </c>
      <c r="I1735" s="2" t="s">
        <v>4</v>
      </c>
      <c r="J1735" t="str">
        <f>IF((ISNUMBER(SEARCH({"Cash"},[1]Sheet1!$I1735))),"Avg","AboveAvg")</f>
        <v>Avg</v>
      </c>
      <c r="K1735" t="str">
        <f t="shared" si="27"/>
        <v>N</v>
      </c>
      <c r="L1735" s="2" t="s">
        <v>1</v>
      </c>
      <c r="P1735" t="str">
        <f>IF(OR(ISNUMBER(SEARCH({"BP","Hyper"},$Z1735))),"Y","N")</f>
        <v>Y</v>
      </c>
      <c r="T1735" s="5" t="s">
        <v>1</v>
      </c>
      <c r="U1735" s="5" t="s">
        <v>1</v>
      </c>
      <c r="Y1735" s="6" t="s">
        <v>5</v>
      </c>
      <c r="Z1735" s="7" t="s">
        <v>861</v>
      </c>
      <c r="AA1735" t="str">
        <f>IF(OR(ISNUMBER(SEARCH({"Diabetes","Diabetic"},$Z1735))),"Y","N")</f>
        <v>N</v>
      </c>
      <c r="AC1735" s="3" t="s">
        <v>6</v>
      </c>
    </row>
    <row r="1736" spans="2:29" ht="26.4" x14ac:dyDescent="0.25">
      <c r="B1736">
        <v>2016</v>
      </c>
      <c r="C1736" s="1">
        <v>19430</v>
      </c>
      <c r="D1736" s="2" t="s">
        <v>0</v>
      </c>
      <c r="E1736" s="2" t="s">
        <v>1</v>
      </c>
      <c r="F1736" s="2" t="s">
        <v>2</v>
      </c>
      <c r="G1736" s="3" t="s">
        <v>3</v>
      </c>
      <c r="H1736" s="4">
        <v>63</v>
      </c>
      <c r="I1736" s="2" t="s">
        <v>4</v>
      </c>
      <c r="J1736" t="str">
        <f>IF((ISNUMBER(SEARCH({"Cash"},[1]Sheet1!$I1736))),"Avg","AboveAvg")</f>
        <v>Avg</v>
      </c>
      <c r="K1736" t="str">
        <f t="shared" si="27"/>
        <v>N</v>
      </c>
      <c r="L1736" s="2" t="s">
        <v>1</v>
      </c>
      <c r="P1736" t="str">
        <f>IF(OR(ISNUMBER(SEARCH({"BP","Hyper"},$Z1736))),"Y","N")</f>
        <v>N</v>
      </c>
      <c r="T1736" s="5" t="s">
        <v>1</v>
      </c>
      <c r="U1736" s="5" t="s">
        <v>1</v>
      </c>
      <c r="Y1736" s="6" t="s">
        <v>5</v>
      </c>
      <c r="Z1736" s="7" t="s">
        <v>1</v>
      </c>
      <c r="AA1736" t="str">
        <f>IF(OR(ISNUMBER(SEARCH({"Diabetes","Diabetic"},$Z1736))),"Y","N")</f>
        <v>N</v>
      </c>
      <c r="AC1736" s="3" t="s">
        <v>6</v>
      </c>
    </row>
    <row r="1737" spans="2:29" ht="26.4" x14ac:dyDescent="0.25">
      <c r="B1737">
        <v>2016</v>
      </c>
      <c r="C1737" s="1">
        <v>21544</v>
      </c>
      <c r="D1737" s="2" t="s">
        <v>0</v>
      </c>
      <c r="E1737" s="2" t="s">
        <v>1</v>
      </c>
      <c r="F1737" s="2" t="s">
        <v>2</v>
      </c>
      <c r="G1737" s="3" t="s">
        <v>3</v>
      </c>
      <c r="H1737" s="4">
        <v>57</v>
      </c>
      <c r="I1737" s="2" t="s">
        <v>4</v>
      </c>
      <c r="J1737" t="str">
        <f>IF((ISNUMBER(SEARCH({"Cash"},[1]Sheet1!$I1737))),"Avg","AboveAvg")</f>
        <v>AboveAvg</v>
      </c>
      <c r="K1737" t="str">
        <f t="shared" si="27"/>
        <v>N</v>
      </c>
      <c r="L1737" s="2" t="s">
        <v>1</v>
      </c>
      <c r="P1737" t="str">
        <f>IF(OR(ISNUMBER(SEARCH({"BP","Hyper"},$Z1737))),"Y","N")</f>
        <v>N</v>
      </c>
      <c r="T1737" s="5" t="s">
        <v>1</v>
      </c>
      <c r="U1737" s="5" t="s">
        <v>1</v>
      </c>
      <c r="Y1737" s="6" t="s">
        <v>5</v>
      </c>
      <c r="Z1737" s="7" t="s">
        <v>1</v>
      </c>
      <c r="AA1737" t="str">
        <f>IF(OR(ISNUMBER(SEARCH({"Diabetes","Diabetic"},$Z1737))),"Y","N")</f>
        <v>N</v>
      </c>
      <c r="AC1737" s="3" t="s">
        <v>6</v>
      </c>
    </row>
    <row r="1738" spans="2:29" ht="356.4" x14ac:dyDescent="0.25">
      <c r="B1738">
        <v>2016</v>
      </c>
      <c r="C1738" s="1">
        <v>18154</v>
      </c>
      <c r="D1738" s="2" t="s">
        <v>0</v>
      </c>
      <c r="E1738" s="2" t="s">
        <v>1</v>
      </c>
      <c r="F1738" s="2" t="s">
        <v>7</v>
      </c>
      <c r="G1738" s="3" t="s">
        <v>3</v>
      </c>
      <c r="H1738" s="4">
        <v>67</v>
      </c>
      <c r="I1738" s="2" t="s">
        <v>10</v>
      </c>
      <c r="J1738" t="str">
        <f>IF((ISNUMBER(SEARCH({"Cash"},[1]Sheet1!$I1738))),"Avg","AboveAvg")</f>
        <v>AboveAvg</v>
      </c>
      <c r="K1738" t="str">
        <f t="shared" si="27"/>
        <v>N</v>
      </c>
      <c r="L1738" s="2" t="s">
        <v>1</v>
      </c>
      <c r="P1738" t="str">
        <f>IF(OR(ISNUMBER(SEARCH({"BP","Hyper"},$Z1738))),"Y","N")</f>
        <v>Y</v>
      </c>
      <c r="T1738" s="5" t="s">
        <v>1</v>
      </c>
      <c r="U1738" s="5" t="s">
        <v>1</v>
      </c>
      <c r="Y1738" s="6" t="s">
        <v>5</v>
      </c>
      <c r="Z1738" s="7" t="s">
        <v>862</v>
      </c>
      <c r="AA1738" t="str">
        <f>IF(OR(ISNUMBER(SEARCH({"Diabetes","Diabetic"},$Z1738))),"Y","N")</f>
        <v>N</v>
      </c>
      <c r="AC1738" s="3" t="s">
        <v>6</v>
      </c>
    </row>
    <row r="1739" spans="2:29" ht="26.4" x14ac:dyDescent="0.25">
      <c r="B1739">
        <v>2016</v>
      </c>
      <c r="C1739" s="1">
        <v>32633</v>
      </c>
      <c r="D1739" s="2" t="s">
        <v>0</v>
      </c>
      <c r="E1739" s="2" t="s">
        <v>1</v>
      </c>
      <c r="F1739" s="2" t="s">
        <v>7</v>
      </c>
      <c r="G1739" s="3" t="s">
        <v>3</v>
      </c>
      <c r="H1739" s="4">
        <v>27</v>
      </c>
      <c r="I1739" s="2" t="s">
        <v>4</v>
      </c>
      <c r="J1739" t="str">
        <f>IF((ISNUMBER(SEARCH({"Cash"},[1]Sheet1!$I1739))),"Avg","AboveAvg")</f>
        <v>AboveAvg</v>
      </c>
      <c r="K1739" t="str">
        <f t="shared" si="27"/>
        <v>N</v>
      </c>
      <c r="L1739" s="2" t="s">
        <v>1</v>
      </c>
      <c r="P1739" t="str">
        <f>IF(OR(ISNUMBER(SEARCH({"BP","Hyper"},$Z1739))),"Y","N")</f>
        <v>N</v>
      </c>
      <c r="T1739" s="5" t="s">
        <v>1</v>
      </c>
      <c r="U1739" s="5" t="s">
        <v>1</v>
      </c>
      <c r="Y1739" s="6" t="s">
        <v>5</v>
      </c>
      <c r="Z1739" s="7" t="s">
        <v>1</v>
      </c>
      <c r="AA1739" t="str">
        <f>IF(OR(ISNUMBER(SEARCH({"Diabetes","Diabetic"},$Z1739))),"Y","N")</f>
        <v>N</v>
      </c>
      <c r="AC1739" s="3" t="s">
        <v>6</v>
      </c>
    </row>
    <row r="1740" spans="2:29" ht="26.4" x14ac:dyDescent="0.25">
      <c r="B1740">
        <v>2016</v>
      </c>
      <c r="C1740" s="1">
        <v>20918</v>
      </c>
      <c r="D1740" s="2" t="s">
        <v>0</v>
      </c>
      <c r="E1740" s="2" t="s">
        <v>1</v>
      </c>
      <c r="F1740" s="2" t="s">
        <v>7</v>
      </c>
      <c r="G1740" s="3" t="s">
        <v>3</v>
      </c>
      <c r="H1740" s="4">
        <v>59</v>
      </c>
      <c r="I1740" s="2" t="s">
        <v>10</v>
      </c>
      <c r="J1740" t="str">
        <f>IF((ISNUMBER(SEARCH({"Cash"},[1]Sheet1!$I1740))),"Avg","AboveAvg")</f>
        <v>AboveAvg</v>
      </c>
      <c r="K1740" t="str">
        <f t="shared" si="27"/>
        <v>N</v>
      </c>
      <c r="L1740" s="2" t="s">
        <v>8</v>
      </c>
      <c r="P1740" t="str">
        <f>IF(OR(ISNUMBER(SEARCH({"BP","Hyper"},$Z1740))),"Y","N")</f>
        <v>N</v>
      </c>
      <c r="T1740" s="5" t="s">
        <v>1</v>
      </c>
      <c r="U1740" s="5" t="s">
        <v>1</v>
      </c>
      <c r="Y1740" s="6" t="s">
        <v>5</v>
      </c>
      <c r="Z1740" s="7" t="s">
        <v>1</v>
      </c>
      <c r="AA1740" t="str">
        <f>IF(OR(ISNUMBER(SEARCH({"Diabetes","Diabetic"},$Z1740))),"Y","N")</f>
        <v>N</v>
      </c>
      <c r="AC1740" s="3" t="s">
        <v>6</v>
      </c>
    </row>
    <row r="1741" spans="2:29" ht="26.4" x14ac:dyDescent="0.25">
      <c r="B1741">
        <v>2016</v>
      </c>
      <c r="C1741" s="1">
        <v>21042</v>
      </c>
      <c r="D1741" s="2" t="s">
        <v>0</v>
      </c>
      <c r="E1741" s="2" t="s">
        <v>1</v>
      </c>
      <c r="F1741" s="2" t="s">
        <v>2</v>
      </c>
      <c r="G1741" s="3" t="s">
        <v>3</v>
      </c>
      <c r="H1741" s="4">
        <v>59</v>
      </c>
      <c r="I1741" s="2" t="s">
        <v>4</v>
      </c>
      <c r="J1741" t="str">
        <f>IF((ISNUMBER(SEARCH({"Cash"},[1]Sheet1!$I1741))),"Avg","AboveAvg")</f>
        <v>AboveAvg</v>
      </c>
      <c r="K1741" t="str">
        <f t="shared" si="27"/>
        <v>N</v>
      </c>
      <c r="L1741" s="2" t="s">
        <v>1</v>
      </c>
      <c r="P1741" t="str">
        <f>IF(OR(ISNUMBER(SEARCH({"BP","Hyper"},$Z1741))),"Y","N")</f>
        <v>N</v>
      </c>
      <c r="T1741" s="5" t="s">
        <v>1</v>
      </c>
      <c r="U1741" s="5" t="s">
        <v>1</v>
      </c>
      <c r="Y1741" s="6" t="s">
        <v>5</v>
      </c>
      <c r="Z1741" s="7" t="s">
        <v>1</v>
      </c>
      <c r="AA1741" t="str">
        <f>IF(OR(ISNUMBER(SEARCH({"Diabetes","Diabetic"},$Z1741))),"Y","N")</f>
        <v>N</v>
      </c>
      <c r="AC1741" s="3" t="s">
        <v>6</v>
      </c>
    </row>
    <row r="1742" spans="2:29" ht="409.6" x14ac:dyDescent="0.25">
      <c r="B1742">
        <v>2016</v>
      </c>
      <c r="C1742" s="1">
        <v>22234</v>
      </c>
      <c r="D1742" s="2" t="s">
        <v>0</v>
      </c>
      <c r="E1742" s="2" t="s">
        <v>1</v>
      </c>
      <c r="F1742" s="2" t="s">
        <v>2</v>
      </c>
      <c r="G1742" s="3" t="s">
        <v>3</v>
      </c>
      <c r="H1742" s="4">
        <v>55</v>
      </c>
      <c r="I1742" s="2" t="s">
        <v>10</v>
      </c>
      <c r="J1742" t="str">
        <f>IF((ISNUMBER(SEARCH({"Cash"},[1]Sheet1!$I1742))),"Avg","AboveAvg")</f>
        <v>AboveAvg</v>
      </c>
      <c r="K1742" t="str">
        <f t="shared" si="27"/>
        <v>N</v>
      </c>
      <c r="L1742" s="2" t="s">
        <v>1</v>
      </c>
      <c r="P1742" t="str">
        <f>IF(OR(ISNUMBER(SEARCH({"BP","Hyper"},$Z1742))),"Y","N")</f>
        <v>Y</v>
      </c>
      <c r="T1742" s="5" t="s">
        <v>1</v>
      </c>
      <c r="U1742" s="5" t="s">
        <v>1</v>
      </c>
      <c r="Y1742" s="6" t="s">
        <v>5</v>
      </c>
      <c r="Z1742" s="7" t="s">
        <v>863</v>
      </c>
      <c r="AA1742" t="str">
        <f>IF(OR(ISNUMBER(SEARCH({"Diabetes","Diabetic"},$Z1742))),"Y","N")</f>
        <v>N</v>
      </c>
      <c r="AC1742" s="3" t="s">
        <v>6</v>
      </c>
    </row>
    <row r="1743" spans="2:29" ht="26.4" x14ac:dyDescent="0.25">
      <c r="B1743">
        <v>2016</v>
      </c>
      <c r="C1743" s="1">
        <v>19595</v>
      </c>
      <c r="D1743" s="2" t="s">
        <v>0</v>
      </c>
      <c r="E1743" s="2" t="s">
        <v>1</v>
      </c>
      <c r="F1743" s="2" t="s">
        <v>2</v>
      </c>
      <c r="G1743" s="3" t="s">
        <v>3</v>
      </c>
      <c r="H1743" s="4">
        <v>63</v>
      </c>
      <c r="I1743" s="2" t="s">
        <v>10</v>
      </c>
      <c r="J1743" t="str">
        <f>IF((ISNUMBER(SEARCH({"Cash"},[1]Sheet1!$I1743))),"Avg","AboveAvg")</f>
        <v>Avg</v>
      </c>
      <c r="K1743" t="str">
        <f t="shared" si="27"/>
        <v>N</v>
      </c>
      <c r="L1743" s="2" t="s">
        <v>1</v>
      </c>
      <c r="P1743" t="str">
        <f>IF(OR(ISNUMBER(SEARCH({"BP","Hyper"},$Z1743))),"Y","N")</f>
        <v>N</v>
      </c>
      <c r="T1743" s="5" t="s">
        <v>1</v>
      </c>
      <c r="U1743" s="5" t="s">
        <v>1</v>
      </c>
      <c r="Y1743" s="6" t="s">
        <v>5</v>
      </c>
      <c r="Z1743" s="7" t="s">
        <v>1</v>
      </c>
      <c r="AA1743" t="str">
        <f>IF(OR(ISNUMBER(SEARCH({"Diabetes","Diabetic"},$Z1743))),"Y","N")</f>
        <v>N</v>
      </c>
      <c r="AC1743" s="3" t="s">
        <v>6</v>
      </c>
    </row>
    <row r="1744" spans="2:29" ht="409.6" x14ac:dyDescent="0.25">
      <c r="B1744">
        <v>2016</v>
      </c>
      <c r="C1744" s="1">
        <v>29232</v>
      </c>
      <c r="D1744" s="2" t="s">
        <v>0</v>
      </c>
      <c r="E1744" s="2" t="s">
        <v>1</v>
      </c>
      <c r="F1744" s="2" t="s">
        <v>2</v>
      </c>
      <c r="G1744" s="3" t="s">
        <v>3</v>
      </c>
      <c r="H1744" s="4">
        <v>36</v>
      </c>
      <c r="I1744" s="2" t="s">
        <v>4</v>
      </c>
      <c r="J1744" t="str">
        <f>IF((ISNUMBER(SEARCH({"Cash"},[1]Sheet1!$I1744))),"Avg","AboveAvg")</f>
        <v>Avg</v>
      </c>
      <c r="K1744" t="str">
        <f t="shared" si="27"/>
        <v>N</v>
      </c>
      <c r="L1744" s="2" t="s">
        <v>1</v>
      </c>
      <c r="P1744" t="str">
        <f>IF(OR(ISNUMBER(SEARCH({"BP","Hyper"},$Z1744))),"Y","N")</f>
        <v>Y</v>
      </c>
      <c r="T1744" s="5" t="s">
        <v>1</v>
      </c>
      <c r="U1744" s="5" t="s">
        <v>1</v>
      </c>
      <c r="Y1744" s="6" t="s">
        <v>5</v>
      </c>
      <c r="Z1744" s="7" t="s">
        <v>864</v>
      </c>
      <c r="AA1744" t="str">
        <f>IF(OR(ISNUMBER(SEARCH({"Diabetes","Diabetic"},$Z1744))),"Y","N")</f>
        <v>N</v>
      </c>
      <c r="AC1744" s="3" t="s">
        <v>6</v>
      </c>
    </row>
    <row r="1745" spans="2:29" ht="369.6" x14ac:dyDescent="0.25">
      <c r="B1745">
        <v>2016</v>
      </c>
      <c r="C1745" s="1">
        <v>21519</v>
      </c>
      <c r="D1745" s="2" t="s">
        <v>0</v>
      </c>
      <c r="E1745" s="2" t="s">
        <v>1</v>
      </c>
      <c r="F1745" s="2" t="s">
        <v>7</v>
      </c>
      <c r="G1745" s="3" t="s">
        <v>3</v>
      </c>
      <c r="H1745" s="4">
        <v>57</v>
      </c>
      <c r="I1745" s="2" t="s">
        <v>4</v>
      </c>
      <c r="J1745" t="str">
        <f>IF((ISNUMBER(SEARCH({"Cash"},[1]Sheet1!$I1745))),"Avg","AboveAvg")</f>
        <v>AboveAvg</v>
      </c>
      <c r="K1745" t="str">
        <f t="shared" si="27"/>
        <v>N</v>
      </c>
      <c r="L1745" s="2" t="s">
        <v>1</v>
      </c>
      <c r="P1745" t="str">
        <f>IF(OR(ISNUMBER(SEARCH({"BP","Hyper"},$Z1745))),"Y","N")</f>
        <v>Y</v>
      </c>
      <c r="T1745" s="5" t="s">
        <v>1</v>
      </c>
      <c r="U1745" s="5" t="s">
        <v>1</v>
      </c>
      <c r="Y1745" s="6" t="s">
        <v>5</v>
      </c>
      <c r="Z1745" s="7" t="s">
        <v>865</v>
      </c>
      <c r="AA1745" t="str">
        <f>IF(OR(ISNUMBER(SEARCH({"Diabetes","Diabetic"},$Z1745))),"Y","N")</f>
        <v>N</v>
      </c>
      <c r="AC1745" s="3" t="s">
        <v>6</v>
      </c>
    </row>
    <row r="1746" spans="2:29" ht="409.6" x14ac:dyDescent="0.25">
      <c r="B1746">
        <v>2016</v>
      </c>
      <c r="C1746" s="1">
        <v>19343</v>
      </c>
      <c r="D1746" s="2" t="s">
        <v>0</v>
      </c>
      <c r="E1746" s="2" t="s">
        <v>1</v>
      </c>
      <c r="F1746" s="2" t="s">
        <v>2</v>
      </c>
      <c r="G1746" s="3" t="s">
        <v>3</v>
      </c>
      <c r="H1746" s="4">
        <v>63</v>
      </c>
      <c r="I1746" s="2" t="s">
        <v>4</v>
      </c>
      <c r="J1746" t="str">
        <f>IF((ISNUMBER(SEARCH({"Cash"},[1]Sheet1!$I1746))),"Avg","AboveAvg")</f>
        <v>AboveAvg</v>
      </c>
      <c r="K1746" t="str">
        <f t="shared" si="27"/>
        <v>Y</v>
      </c>
      <c r="L1746" s="2" t="s">
        <v>34</v>
      </c>
      <c r="P1746" t="str">
        <f>IF(OR(ISNUMBER(SEARCH({"BP","Hyper"},$Z1746))),"Y","N")</f>
        <v>Y</v>
      </c>
      <c r="T1746" s="5" t="s">
        <v>1</v>
      </c>
      <c r="U1746" s="5" t="s">
        <v>1</v>
      </c>
      <c r="Y1746" s="6" t="s">
        <v>5</v>
      </c>
      <c r="Z1746" s="7" t="s">
        <v>866</v>
      </c>
      <c r="AA1746" t="str">
        <f>IF(OR(ISNUMBER(SEARCH({"Diabetes","Diabetic"},$Z1746))),"Y","N")</f>
        <v>Y</v>
      </c>
      <c r="AC1746" s="3" t="s">
        <v>6</v>
      </c>
    </row>
    <row r="1747" spans="2:29" ht="26.4" x14ac:dyDescent="0.25">
      <c r="B1747">
        <v>2016</v>
      </c>
      <c r="C1747" s="1">
        <v>24373</v>
      </c>
      <c r="D1747" s="2" t="s">
        <v>0</v>
      </c>
      <c r="E1747" s="2" t="s">
        <v>1</v>
      </c>
      <c r="F1747" s="2" t="s">
        <v>7</v>
      </c>
      <c r="G1747" s="3" t="s">
        <v>3</v>
      </c>
      <c r="H1747" s="4">
        <v>50</v>
      </c>
      <c r="I1747" s="2" t="s">
        <v>4</v>
      </c>
      <c r="J1747" t="str">
        <f>IF((ISNUMBER(SEARCH({"Cash"},[1]Sheet1!$I1747))),"Avg","AboveAvg")</f>
        <v>AboveAvg</v>
      </c>
      <c r="K1747" t="str">
        <f t="shared" si="27"/>
        <v>N</v>
      </c>
      <c r="L1747" s="2" t="s">
        <v>1</v>
      </c>
      <c r="P1747" t="str">
        <f>IF(OR(ISNUMBER(SEARCH({"BP","Hyper"},$Z1747))),"Y","N")</f>
        <v>N</v>
      </c>
      <c r="T1747" s="5" t="s">
        <v>1</v>
      </c>
      <c r="U1747" s="5" t="s">
        <v>1</v>
      </c>
      <c r="Y1747" s="6" t="s">
        <v>5</v>
      </c>
      <c r="Z1747" s="7" t="s">
        <v>1</v>
      </c>
      <c r="AA1747" t="str">
        <f>IF(OR(ISNUMBER(SEARCH({"Diabetes","Diabetic"},$Z1747))),"Y","N")</f>
        <v>N</v>
      </c>
      <c r="AC1747" s="3" t="s">
        <v>6</v>
      </c>
    </row>
    <row r="1748" spans="2:29" ht="369.6" x14ac:dyDescent="0.25">
      <c r="B1748">
        <v>2016</v>
      </c>
      <c r="C1748" s="1">
        <v>21266</v>
      </c>
      <c r="D1748" s="2" t="s">
        <v>0</v>
      </c>
      <c r="E1748" s="2" t="s">
        <v>1</v>
      </c>
      <c r="F1748" s="2" t="s">
        <v>7</v>
      </c>
      <c r="G1748" s="3" t="s">
        <v>3</v>
      </c>
      <c r="H1748" s="4">
        <v>58</v>
      </c>
      <c r="I1748" s="2" t="s">
        <v>4</v>
      </c>
      <c r="J1748" t="str">
        <f>IF((ISNUMBER(SEARCH({"Cash"},[1]Sheet1!$I1748))),"Avg","AboveAvg")</f>
        <v>AboveAvg</v>
      </c>
      <c r="K1748" t="str">
        <f t="shared" si="27"/>
        <v>N</v>
      </c>
      <c r="L1748" s="2" t="s">
        <v>34</v>
      </c>
      <c r="P1748" t="str">
        <f>IF(OR(ISNUMBER(SEARCH({"BP","Hyper"},$Z1748))),"Y","N")</f>
        <v>Y</v>
      </c>
      <c r="T1748" s="5" t="s">
        <v>1</v>
      </c>
      <c r="U1748" s="5" t="s">
        <v>1</v>
      </c>
      <c r="Y1748" s="6" t="s">
        <v>9</v>
      </c>
      <c r="Z1748" s="7" t="s">
        <v>867</v>
      </c>
      <c r="AA1748" t="str">
        <f>IF(OR(ISNUMBER(SEARCH({"Diabetes","Diabetic"},$Z1748))),"Y","N")</f>
        <v>N</v>
      </c>
      <c r="AC1748" s="3" t="s">
        <v>6</v>
      </c>
    </row>
    <row r="1749" spans="2:29" ht="303.60000000000002" x14ac:dyDescent="0.25">
      <c r="B1749">
        <v>2016</v>
      </c>
      <c r="C1749" s="1">
        <v>18926</v>
      </c>
      <c r="D1749" s="2" t="s">
        <v>0</v>
      </c>
      <c r="E1749" s="2" t="s">
        <v>1</v>
      </c>
      <c r="F1749" s="2" t="s">
        <v>2</v>
      </c>
      <c r="G1749" s="3" t="s">
        <v>3</v>
      </c>
      <c r="H1749" s="4">
        <v>64</v>
      </c>
      <c r="I1749" s="2" t="s">
        <v>4</v>
      </c>
      <c r="J1749" t="str">
        <f>IF((ISNUMBER(SEARCH({"Cash"},[1]Sheet1!$I1749))),"Avg","AboveAvg")</f>
        <v>Avg</v>
      </c>
      <c r="K1749" t="str">
        <f t="shared" si="27"/>
        <v>N</v>
      </c>
      <c r="L1749" s="2" t="s">
        <v>18</v>
      </c>
      <c r="P1749" t="str">
        <f>IF(OR(ISNUMBER(SEARCH({"BP","Hyper"},$Z1749))),"Y","N")</f>
        <v>Y</v>
      </c>
      <c r="T1749" s="5" t="s">
        <v>1</v>
      </c>
      <c r="U1749" s="5" t="s">
        <v>1</v>
      </c>
      <c r="Y1749" s="6" t="s">
        <v>9</v>
      </c>
      <c r="Z1749" s="7" t="s">
        <v>868</v>
      </c>
      <c r="AA1749" t="str">
        <f>IF(OR(ISNUMBER(SEARCH({"Diabetes","Diabetic"},$Z1749))),"Y","N")</f>
        <v>N</v>
      </c>
      <c r="AC1749" s="3" t="s">
        <v>6</v>
      </c>
    </row>
    <row r="1750" spans="2:29" ht="316.8" x14ac:dyDescent="0.25">
      <c r="B1750">
        <v>2016</v>
      </c>
      <c r="C1750" s="1">
        <v>21003</v>
      </c>
      <c r="D1750" s="2" t="s">
        <v>0</v>
      </c>
      <c r="E1750" s="2" t="s">
        <v>1</v>
      </c>
      <c r="F1750" s="2" t="s">
        <v>7</v>
      </c>
      <c r="G1750" s="3" t="s">
        <v>3</v>
      </c>
      <c r="H1750" s="4">
        <v>59</v>
      </c>
      <c r="I1750" s="2" t="s">
        <v>4</v>
      </c>
      <c r="J1750" t="str">
        <f>IF((ISNUMBER(SEARCH({"Cash"},[1]Sheet1!$I1750))),"Avg","AboveAvg")</f>
        <v>Avg</v>
      </c>
      <c r="K1750" t="str">
        <f t="shared" si="27"/>
        <v>N</v>
      </c>
      <c r="L1750" s="2" t="s">
        <v>1</v>
      </c>
      <c r="P1750" t="str">
        <f>IF(OR(ISNUMBER(SEARCH({"BP","Hyper"},$Z1750))),"Y","N")</f>
        <v>Y</v>
      </c>
      <c r="T1750" s="5" t="s">
        <v>1</v>
      </c>
      <c r="U1750" s="5" t="s">
        <v>1</v>
      </c>
      <c r="Y1750" s="6" t="s">
        <v>5</v>
      </c>
      <c r="Z1750" s="7" t="s">
        <v>869</v>
      </c>
      <c r="AA1750" t="str">
        <f>IF(OR(ISNUMBER(SEARCH({"Diabetes","Diabetic"},$Z1750))),"Y","N")</f>
        <v>N</v>
      </c>
      <c r="AC1750" s="3" t="s">
        <v>6</v>
      </c>
    </row>
    <row r="1751" spans="2:29" ht="369.6" x14ac:dyDescent="0.25">
      <c r="B1751">
        <v>2016</v>
      </c>
      <c r="C1751" s="1">
        <v>23203</v>
      </c>
      <c r="D1751" s="2" t="s">
        <v>0</v>
      </c>
      <c r="E1751" s="2" t="s">
        <v>1</v>
      </c>
      <c r="F1751" s="2" t="s">
        <v>2</v>
      </c>
      <c r="G1751" s="3" t="s">
        <v>3</v>
      </c>
      <c r="H1751" s="4">
        <v>53</v>
      </c>
      <c r="I1751" s="2" t="s">
        <v>10</v>
      </c>
      <c r="J1751" t="str">
        <f>IF((ISNUMBER(SEARCH({"Cash"},[1]Sheet1!$I1751))),"Avg","AboveAvg")</f>
        <v>Avg</v>
      </c>
      <c r="K1751" t="str">
        <f t="shared" si="27"/>
        <v>N</v>
      </c>
      <c r="L1751" s="2" t="s">
        <v>1</v>
      </c>
      <c r="P1751" t="str">
        <f>IF(OR(ISNUMBER(SEARCH({"BP","Hyper"},$Z1751))),"Y","N")</f>
        <v>Y</v>
      </c>
      <c r="T1751" s="5" t="s">
        <v>1</v>
      </c>
      <c r="U1751" s="5" t="s">
        <v>1</v>
      </c>
      <c r="Y1751" s="6" t="s">
        <v>5</v>
      </c>
      <c r="Z1751" s="7" t="s">
        <v>870</v>
      </c>
      <c r="AA1751" t="str">
        <f>IF(OR(ISNUMBER(SEARCH({"Diabetes","Diabetic"},$Z1751))),"Y","N")</f>
        <v>N</v>
      </c>
      <c r="AC1751" s="3" t="s">
        <v>6</v>
      </c>
    </row>
    <row r="1752" spans="2:29" ht="237.6" x14ac:dyDescent="0.25">
      <c r="B1752">
        <v>2016</v>
      </c>
      <c r="C1752" s="1">
        <v>19710</v>
      </c>
      <c r="D1752" s="2" t="s">
        <v>0</v>
      </c>
      <c r="E1752" s="2" t="s">
        <v>1</v>
      </c>
      <c r="F1752" s="2" t="s">
        <v>2</v>
      </c>
      <c r="G1752" s="3" t="s">
        <v>3</v>
      </c>
      <c r="H1752" s="4">
        <v>62</v>
      </c>
      <c r="I1752" s="2" t="s">
        <v>4</v>
      </c>
      <c r="J1752" t="str">
        <f>IF((ISNUMBER(SEARCH({"Cash"},[1]Sheet1!$I1752))),"Avg","AboveAvg")</f>
        <v>Avg</v>
      </c>
      <c r="K1752" t="str">
        <f t="shared" si="27"/>
        <v>Y</v>
      </c>
      <c r="L1752" s="2" t="s">
        <v>1</v>
      </c>
      <c r="P1752" t="str">
        <f>IF(OR(ISNUMBER(SEARCH({"BP","Hyper"},$Z1752))),"Y","N")</f>
        <v>Y</v>
      </c>
      <c r="T1752" s="5" t="s">
        <v>1</v>
      </c>
      <c r="U1752" s="5" t="s">
        <v>1</v>
      </c>
      <c r="Y1752" s="6" t="s">
        <v>5</v>
      </c>
      <c r="Z1752" s="7" t="s">
        <v>762</v>
      </c>
      <c r="AA1752" t="str">
        <f>IF(OR(ISNUMBER(SEARCH({"Diabetes","Diabetic"},$Z1752))),"Y","N")</f>
        <v>Y</v>
      </c>
      <c r="AC1752" s="3" t="s">
        <v>6</v>
      </c>
    </row>
    <row r="1753" spans="2:29" ht="330" x14ac:dyDescent="0.25">
      <c r="B1753">
        <v>2016</v>
      </c>
      <c r="C1753" s="1">
        <v>20677</v>
      </c>
      <c r="D1753" s="2" t="s">
        <v>0</v>
      </c>
      <c r="E1753" s="2" t="s">
        <v>1</v>
      </c>
      <c r="F1753" s="2" t="s">
        <v>7</v>
      </c>
      <c r="G1753" s="3" t="s">
        <v>3</v>
      </c>
      <c r="H1753" s="4">
        <v>60</v>
      </c>
      <c r="I1753" s="2" t="s">
        <v>4</v>
      </c>
      <c r="J1753" t="str">
        <f>IF((ISNUMBER(SEARCH({"Cash"},[1]Sheet1!$I1753))),"Avg","AboveAvg")</f>
        <v>Avg</v>
      </c>
      <c r="K1753" t="str">
        <f t="shared" si="27"/>
        <v>N</v>
      </c>
      <c r="L1753" s="2" t="s">
        <v>1</v>
      </c>
      <c r="P1753" t="str">
        <f>IF(OR(ISNUMBER(SEARCH({"BP","Hyper"},$Z1753))),"Y","N")</f>
        <v>Y</v>
      </c>
      <c r="T1753" s="5" t="s">
        <v>1</v>
      </c>
      <c r="U1753" s="5" t="s">
        <v>1</v>
      </c>
      <c r="Y1753" s="6" t="s">
        <v>5</v>
      </c>
      <c r="Z1753" s="7" t="s">
        <v>871</v>
      </c>
      <c r="AA1753" t="str">
        <f>IF(OR(ISNUMBER(SEARCH({"Diabetes","Diabetic"},$Z1753))),"Y","N")</f>
        <v>N</v>
      </c>
      <c r="AC1753" s="3" t="s">
        <v>6</v>
      </c>
    </row>
    <row r="1754" spans="2:29" ht="343.2" x14ac:dyDescent="0.25">
      <c r="B1754">
        <v>2016</v>
      </c>
      <c r="C1754" s="1">
        <v>17694</v>
      </c>
      <c r="D1754" s="2" t="s">
        <v>0</v>
      </c>
      <c r="E1754" s="2" t="s">
        <v>1</v>
      </c>
      <c r="F1754" s="2" t="s">
        <v>2</v>
      </c>
      <c r="G1754" s="3" t="s">
        <v>3</v>
      </c>
      <c r="H1754" s="4">
        <v>68</v>
      </c>
      <c r="I1754" s="2" t="s">
        <v>10</v>
      </c>
      <c r="J1754" t="str">
        <f>IF((ISNUMBER(SEARCH({"Cash"},[1]Sheet1!$I1754))),"Avg","AboveAvg")</f>
        <v>AboveAvg</v>
      </c>
      <c r="K1754" t="str">
        <f t="shared" si="27"/>
        <v>N</v>
      </c>
      <c r="L1754" s="2" t="s">
        <v>34</v>
      </c>
      <c r="P1754" t="str">
        <f>IF(OR(ISNUMBER(SEARCH({"BP","Hyper"},$Z1754))),"Y","N")</f>
        <v>Y</v>
      </c>
      <c r="T1754" s="5" t="s">
        <v>1</v>
      </c>
      <c r="U1754" s="5" t="s">
        <v>1</v>
      </c>
      <c r="Y1754" s="6" t="s">
        <v>5</v>
      </c>
      <c r="Z1754" s="7" t="s">
        <v>872</v>
      </c>
      <c r="AA1754" t="str">
        <f>IF(OR(ISNUMBER(SEARCH({"Diabetes","Diabetic"},$Z1754))),"Y","N")</f>
        <v>N</v>
      </c>
      <c r="AC1754" s="3" t="s">
        <v>6</v>
      </c>
    </row>
    <row r="1755" spans="2:29" ht="26.4" x14ac:dyDescent="0.25">
      <c r="B1755">
        <v>2016</v>
      </c>
      <c r="C1755" s="1">
        <v>17398</v>
      </c>
      <c r="D1755" s="2" t="s">
        <v>0</v>
      </c>
      <c r="E1755" s="2" t="s">
        <v>1</v>
      </c>
      <c r="F1755" s="2" t="s">
        <v>2</v>
      </c>
      <c r="G1755" s="3" t="s">
        <v>3</v>
      </c>
      <c r="H1755" s="4">
        <v>69</v>
      </c>
      <c r="I1755" s="2" t="s">
        <v>4</v>
      </c>
      <c r="J1755" t="str">
        <f>IF((ISNUMBER(SEARCH({"Cash"},[1]Sheet1!$I1755))),"Avg","AboveAvg")</f>
        <v>AboveAvg</v>
      </c>
      <c r="K1755" t="str">
        <f t="shared" si="27"/>
        <v>N</v>
      </c>
      <c r="L1755" s="2" t="s">
        <v>1</v>
      </c>
      <c r="P1755" t="str">
        <f>IF(OR(ISNUMBER(SEARCH({"BP","Hyper"},$Z1755))),"Y","N")</f>
        <v>N</v>
      </c>
      <c r="T1755" s="5" t="s">
        <v>1</v>
      </c>
      <c r="U1755" s="5" t="s">
        <v>1</v>
      </c>
      <c r="Y1755" s="6" t="s">
        <v>5</v>
      </c>
      <c r="Z1755" s="7" t="s">
        <v>1</v>
      </c>
      <c r="AA1755" t="str">
        <f>IF(OR(ISNUMBER(SEARCH({"Diabetes","Diabetic"},$Z1755))),"Y","N")</f>
        <v>N</v>
      </c>
      <c r="AC1755" s="3" t="s">
        <v>6</v>
      </c>
    </row>
    <row r="1756" spans="2:29" ht="382.8" x14ac:dyDescent="0.25">
      <c r="B1756">
        <v>2016</v>
      </c>
      <c r="C1756" s="1">
        <v>17013</v>
      </c>
      <c r="D1756" s="2" t="s">
        <v>0</v>
      </c>
      <c r="E1756" s="2" t="s">
        <v>1</v>
      </c>
      <c r="F1756" s="2" t="s">
        <v>7</v>
      </c>
      <c r="G1756" s="3" t="s">
        <v>3</v>
      </c>
      <c r="H1756" s="4">
        <v>70</v>
      </c>
      <c r="I1756" s="2" t="s">
        <v>10</v>
      </c>
      <c r="J1756" t="str">
        <f>IF((ISNUMBER(SEARCH({"Cash"},[1]Sheet1!$I1756))),"Avg","AboveAvg")</f>
        <v>Avg</v>
      </c>
      <c r="K1756" t="str">
        <f t="shared" si="27"/>
        <v>N</v>
      </c>
      <c r="L1756" s="2" t="s">
        <v>1</v>
      </c>
      <c r="P1756" t="str">
        <f>IF(OR(ISNUMBER(SEARCH({"BP","Hyper"},$Z1756))),"Y","N")</f>
        <v>Y</v>
      </c>
      <c r="T1756" s="5" t="s">
        <v>1</v>
      </c>
      <c r="U1756" s="5" t="s">
        <v>1</v>
      </c>
      <c r="Y1756" s="6" t="s">
        <v>5</v>
      </c>
      <c r="Z1756" s="7" t="s">
        <v>873</v>
      </c>
      <c r="AA1756" t="str">
        <f>IF(OR(ISNUMBER(SEARCH({"Diabetes","Diabetic"},$Z1756))),"Y","N")</f>
        <v>N</v>
      </c>
      <c r="AC1756" s="3" t="s">
        <v>6</v>
      </c>
    </row>
    <row r="1757" spans="2:29" ht="26.4" x14ac:dyDescent="0.25">
      <c r="B1757">
        <v>2016</v>
      </c>
      <c r="C1757" s="1">
        <v>28966</v>
      </c>
      <c r="D1757" s="2" t="s">
        <v>0</v>
      </c>
      <c r="E1757" s="2" t="s">
        <v>1</v>
      </c>
      <c r="F1757" s="2" t="s">
        <v>2</v>
      </c>
      <c r="G1757" s="3" t="s">
        <v>3</v>
      </c>
      <c r="H1757" s="4">
        <v>37</v>
      </c>
      <c r="I1757" s="2" t="s">
        <v>10</v>
      </c>
      <c r="J1757" t="str">
        <f>IF((ISNUMBER(SEARCH({"Cash"},[1]Sheet1!$I1757))),"Avg","AboveAvg")</f>
        <v>AboveAvg</v>
      </c>
      <c r="K1757" t="str">
        <f t="shared" si="27"/>
        <v>N</v>
      </c>
      <c r="L1757" s="2" t="s">
        <v>1</v>
      </c>
      <c r="P1757" t="str">
        <f>IF(OR(ISNUMBER(SEARCH({"BP","Hyper"},$Z1757))),"Y","N")</f>
        <v>N</v>
      </c>
      <c r="T1757" s="5" t="s">
        <v>1</v>
      </c>
      <c r="U1757" s="5" t="s">
        <v>1</v>
      </c>
      <c r="Y1757" s="6" t="s">
        <v>5</v>
      </c>
      <c r="Z1757" s="7" t="s">
        <v>1</v>
      </c>
      <c r="AA1757" t="str">
        <f>IF(OR(ISNUMBER(SEARCH({"Diabetes","Diabetic"},$Z1757))),"Y","N")</f>
        <v>N</v>
      </c>
      <c r="AC1757" s="3" t="s">
        <v>6</v>
      </c>
    </row>
    <row r="1758" spans="2:29" ht="66" x14ac:dyDescent="0.25">
      <c r="B1758">
        <v>2016</v>
      </c>
      <c r="C1758" s="1">
        <v>19899</v>
      </c>
      <c r="D1758" s="2" t="s">
        <v>0</v>
      </c>
      <c r="E1758" s="2" t="s">
        <v>1</v>
      </c>
      <c r="F1758" s="2" t="s">
        <v>7</v>
      </c>
      <c r="G1758" s="3" t="s">
        <v>3</v>
      </c>
      <c r="H1758" s="4">
        <v>62</v>
      </c>
      <c r="I1758" s="2" t="s">
        <v>4</v>
      </c>
      <c r="J1758" t="str">
        <f>IF((ISNUMBER(SEARCH({"Cash"},[1]Sheet1!$I1758))),"Avg","AboveAvg")</f>
        <v>AboveAvg</v>
      </c>
      <c r="K1758" t="str">
        <f t="shared" si="27"/>
        <v>Y</v>
      </c>
      <c r="L1758" s="2" t="s">
        <v>8</v>
      </c>
      <c r="P1758" t="str">
        <f>IF(OR(ISNUMBER(SEARCH({"BP","Hyper"},$Z1758))),"Y","N")</f>
        <v>N</v>
      </c>
      <c r="T1758" s="5" t="s">
        <v>1</v>
      </c>
      <c r="U1758" s="5" t="s">
        <v>1</v>
      </c>
      <c r="Y1758" s="6" t="s">
        <v>5</v>
      </c>
      <c r="Z1758" s="7" t="s">
        <v>874</v>
      </c>
      <c r="AA1758" t="str">
        <f>IF(OR(ISNUMBER(SEARCH({"Diabetes","Diabetic"},$Z1758))),"Y","N")</f>
        <v>Y</v>
      </c>
      <c r="AC1758" s="3" t="s">
        <v>6</v>
      </c>
    </row>
    <row r="1759" spans="2:29" ht="92.4" x14ac:dyDescent="0.25">
      <c r="B1759">
        <v>2016</v>
      </c>
      <c r="C1759" s="1">
        <v>23597</v>
      </c>
      <c r="D1759" s="2" t="s">
        <v>0</v>
      </c>
      <c r="E1759" s="2" t="s">
        <v>1</v>
      </c>
      <c r="F1759" s="2" t="s">
        <v>2</v>
      </c>
      <c r="G1759" s="3" t="s">
        <v>3</v>
      </c>
      <c r="H1759" s="4">
        <v>52</v>
      </c>
      <c r="I1759" s="2" t="s">
        <v>10</v>
      </c>
      <c r="J1759" t="str">
        <f>IF((ISNUMBER(SEARCH({"Cash"},[1]Sheet1!$I1759))),"Avg","AboveAvg")</f>
        <v>AboveAvg</v>
      </c>
      <c r="K1759" t="str">
        <f t="shared" si="27"/>
        <v>N</v>
      </c>
      <c r="L1759" s="2" t="s">
        <v>34</v>
      </c>
      <c r="P1759" t="str">
        <f>IF(OR(ISNUMBER(SEARCH({"BP","Hyper"},$Z1759))),"Y","N")</f>
        <v>N</v>
      </c>
      <c r="T1759" s="5" t="s">
        <v>1</v>
      </c>
      <c r="U1759" s="5" t="s">
        <v>1</v>
      </c>
      <c r="Y1759" s="6" t="s">
        <v>9</v>
      </c>
      <c r="Z1759" s="7" t="s">
        <v>1</v>
      </c>
      <c r="AA1759" t="str">
        <f>IF(OR(ISNUMBER(SEARCH({"Diabetes","Diabetic"},$Z1759))),"Y","N")</f>
        <v>N</v>
      </c>
      <c r="AC1759" s="3" t="s">
        <v>6</v>
      </c>
    </row>
    <row r="1760" spans="2:29" ht="26.4" x14ac:dyDescent="0.25">
      <c r="B1760">
        <v>2016</v>
      </c>
      <c r="C1760" s="1">
        <v>26470</v>
      </c>
      <c r="D1760" s="2" t="s">
        <v>0</v>
      </c>
      <c r="E1760" s="2" t="s">
        <v>1</v>
      </c>
      <c r="F1760" s="2" t="s">
        <v>2</v>
      </c>
      <c r="G1760" s="3" t="s">
        <v>3</v>
      </c>
      <c r="H1760" s="4">
        <v>44</v>
      </c>
      <c r="I1760" s="2" t="s">
        <v>10</v>
      </c>
      <c r="J1760" t="str">
        <f>IF((ISNUMBER(SEARCH({"Cash"},[1]Sheet1!$I1760))),"Avg","AboveAvg")</f>
        <v>Avg</v>
      </c>
      <c r="K1760" t="str">
        <f t="shared" si="27"/>
        <v>N</v>
      </c>
      <c r="L1760" s="2" t="s">
        <v>34</v>
      </c>
      <c r="P1760" t="str">
        <f>IF(OR(ISNUMBER(SEARCH({"BP","Hyper"},$Z1760))),"Y","N")</f>
        <v>N</v>
      </c>
      <c r="T1760" s="5" t="s">
        <v>1</v>
      </c>
      <c r="U1760" s="5" t="s">
        <v>1</v>
      </c>
      <c r="Y1760" s="6" t="s">
        <v>5</v>
      </c>
      <c r="Z1760" s="7" t="s">
        <v>1</v>
      </c>
      <c r="AA1760" t="str">
        <f>IF(OR(ISNUMBER(SEARCH({"Diabetes","Diabetic"},$Z1760))),"Y","N")</f>
        <v>N</v>
      </c>
      <c r="AC1760" s="3" t="s">
        <v>6</v>
      </c>
    </row>
    <row r="1761" spans="2:29" ht="92.4" x14ac:dyDescent="0.25">
      <c r="B1761">
        <v>2016</v>
      </c>
      <c r="C1761" s="1">
        <v>19181</v>
      </c>
      <c r="D1761" s="2" t="s">
        <v>0</v>
      </c>
      <c r="E1761" s="2" t="s">
        <v>1</v>
      </c>
      <c r="F1761" s="2" t="s">
        <v>2</v>
      </c>
      <c r="G1761" s="3" t="s">
        <v>3</v>
      </c>
      <c r="H1761" s="4">
        <v>64</v>
      </c>
      <c r="I1761" s="2" t="s">
        <v>10</v>
      </c>
      <c r="J1761" t="str">
        <f>IF((ISNUMBER(SEARCH({"Cash"},[1]Sheet1!$I1761))),"Avg","AboveAvg")</f>
        <v>AboveAvg</v>
      </c>
      <c r="K1761" t="str">
        <f t="shared" si="27"/>
        <v>N</v>
      </c>
      <c r="L1761" s="2" t="s">
        <v>34</v>
      </c>
      <c r="P1761" t="str">
        <f>IF(OR(ISNUMBER(SEARCH({"BP","Hyper"},$Z1761))),"Y","N")</f>
        <v>N</v>
      </c>
      <c r="T1761" s="5" t="s">
        <v>1</v>
      </c>
      <c r="U1761" s="5" t="s">
        <v>1</v>
      </c>
      <c r="Y1761" s="6" t="s">
        <v>9</v>
      </c>
      <c r="Z1761" s="7" t="s">
        <v>1</v>
      </c>
      <c r="AA1761" t="str">
        <f>IF(OR(ISNUMBER(SEARCH({"Diabetes","Diabetic"},$Z1761))),"Y","N")</f>
        <v>N</v>
      </c>
      <c r="AC1761" s="3" t="s">
        <v>6</v>
      </c>
    </row>
    <row r="1762" spans="2:29" ht="92.4" x14ac:dyDescent="0.25">
      <c r="B1762">
        <v>2016</v>
      </c>
      <c r="C1762" s="1">
        <v>20271</v>
      </c>
      <c r="D1762" s="2" t="s">
        <v>0</v>
      </c>
      <c r="E1762" s="2" t="s">
        <v>1</v>
      </c>
      <c r="F1762" s="2" t="s">
        <v>2</v>
      </c>
      <c r="G1762" s="3" t="s">
        <v>3</v>
      </c>
      <c r="H1762" s="4">
        <v>61</v>
      </c>
      <c r="I1762" s="2" t="s">
        <v>4</v>
      </c>
      <c r="J1762" t="str">
        <f>IF((ISNUMBER(SEARCH({"Cash"},[1]Sheet1!$I1762))),"Avg","AboveAvg")</f>
        <v>Avg</v>
      </c>
      <c r="K1762" t="str">
        <f t="shared" si="27"/>
        <v>N</v>
      </c>
      <c r="L1762" s="2" t="s">
        <v>210</v>
      </c>
      <c r="P1762" t="str">
        <f>IF(OR(ISNUMBER(SEARCH({"BP","Hyper"},$Z1762))),"Y","N")</f>
        <v>N</v>
      </c>
      <c r="T1762" s="5" t="s">
        <v>1</v>
      </c>
      <c r="U1762" s="5" t="s">
        <v>1</v>
      </c>
      <c r="Y1762" s="6" t="s">
        <v>9</v>
      </c>
      <c r="Z1762" s="7" t="s">
        <v>1</v>
      </c>
      <c r="AA1762" t="str">
        <f>IF(OR(ISNUMBER(SEARCH({"Diabetes","Diabetic"},$Z1762))),"Y","N")</f>
        <v>N</v>
      </c>
      <c r="AC1762" s="3" t="s">
        <v>6</v>
      </c>
    </row>
    <row r="1763" spans="2:29" ht="118.8" x14ac:dyDescent="0.25">
      <c r="B1763">
        <v>2016</v>
      </c>
      <c r="C1763" s="1">
        <v>15514</v>
      </c>
      <c r="D1763" s="2" t="s">
        <v>0</v>
      </c>
      <c r="E1763" s="2" t="s">
        <v>1</v>
      </c>
      <c r="F1763" s="2" t="s">
        <v>2</v>
      </c>
      <c r="G1763" s="3" t="s">
        <v>3</v>
      </c>
      <c r="H1763" s="4">
        <v>74</v>
      </c>
      <c r="I1763" s="2" t="s">
        <v>4</v>
      </c>
      <c r="J1763" t="str">
        <f>IF((ISNUMBER(SEARCH({"Cash"},[1]Sheet1!$I1763))),"Avg","AboveAvg")</f>
        <v>Avg</v>
      </c>
      <c r="K1763" t="str">
        <f t="shared" si="27"/>
        <v>N</v>
      </c>
      <c r="L1763" s="2" t="s">
        <v>1</v>
      </c>
      <c r="P1763" t="str">
        <f>IF(OR(ISNUMBER(SEARCH({"BP","Hyper"},$Z1763))),"Y","N")</f>
        <v>Y</v>
      </c>
      <c r="T1763" s="5" t="s">
        <v>1</v>
      </c>
      <c r="U1763" s="5" t="s">
        <v>1</v>
      </c>
      <c r="Y1763" s="6" t="s">
        <v>5</v>
      </c>
      <c r="Z1763" s="7" t="s">
        <v>875</v>
      </c>
      <c r="AA1763" t="str">
        <f>IF(OR(ISNUMBER(SEARCH({"Diabetes","Diabetic"},$Z1763))),"Y","N")</f>
        <v>N</v>
      </c>
      <c r="AC1763" s="3" t="s">
        <v>6</v>
      </c>
    </row>
    <row r="1764" spans="2:29" ht="26.4" x14ac:dyDescent="0.25">
      <c r="B1764">
        <v>2016</v>
      </c>
      <c r="C1764" s="1">
        <v>16558</v>
      </c>
      <c r="D1764" s="2" t="s">
        <v>0</v>
      </c>
      <c r="E1764" s="2" t="s">
        <v>1</v>
      </c>
      <c r="F1764" s="2" t="s">
        <v>2</v>
      </c>
      <c r="G1764" s="3" t="s">
        <v>3</v>
      </c>
      <c r="H1764" s="4">
        <v>71</v>
      </c>
      <c r="I1764" s="2" t="s">
        <v>4</v>
      </c>
      <c r="J1764" t="str">
        <f>IF((ISNUMBER(SEARCH({"Cash"},[1]Sheet1!$I1764))),"Avg","AboveAvg")</f>
        <v>AboveAvg</v>
      </c>
      <c r="K1764" t="str">
        <f t="shared" si="27"/>
        <v>N</v>
      </c>
      <c r="L1764" s="2" t="s">
        <v>34</v>
      </c>
      <c r="P1764" t="str">
        <f>IF(OR(ISNUMBER(SEARCH({"BP","Hyper"},$Z1764))),"Y","N")</f>
        <v>N</v>
      </c>
      <c r="T1764" s="5" t="s">
        <v>1</v>
      </c>
      <c r="U1764" s="5" t="s">
        <v>1</v>
      </c>
      <c r="Y1764" s="6" t="s">
        <v>5</v>
      </c>
      <c r="Z1764" s="7" t="s">
        <v>1</v>
      </c>
      <c r="AA1764" t="str">
        <f>IF(OR(ISNUMBER(SEARCH({"Diabetes","Diabetic"},$Z1764))),"Y","N")</f>
        <v>N</v>
      </c>
      <c r="AC1764" s="3" t="s">
        <v>6</v>
      </c>
    </row>
    <row r="1765" spans="2:29" ht="409.6" x14ac:dyDescent="0.25">
      <c r="B1765">
        <v>2016</v>
      </c>
      <c r="C1765" s="1">
        <v>28351</v>
      </c>
      <c r="D1765" s="2" t="s">
        <v>0</v>
      </c>
      <c r="E1765" s="2" t="s">
        <v>1</v>
      </c>
      <c r="F1765" s="2" t="s">
        <v>2</v>
      </c>
      <c r="G1765" s="3" t="s">
        <v>3</v>
      </c>
      <c r="H1765" s="4">
        <v>39</v>
      </c>
      <c r="I1765" s="2" t="s">
        <v>10</v>
      </c>
      <c r="J1765" t="str">
        <f>IF((ISNUMBER(SEARCH({"Cash"},[1]Sheet1!$I1765))),"Avg","AboveAvg")</f>
        <v>Avg</v>
      </c>
      <c r="K1765" t="str">
        <f t="shared" si="27"/>
        <v>N</v>
      </c>
      <c r="L1765" s="2" t="s">
        <v>1</v>
      </c>
      <c r="P1765" t="str">
        <f>IF(OR(ISNUMBER(SEARCH({"BP","Hyper"},$Z1765))),"Y","N")</f>
        <v>Y</v>
      </c>
      <c r="T1765" s="5" t="s">
        <v>1</v>
      </c>
      <c r="U1765" s="5" t="s">
        <v>1</v>
      </c>
      <c r="Y1765" s="6" t="s">
        <v>5</v>
      </c>
      <c r="Z1765" s="7" t="s">
        <v>876</v>
      </c>
      <c r="AA1765" t="str">
        <f>IF(OR(ISNUMBER(SEARCH({"Diabetes","Diabetic"},$Z1765))),"Y","N")</f>
        <v>N</v>
      </c>
      <c r="AC1765" s="3" t="s">
        <v>6</v>
      </c>
    </row>
    <row r="1766" spans="2:29" ht="26.4" x14ac:dyDescent="0.25">
      <c r="B1766">
        <v>2016</v>
      </c>
      <c r="C1766" s="1">
        <v>23072</v>
      </c>
      <c r="D1766" s="2" t="s">
        <v>0</v>
      </c>
      <c r="E1766" s="2" t="s">
        <v>1</v>
      </c>
      <c r="F1766" s="2" t="s">
        <v>7</v>
      </c>
      <c r="G1766" s="3" t="s">
        <v>3</v>
      </c>
      <c r="H1766" s="4">
        <v>53</v>
      </c>
      <c r="I1766" s="2" t="s">
        <v>4</v>
      </c>
      <c r="J1766" t="str">
        <f>IF((ISNUMBER(SEARCH({"Cash"},[1]Sheet1!$I1766))),"Avg","AboveAvg")</f>
        <v>Avg</v>
      </c>
      <c r="K1766" t="str">
        <f t="shared" si="27"/>
        <v>N</v>
      </c>
      <c r="L1766" s="2" t="s">
        <v>1</v>
      </c>
      <c r="P1766" t="str">
        <f>IF(OR(ISNUMBER(SEARCH({"BP","Hyper"},$Z1766))),"Y","N")</f>
        <v>N</v>
      </c>
      <c r="T1766" s="5" t="s">
        <v>1</v>
      </c>
      <c r="U1766" s="5" t="s">
        <v>1</v>
      </c>
      <c r="Y1766" s="6" t="s">
        <v>5</v>
      </c>
      <c r="Z1766" s="7" t="s">
        <v>1</v>
      </c>
      <c r="AA1766" t="str">
        <f>IF(OR(ISNUMBER(SEARCH({"Diabetes","Diabetic"},$Z1766))),"Y","N")</f>
        <v>N</v>
      </c>
      <c r="AC1766" s="3" t="s">
        <v>6</v>
      </c>
    </row>
    <row r="1767" spans="2:29" ht="409.6" x14ac:dyDescent="0.25">
      <c r="B1767">
        <v>2016</v>
      </c>
      <c r="C1767" s="1">
        <v>35302</v>
      </c>
      <c r="D1767" s="2" t="s">
        <v>0</v>
      </c>
      <c r="E1767" s="2" t="s">
        <v>1</v>
      </c>
      <c r="F1767" s="2" t="s">
        <v>2</v>
      </c>
      <c r="G1767" s="3" t="s">
        <v>3</v>
      </c>
      <c r="H1767" s="4">
        <v>20</v>
      </c>
      <c r="I1767" s="2" t="s">
        <v>10</v>
      </c>
      <c r="J1767" t="str">
        <f>IF((ISNUMBER(SEARCH({"Cash"},[1]Sheet1!$I1767))),"Avg","AboveAvg")</f>
        <v>Avg</v>
      </c>
      <c r="K1767" t="str">
        <f t="shared" si="27"/>
        <v>N</v>
      </c>
      <c r="L1767" s="2" t="s">
        <v>1</v>
      </c>
      <c r="P1767" t="str">
        <f>IF(OR(ISNUMBER(SEARCH({"BP","Hyper"},$Z1767))),"Y","N")</f>
        <v>Y</v>
      </c>
      <c r="T1767" s="5" t="s">
        <v>1</v>
      </c>
      <c r="U1767" s="5" t="s">
        <v>1</v>
      </c>
      <c r="Y1767" s="6" t="s">
        <v>5</v>
      </c>
      <c r="Z1767" s="7" t="s">
        <v>877</v>
      </c>
      <c r="AA1767" t="str">
        <f>IF(OR(ISNUMBER(SEARCH({"Diabetes","Diabetic"},$Z1767))),"Y","N")</f>
        <v>N</v>
      </c>
      <c r="AC1767" s="3" t="s">
        <v>6</v>
      </c>
    </row>
    <row r="1768" spans="2:29" ht="92.4" x14ac:dyDescent="0.25">
      <c r="B1768">
        <v>2016</v>
      </c>
      <c r="C1768" s="1">
        <v>18150</v>
      </c>
      <c r="D1768" s="2" t="s">
        <v>0</v>
      </c>
      <c r="E1768" s="2" t="s">
        <v>1</v>
      </c>
      <c r="F1768" s="2" t="s">
        <v>2</v>
      </c>
      <c r="G1768" s="3" t="s">
        <v>3</v>
      </c>
      <c r="H1768" s="4">
        <v>67</v>
      </c>
      <c r="I1768" s="2" t="s">
        <v>10</v>
      </c>
      <c r="J1768" t="str">
        <f>IF((ISNUMBER(SEARCH({"Cash"},[1]Sheet1!$I1768))),"Avg","AboveAvg")</f>
        <v>AboveAvg</v>
      </c>
      <c r="K1768" t="str">
        <f t="shared" si="27"/>
        <v>N</v>
      </c>
      <c r="L1768" s="2" t="s">
        <v>18</v>
      </c>
      <c r="P1768" t="str">
        <f>IF(OR(ISNUMBER(SEARCH({"BP","Hyper"},$Z1768))),"Y","N")</f>
        <v>N</v>
      </c>
      <c r="T1768" s="5" t="s">
        <v>1</v>
      </c>
      <c r="U1768" s="5" t="s">
        <v>1</v>
      </c>
      <c r="Y1768" s="6" t="s">
        <v>9</v>
      </c>
      <c r="Z1768" s="7" t="s">
        <v>1</v>
      </c>
      <c r="AA1768" t="str">
        <f>IF(OR(ISNUMBER(SEARCH({"Diabetes","Diabetic"},$Z1768))),"Y","N")</f>
        <v>N</v>
      </c>
      <c r="AC1768" s="3" t="s">
        <v>6</v>
      </c>
    </row>
    <row r="1769" spans="2:29" ht="184.8" x14ac:dyDescent="0.25">
      <c r="B1769">
        <v>2016</v>
      </c>
      <c r="C1769" s="1">
        <v>11291</v>
      </c>
      <c r="D1769" s="2" t="s">
        <v>0</v>
      </c>
      <c r="E1769" s="2" t="s">
        <v>1</v>
      </c>
      <c r="F1769" s="2" t="s">
        <v>2</v>
      </c>
      <c r="G1769" s="3" t="s">
        <v>3</v>
      </c>
      <c r="H1769" s="4">
        <v>85</v>
      </c>
      <c r="I1769" s="2" t="s">
        <v>10</v>
      </c>
      <c r="J1769" t="str">
        <f>IF((ISNUMBER(SEARCH({"Cash"},[1]Sheet1!$I1769))),"Avg","AboveAvg")</f>
        <v>Avg</v>
      </c>
      <c r="K1769" t="str">
        <f t="shared" si="27"/>
        <v>N</v>
      </c>
      <c r="L1769" s="2" t="s">
        <v>1</v>
      </c>
      <c r="P1769" t="str">
        <f>IF(OR(ISNUMBER(SEARCH({"BP","Hyper"},$Z1769))),"Y","N")</f>
        <v>Y</v>
      </c>
      <c r="T1769" s="5" t="s">
        <v>1</v>
      </c>
      <c r="U1769" s="5" t="s">
        <v>1</v>
      </c>
      <c r="Y1769" s="6" t="s">
        <v>5</v>
      </c>
      <c r="Z1769" s="7" t="s">
        <v>878</v>
      </c>
      <c r="AA1769" t="str">
        <f>IF(OR(ISNUMBER(SEARCH({"Diabetes","Diabetic"},$Z1769))),"Y","N")</f>
        <v>N</v>
      </c>
      <c r="AC1769" s="3" t="s">
        <v>6</v>
      </c>
    </row>
    <row r="1770" spans="2:29" ht="92.4" x14ac:dyDescent="0.25">
      <c r="B1770">
        <v>2016</v>
      </c>
      <c r="C1770" s="1">
        <v>17582</v>
      </c>
      <c r="D1770" s="2" t="s">
        <v>0</v>
      </c>
      <c r="E1770" s="2" t="s">
        <v>1</v>
      </c>
      <c r="F1770" s="2" t="s">
        <v>7</v>
      </c>
      <c r="G1770" s="3" t="s">
        <v>3</v>
      </c>
      <c r="H1770" s="4">
        <v>68</v>
      </c>
      <c r="I1770" s="2" t="s">
        <v>10</v>
      </c>
      <c r="J1770" t="str">
        <f>IF((ISNUMBER(SEARCH({"Cash"},[1]Sheet1!$I1770))),"Avg","AboveAvg")</f>
        <v>Avg</v>
      </c>
      <c r="K1770" t="str">
        <f t="shared" si="27"/>
        <v>N</v>
      </c>
      <c r="L1770" s="2" t="s">
        <v>34</v>
      </c>
      <c r="P1770" t="str">
        <f>IF(OR(ISNUMBER(SEARCH({"BP","Hyper"},$Z1770))),"Y","N")</f>
        <v>N</v>
      </c>
      <c r="T1770" s="5" t="s">
        <v>1</v>
      </c>
      <c r="U1770" s="5" t="s">
        <v>1</v>
      </c>
      <c r="Y1770" s="6" t="s">
        <v>9</v>
      </c>
      <c r="Z1770" s="7" t="s">
        <v>1</v>
      </c>
      <c r="AA1770" t="str">
        <f>IF(OR(ISNUMBER(SEARCH({"Diabetes","Diabetic"},$Z1770))),"Y","N")</f>
        <v>N</v>
      </c>
      <c r="AC1770" s="3" t="s">
        <v>6</v>
      </c>
    </row>
    <row r="1771" spans="2:29" ht="26.4" x14ac:dyDescent="0.25">
      <c r="B1771">
        <v>2016</v>
      </c>
      <c r="C1771" s="1">
        <v>27390</v>
      </c>
      <c r="D1771" s="2" t="s">
        <v>0</v>
      </c>
      <c r="E1771" s="2" t="s">
        <v>1</v>
      </c>
      <c r="F1771" s="2" t="s">
        <v>7</v>
      </c>
      <c r="G1771" s="3" t="s">
        <v>3</v>
      </c>
      <c r="H1771" s="4">
        <v>41</v>
      </c>
      <c r="I1771" s="2" t="s">
        <v>4</v>
      </c>
      <c r="J1771" t="str">
        <f>IF((ISNUMBER(SEARCH({"Cash"},[1]Sheet1!$I1771))),"Avg","AboveAvg")</f>
        <v>Avg</v>
      </c>
      <c r="K1771" t="str">
        <f t="shared" si="27"/>
        <v>N</v>
      </c>
      <c r="L1771" s="2" t="s">
        <v>1</v>
      </c>
      <c r="P1771" t="str">
        <f>IF(OR(ISNUMBER(SEARCH({"BP","Hyper"},$Z1771))),"Y","N")</f>
        <v>N</v>
      </c>
      <c r="T1771" s="5" t="s">
        <v>1</v>
      </c>
      <c r="U1771" s="5" t="s">
        <v>1</v>
      </c>
      <c r="Y1771" s="6" t="s">
        <v>5</v>
      </c>
      <c r="Z1771" s="7" t="s">
        <v>1</v>
      </c>
      <c r="AA1771" t="str">
        <f>IF(OR(ISNUMBER(SEARCH({"Diabetes","Diabetic"},$Z1771))),"Y","N")</f>
        <v>N</v>
      </c>
      <c r="AC1771" s="3" t="s">
        <v>6</v>
      </c>
    </row>
    <row r="1772" spans="2:29" ht="52.8" x14ac:dyDescent="0.25">
      <c r="B1772">
        <v>2016</v>
      </c>
      <c r="C1772" s="1">
        <v>17698</v>
      </c>
      <c r="D1772" s="2" t="s">
        <v>0</v>
      </c>
      <c r="E1772" s="2" t="s">
        <v>1</v>
      </c>
      <c r="F1772" s="2" t="s">
        <v>2</v>
      </c>
      <c r="G1772" s="3" t="s">
        <v>3</v>
      </c>
      <c r="H1772" s="4">
        <v>68</v>
      </c>
      <c r="I1772" s="2" t="s">
        <v>4</v>
      </c>
      <c r="J1772" t="str">
        <f>IF((ISNUMBER(SEARCH({"Cash"},[1]Sheet1!$I1772))),"Avg","AboveAvg")</f>
        <v>AboveAvg</v>
      </c>
      <c r="K1772" t="str">
        <f t="shared" si="27"/>
        <v>N</v>
      </c>
      <c r="L1772" s="2" t="s">
        <v>1</v>
      </c>
      <c r="P1772" t="str">
        <f>IF(OR(ISNUMBER(SEARCH({"BP","Hyper"},$Z1772))),"Y","N")</f>
        <v>N</v>
      </c>
      <c r="T1772" s="5" t="s">
        <v>1</v>
      </c>
      <c r="U1772" s="5" t="s">
        <v>1</v>
      </c>
      <c r="Y1772" s="6" t="s">
        <v>5</v>
      </c>
      <c r="Z1772" s="7" t="s">
        <v>879</v>
      </c>
      <c r="AA1772" t="str">
        <f>IF(OR(ISNUMBER(SEARCH({"Diabetes","Diabetic"},$Z1772))),"Y","N")</f>
        <v>N</v>
      </c>
      <c r="AC1772" s="3" t="s">
        <v>6</v>
      </c>
    </row>
    <row r="1773" spans="2:29" ht="26.4" x14ac:dyDescent="0.25">
      <c r="B1773">
        <v>2016</v>
      </c>
      <c r="C1773" s="1">
        <v>25469</v>
      </c>
      <c r="D1773" s="2" t="s">
        <v>0</v>
      </c>
      <c r="E1773" s="2" t="s">
        <v>1</v>
      </c>
      <c r="F1773" s="2" t="s">
        <v>2</v>
      </c>
      <c r="G1773" s="3" t="s">
        <v>3</v>
      </c>
      <c r="H1773" s="4">
        <v>46</v>
      </c>
      <c r="I1773" s="2" t="s">
        <v>4</v>
      </c>
      <c r="J1773" t="str">
        <f>IF((ISNUMBER(SEARCH({"Cash"},[1]Sheet1!$I1773))),"Avg","AboveAvg")</f>
        <v>AboveAvg</v>
      </c>
      <c r="K1773" t="str">
        <f t="shared" si="27"/>
        <v>N</v>
      </c>
      <c r="L1773" s="2" t="s">
        <v>34</v>
      </c>
      <c r="P1773" t="str">
        <f>IF(OR(ISNUMBER(SEARCH({"BP","Hyper"},$Z1773))),"Y","N")</f>
        <v>N</v>
      </c>
      <c r="T1773" s="5" t="s">
        <v>1</v>
      </c>
      <c r="U1773" s="5" t="s">
        <v>1</v>
      </c>
      <c r="Y1773" s="6" t="s">
        <v>5</v>
      </c>
      <c r="Z1773" s="7" t="s">
        <v>1</v>
      </c>
      <c r="AA1773" t="str">
        <f>IF(OR(ISNUMBER(SEARCH({"Diabetes","Diabetic"},$Z1773))),"Y","N")</f>
        <v>N</v>
      </c>
      <c r="AC1773" s="3" t="s">
        <v>6</v>
      </c>
    </row>
    <row r="1774" spans="2:29" ht="92.4" x14ac:dyDescent="0.25">
      <c r="B1774">
        <v>2016</v>
      </c>
      <c r="C1774" s="1">
        <v>15965</v>
      </c>
      <c r="D1774" s="2" t="s">
        <v>0</v>
      </c>
      <c r="E1774" s="2" t="s">
        <v>1</v>
      </c>
      <c r="F1774" s="2" t="s">
        <v>2</v>
      </c>
      <c r="G1774" s="3" t="s">
        <v>3</v>
      </c>
      <c r="H1774" s="4">
        <v>72</v>
      </c>
      <c r="I1774" s="2" t="s">
        <v>10</v>
      </c>
      <c r="J1774" t="str">
        <f>IF((ISNUMBER(SEARCH({"Cash"},[1]Sheet1!$I1774))),"Avg","AboveAvg")</f>
        <v>Avg</v>
      </c>
      <c r="K1774" t="str">
        <f t="shared" si="27"/>
        <v>N</v>
      </c>
      <c r="L1774" s="2" t="s">
        <v>18</v>
      </c>
      <c r="P1774" t="str">
        <f>IF(OR(ISNUMBER(SEARCH({"BP","Hyper"},$Z1774))),"Y","N")</f>
        <v>N</v>
      </c>
      <c r="T1774" s="5" t="s">
        <v>1</v>
      </c>
      <c r="U1774" s="5" t="s">
        <v>1</v>
      </c>
      <c r="Y1774" s="6" t="s">
        <v>9</v>
      </c>
      <c r="Z1774" s="7" t="s">
        <v>1</v>
      </c>
      <c r="AA1774" t="str">
        <f>IF(OR(ISNUMBER(SEARCH({"Diabetes","Diabetic"},$Z1774))),"Y","N")</f>
        <v>N</v>
      </c>
      <c r="AC1774" s="3" t="s">
        <v>6</v>
      </c>
    </row>
    <row r="1775" spans="2:29" ht="92.4" x14ac:dyDescent="0.25">
      <c r="B1775">
        <v>2016</v>
      </c>
      <c r="C1775" s="1">
        <v>20664</v>
      </c>
      <c r="D1775" s="2" t="s">
        <v>0</v>
      </c>
      <c r="E1775" s="2" t="s">
        <v>1</v>
      </c>
      <c r="F1775" s="2" t="s">
        <v>2</v>
      </c>
      <c r="G1775" s="3" t="s">
        <v>3</v>
      </c>
      <c r="H1775" s="4">
        <v>60</v>
      </c>
      <c r="I1775" s="2" t="s">
        <v>10</v>
      </c>
      <c r="J1775" t="str">
        <f>IF((ISNUMBER(SEARCH({"Cash"},[1]Sheet1!$I1775))),"Avg","AboveAvg")</f>
        <v>Avg</v>
      </c>
      <c r="K1775" t="str">
        <f t="shared" si="27"/>
        <v>N</v>
      </c>
      <c r="L1775" s="2" t="s">
        <v>210</v>
      </c>
      <c r="P1775" t="str">
        <f>IF(OR(ISNUMBER(SEARCH({"BP","Hyper"},$Z1775))),"Y","N")</f>
        <v>N</v>
      </c>
      <c r="T1775" s="5" t="s">
        <v>1</v>
      </c>
      <c r="U1775" s="5" t="s">
        <v>1</v>
      </c>
      <c r="Y1775" s="6" t="s">
        <v>9</v>
      </c>
      <c r="Z1775" s="7" t="s">
        <v>1</v>
      </c>
      <c r="AA1775" t="str">
        <f>IF(OR(ISNUMBER(SEARCH({"Diabetes","Diabetic"},$Z1775))),"Y","N")</f>
        <v>N</v>
      </c>
      <c r="AC1775" s="3" t="s">
        <v>6</v>
      </c>
    </row>
    <row r="1776" spans="2:29" ht="92.4" x14ac:dyDescent="0.25">
      <c r="B1776">
        <v>2016</v>
      </c>
      <c r="C1776" s="1">
        <v>22513</v>
      </c>
      <c r="D1776" s="2" t="s">
        <v>0</v>
      </c>
      <c r="E1776" s="2" t="s">
        <v>1</v>
      </c>
      <c r="F1776" s="2" t="s">
        <v>2</v>
      </c>
      <c r="G1776" s="3" t="s">
        <v>3</v>
      </c>
      <c r="H1776" s="4">
        <v>55</v>
      </c>
      <c r="I1776" s="2" t="s">
        <v>10</v>
      </c>
      <c r="J1776" t="str">
        <f>IF((ISNUMBER(SEARCH({"Cash"},[1]Sheet1!$I1776))),"Avg","AboveAvg")</f>
        <v>AboveAvg</v>
      </c>
      <c r="K1776" t="str">
        <f t="shared" si="27"/>
        <v>N</v>
      </c>
      <c r="L1776" s="2" t="s">
        <v>18</v>
      </c>
      <c r="P1776" t="str">
        <f>IF(OR(ISNUMBER(SEARCH({"BP","Hyper"},$Z1776))),"Y","N")</f>
        <v>N</v>
      </c>
      <c r="T1776" s="5" t="s">
        <v>1</v>
      </c>
      <c r="U1776" s="5" t="s">
        <v>1</v>
      </c>
      <c r="Y1776" s="6" t="s">
        <v>9</v>
      </c>
      <c r="Z1776" s="7" t="s">
        <v>1</v>
      </c>
      <c r="AA1776" t="str">
        <f>IF(OR(ISNUMBER(SEARCH({"Diabetes","Diabetic"},$Z1776))),"Y","N")</f>
        <v>N</v>
      </c>
      <c r="AC1776" s="3" t="s">
        <v>6</v>
      </c>
    </row>
    <row r="1777" spans="2:29" ht="92.4" x14ac:dyDescent="0.25">
      <c r="B1777">
        <v>2016</v>
      </c>
      <c r="C1777" s="1">
        <v>20773</v>
      </c>
      <c r="D1777" s="2" t="s">
        <v>0</v>
      </c>
      <c r="E1777" s="2" t="s">
        <v>1</v>
      </c>
      <c r="F1777" s="2" t="s">
        <v>7</v>
      </c>
      <c r="G1777" s="3" t="s">
        <v>3</v>
      </c>
      <c r="H1777" s="4">
        <v>59</v>
      </c>
      <c r="I1777" s="2" t="s">
        <v>10</v>
      </c>
      <c r="J1777" t="str">
        <f>IF((ISNUMBER(SEARCH({"Cash"},[1]Sheet1!$I1777))),"Avg","AboveAvg")</f>
        <v>Avg</v>
      </c>
      <c r="K1777" t="str">
        <f t="shared" si="27"/>
        <v>N</v>
      </c>
      <c r="L1777" s="2" t="s">
        <v>36</v>
      </c>
      <c r="P1777" t="str">
        <f>IF(OR(ISNUMBER(SEARCH({"BP","Hyper"},$Z1777))),"Y","N")</f>
        <v>N</v>
      </c>
      <c r="T1777" s="5" t="s">
        <v>1</v>
      </c>
      <c r="U1777" s="5" t="s">
        <v>1</v>
      </c>
      <c r="Y1777" s="6" t="s">
        <v>9</v>
      </c>
      <c r="Z1777" s="7" t="s">
        <v>1</v>
      </c>
      <c r="AA1777" t="str">
        <f>IF(OR(ISNUMBER(SEARCH({"Diabetes","Diabetic"},$Z1777))),"Y","N")</f>
        <v>N</v>
      </c>
      <c r="AC1777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SATHYANARAYANA JAMMALA</dc:creator>
  <cp:lastModifiedBy>SATHYANARAYANA JAMMALA</cp:lastModifiedBy>
  <dcterms:created xsi:type="dcterms:W3CDTF">2017-06-21T14:08:26Z</dcterms:created>
  <dcterms:modified xsi:type="dcterms:W3CDTF">2017-06-21T14:10:15Z</dcterms:modified>
</cp:coreProperties>
</file>