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user/NBProjs/bjmbcWar/src/RefData/"/>
    </mc:Choice>
  </mc:AlternateContent>
  <xr:revisionPtr revIDLastSave="0" documentId="13_ncr:1_{70A40B87-859A-0245-8626-F71FC59B7E8C}" xr6:coauthVersionLast="47" xr6:coauthVersionMax="47" xr10:uidLastSave="{00000000-0000-0000-0000-000000000000}"/>
  <bookViews>
    <workbookView xWindow="1580" yWindow="500" windowWidth="49620" windowHeight="28300" xr2:uid="{00000000-000D-0000-FFFF-FFFF00000000}"/>
  </bookViews>
  <sheets>
    <sheet name="REVENUE" sheetId="1" r:id="rId1"/>
    <sheet name="EXPENSE" sheetId="2" r:id="rId2"/>
  </sheets>
  <calcPr calcId="191029"/>
</workbook>
</file>

<file path=xl/calcChain.xml><?xml version="1.0" encoding="utf-8"?>
<calcChain xmlns="http://schemas.openxmlformats.org/spreadsheetml/2006/main">
  <c r="C29" i="2" l="1"/>
  <c r="D28" i="2" s="1"/>
  <c r="E28" i="2" s="1"/>
  <c r="E22" i="1"/>
  <c r="F22" i="1" s="1"/>
  <c r="G22" i="1" s="1"/>
  <c r="D3" i="2" l="1"/>
  <c r="E3" i="2" s="1"/>
  <c r="D5" i="2"/>
  <c r="E5" i="2" s="1"/>
  <c r="D9" i="2"/>
  <c r="E9" i="2" s="1"/>
  <c r="D11" i="2"/>
  <c r="E11" i="2" s="1"/>
  <c r="D15" i="2"/>
  <c r="E15" i="2" s="1"/>
  <c r="D17" i="2"/>
  <c r="E17" i="2" s="1"/>
  <c r="D19" i="2"/>
  <c r="E19" i="2" s="1"/>
  <c r="D21" i="2"/>
  <c r="E21" i="2" s="1"/>
  <c r="D23" i="2"/>
  <c r="E23" i="2" s="1"/>
  <c r="D27" i="2"/>
  <c r="E27" i="2" s="1"/>
  <c r="F6" i="1"/>
  <c r="G6" i="1" s="1"/>
  <c r="F10" i="1"/>
  <c r="G10" i="1" s="1"/>
  <c r="F12" i="1"/>
  <c r="G12" i="1" s="1"/>
  <c r="F14" i="1"/>
  <c r="G14" i="1" s="1"/>
  <c r="F16" i="1"/>
  <c r="G16" i="1" s="1"/>
  <c r="F20" i="1"/>
  <c r="G20" i="1" s="1"/>
  <c r="F3" i="1"/>
  <c r="G3" i="1" s="1"/>
  <c r="F5" i="1"/>
  <c r="G5" i="1" s="1"/>
  <c r="F7" i="1"/>
  <c r="G7" i="1" s="1"/>
  <c r="F9" i="1"/>
  <c r="G9" i="1" s="1"/>
  <c r="F11" i="1"/>
  <c r="G11" i="1" s="1"/>
  <c r="F13" i="1"/>
  <c r="G13" i="1" s="1"/>
  <c r="F15" i="1"/>
  <c r="G15" i="1" s="1"/>
  <c r="F17" i="1"/>
  <c r="G17" i="1" s="1"/>
  <c r="F19" i="1"/>
  <c r="G19" i="1" s="1"/>
  <c r="F21" i="1"/>
  <c r="G21" i="1" s="1"/>
  <c r="D29" i="2"/>
  <c r="E29" i="2" s="1"/>
  <c r="D7" i="2"/>
  <c r="E7" i="2" s="1"/>
  <c r="D13" i="2"/>
  <c r="E13" i="2" s="1"/>
  <c r="D25" i="2"/>
  <c r="E25" i="2" s="1"/>
  <c r="F4" i="1"/>
  <c r="G4" i="1" s="1"/>
  <c r="F8" i="1"/>
  <c r="G8" i="1" s="1"/>
  <c r="F18" i="1"/>
  <c r="G18" i="1" s="1"/>
  <c r="D4" i="2"/>
  <c r="E4" i="2" s="1"/>
  <c r="D6" i="2"/>
  <c r="E6" i="2" s="1"/>
  <c r="D8" i="2"/>
  <c r="E8" i="2" s="1"/>
  <c r="D10" i="2"/>
  <c r="E10" i="2" s="1"/>
  <c r="D12" i="2"/>
  <c r="E12" i="2" s="1"/>
  <c r="D14" i="2"/>
  <c r="E14" i="2" s="1"/>
  <c r="D16" i="2"/>
  <c r="E16" i="2" s="1"/>
  <c r="D18" i="2"/>
  <c r="E18" i="2" s="1"/>
  <c r="D20" i="2"/>
  <c r="E20" i="2" s="1"/>
  <c r="D22" i="2"/>
  <c r="E22" i="2" s="1"/>
  <c r="D24" i="2"/>
  <c r="E24" i="2" s="1"/>
  <c r="D26" i="2"/>
  <c r="E26" i="2" s="1"/>
</calcChain>
</file>

<file path=xl/sharedStrings.xml><?xml version="1.0" encoding="utf-8"?>
<sst xmlns="http://schemas.openxmlformats.org/spreadsheetml/2006/main" count="60" uniqueCount="54">
  <si>
    <t>DUMMY REVENUE</t>
  </si>
  <si>
    <t>YEAR</t>
  </si>
  <si>
    <t>CATEGORY</t>
  </si>
  <si>
    <t>ALLOCATION</t>
  </si>
  <si>
    <t>PERCENT_ALLOCATION</t>
  </si>
  <si>
    <t>RECEIPTS</t>
  </si>
  <si>
    <t>PERCENT</t>
  </si>
  <si>
    <t>DUMMY</t>
  </si>
  <si>
    <t>Corporation Tax</t>
  </si>
  <si>
    <t>Taxes on Income</t>
  </si>
  <si>
    <t>Wealth Tax</t>
  </si>
  <si>
    <t>Customs</t>
  </si>
  <si>
    <t>Union Excise Duties</t>
  </si>
  <si>
    <t>Service Tax</t>
  </si>
  <si>
    <t>CGST</t>
  </si>
  <si>
    <t>IGST</t>
  </si>
  <si>
    <t>GST Compensation Cess</t>
  </si>
  <si>
    <t>Taxes of Union Territories</t>
  </si>
  <si>
    <t>Interest receipts</t>
  </si>
  <si>
    <t>Dividends and Profits</t>
  </si>
  <si>
    <t>External Grants</t>
  </si>
  <si>
    <t>Other Non Tax Expense</t>
  </si>
  <si>
    <t>Receipts of Union Territories</t>
  </si>
  <si>
    <t>Recoveries of loans  and advances</t>
  </si>
  <si>
    <t>Disinvestment Receipts</t>
  </si>
  <si>
    <t>Debt Receipts</t>
  </si>
  <si>
    <t>Other Receipts</t>
  </si>
  <si>
    <t>Pension</t>
  </si>
  <si>
    <t>Defence</t>
  </si>
  <si>
    <t>Subsidy- Fertiliser</t>
  </si>
  <si>
    <t>Subsidy- Food</t>
  </si>
  <si>
    <t>Subsidy-  Petroleum</t>
  </si>
  <si>
    <t>Agriculture and Allied Activities</t>
  </si>
  <si>
    <t>Commerce and Industry</t>
  </si>
  <si>
    <t>Development of North East</t>
  </si>
  <si>
    <t>Education</t>
  </si>
  <si>
    <t>Energy</t>
  </si>
  <si>
    <t>External Affairs</t>
  </si>
  <si>
    <t>Finance</t>
  </si>
  <si>
    <t>Health</t>
  </si>
  <si>
    <t>Home Affairs</t>
  </si>
  <si>
    <t>Interest</t>
  </si>
  <si>
    <t>IT and Telecom</t>
  </si>
  <si>
    <t>Others</t>
  </si>
  <si>
    <t>Planning and Statistics</t>
  </si>
  <si>
    <t>Rural Development</t>
  </si>
  <si>
    <t>Scientific Departments</t>
  </si>
  <si>
    <t>Social Welfare</t>
  </si>
  <si>
    <t>Tax Administration</t>
  </si>
  <si>
    <t>Transfer to States</t>
  </si>
  <si>
    <t>Transport</t>
  </si>
  <si>
    <t>Union Territories</t>
  </si>
  <si>
    <t>Urban Development</t>
  </si>
  <si>
    <t>ALLOCATION_BUDGET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</si>
</sst>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0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2"/>
  <sheetViews>
    <sheetView tabSelected="1" workbookViewId="0">
      <selection activeCell="C3" sqref="C3"/>
    </sheetView>
  </sheetViews>
  <sheetFormatPr baseColWidth="10" defaultColWidth="12.6640625" defaultRowHeight="15.75" customHeight="1" x14ac:dyDescent="0.15"/>
  <cols>
    <col min="1" max="1" width="5.5" customWidth="1"/>
    <col min="2" max="2" width="26.83203125" customWidth="1"/>
    <col min="4" max="4" width="20.33203125" customWidth="1"/>
  </cols>
  <sheetData>
    <row r="1" spans="1:8" ht="15.75" customHeight="1" x14ac:dyDescent="0.15">
      <c r="A1" s="1"/>
      <c r="B1" s="1" t="s">
        <v>0</v>
      </c>
      <c r="C1" s="1"/>
      <c r="D1" s="1"/>
      <c r="E1" s="1">
        <v>1000000</v>
      </c>
      <c r="F1" s="1"/>
      <c r="G1" s="1"/>
    </row>
    <row r="2" spans="1:8" ht="15.75" customHeight="1" x14ac:dyDescent="0.15">
      <c r="A2" s="1" t="s">
        <v>1</v>
      </c>
      <c r="B2" s="1" t="s">
        <v>2</v>
      </c>
      <c r="C2" s="4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4" t="s">
        <v>53</v>
      </c>
    </row>
    <row r="3" spans="1:8" ht="15.75" customHeight="1" x14ac:dyDescent="0.15">
      <c r="A3" s="1">
        <v>2023</v>
      </c>
      <c r="B3" s="1" t="s">
        <v>8</v>
      </c>
      <c r="C3" s="1">
        <v>166394.29465085646</v>
      </c>
      <c r="D3" s="2">
        <v>0.16639429465085648</v>
      </c>
      <c r="E3" s="1">
        <v>922675</v>
      </c>
      <c r="F3" s="3">
        <f t="shared" ref="F3:F22" si="0">E3/$E$22</f>
        <v>0.16639429465085648</v>
      </c>
      <c r="G3" s="2">
        <f t="shared" ref="G3:G22" si="1">F3*$E$1</f>
        <v>166394.29465085646</v>
      </c>
      <c r="H3" s="1">
        <v>166394.29465085646</v>
      </c>
    </row>
    <row r="4" spans="1:8" ht="15.75" customHeight="1" x14ac:dyDescent="0.15">
      <c r="A4" s="1">
        <v>2023</v>
      </c>
      <c r="B4" s="1" t="s">
        <v>9</v>
      </c>
      <c r="C4" s="1">
        <v>162408.80256341081</v>
      </c>
      <c r="D4" s="2">
        <v>0.16240880256341081</v>
      </c>
      <c r="E4" s="1">
        <v>900575</v>
      </c>
      <c r="F4" s="3">
        <f t="shared" si="0"/>
        <v>0.16240880256341081</v>
      </c>
      <c r="G4" s="2">
        <f t="shared" si="1"/>
        <v>162408.80256341081</v>
      </c>
      <c r="H4" s="1">
        <v>162408.80256341081</v>
      </c>
    </row>
    <row r="5" spans="1:8" ht="15.75" customHeight="1" x14ac:dyDescent="0.15">
      <c r="A5" s="1">
        <v>2023</v>
      </c>
      <c r="B5" s="1" t="s">
        <v>10</v>
      </c>
      <c r="C5" s="1">
        <v>0</v>
      </c>
      <c r="D5" s="2">
        <v>0</v>
      </c>
      <c r="E5" s="1">
        <v>0</v>
      </c>
      <c r="F5" s="3">
        <f t="shared" si="0"/>
        <v>0</v>
      </c>
      <c r="G5" s="2">
        <f t="shared" si="1"/>
        <v>0</v>
      </c>
      <c r="H5" s="1">
        <v>0</v>
      </c>
    </row>
    <row r="6" spans="1:8" ht="15.75" customHeight="1" x14ac:dyDescent="0.15">
      <c r="A6" s="1">
        <v>2023</v>
      </c>
      <c r="B6" s="1" t="s">
        <v>11</v>
      </c>
      <c r="C6" s="1">
        <v>42037.022877085255</v>
      </c>
      <c r="D6" s="2">
        <v>4.2037022877085259E-2</v>
      </c>
      <c r="E6" s="1">
        <v>233100</v>
      </c>
      <c r="F6" s="3">
        <f t="shared" si="0"/>
        <v>4.2037022877085259E-2</v>
      </c>
      <c r="G6" s="2">
        <f t="shared" si="1"/>
        <v>42037.022877085255</v>
      </c>
      <c r="H6" s="1">
        <v>42037.022877085255</v>
      </c>
    </row>
    <row r="7" spans="1:8" ht="15.75" customHeight="1" x14ac:dyDescent="0.15">
      <c r="A7" s="1">
        <v>2023</v>
      </c>
      <c r="B7" s="1" t="s">
        <v>12</v>
      </c>
      <c r="C7" s="1">
        <v>61134.92387529774</v>
      </c>
      <c r="D7" s="2">
        <v>6.1134923875297738E-2</v>
      </c>
      <c r="E7" s="1">
        <v>339000</v>
      </c>
      <c r="F7" s="3">
        <f t="shared" si="0"/>
        <v>6.1134923875297738E-2</v>
      </c>
      <c r="G7" s="2">
        <f t="shared" si="1"/>
        <v>61134.92387529774</v>
      </c>
      <c r="H7" s="1">
        <v>61134.92387529774</v>
      </c>
    </row>
    <row r="8" spans="1:8" ht="15.75" customHeight="1" x14ac:dyDescent="0.15">
      <c r="A8" s="1">
        <v>2023</v>
      </c>
      <c r="B8" s="1" t="s">
        <v>13</v>
      </c>
      <c r="C8" s="1">
        <v>90.16950424085212</v>
      </c>
      <c r="D8" s="2">
        <v>9.0169504240852127E-5</v>
      </c>
      <c r="E8" s="1">
        <v>500</v>
      </c>
      <c r="F8" s="3">
        <f t="shared" si="0"/>
        <v>9.0169504240852127E-5</v>
      </c>
      <c r="G8" s="2">
        <f t="shared" si="1"/>
        <v>90.16950424085212</v>
      </c>
      <c r="H8" s="1">
        <v>90.16950424085212</v>
      </c>
    </row>
    <row r="9" spans="1:8" ht="15.75" customHeight="1" x14ac:dyDescent="0.15">
      <c r="A9" s="1">
        <v>2023</v>
      </c>
      <c r="B9" s="1" t="s">
        <v>14</v>
      </c>
      <c r="C9" s="1">
        <v>146363.13928375117</v>
      </c>
      <c r="D9" s="2">
        <v>0.14636313928375116</v>
      </c>
      <c r="E9" s="1">
        <v>811600</v>
      </c>
      <c r="F9" s="3">
        <f t="shared" si="0"/>
        <v>0.14636313928375116</v>
      </c>
      <c r="G9" s="2">
        <f t="shared" si="1"/>
        <v>146363.13928375117</v>
      </c>
      <c r="H9" s="1">
        <v>146363.13928375117</v>
      </c>
    </row>
    <row r="10" spans="1:8" ht="15.75" customHeight="1" x14ac:dyDescent="0.15">
      <c r="A10" s="1">
        <v>2023</v>
      </c>
      <c r="B10" s="1" t="s">
        <v>15</v>
      </c>
      <c r="C10" s="1">
        <v>0</v>
      </c>
      <c r="D10" s="2">
        <v>0</v>
      </c>
      <c r="E10" s="1">
        <v>0</v>
      </c>
      <c r="F10" s="3">
        <f t="shared" si="0"/>
        <v>0</v>
      </c>
      <c r="G10" s="2">
        <f t="shared" si="1"/>
        <v>0</v>
      </c>
      <c r="H10" s="1">
        <v>0</v>
      </c>
    </row>
    <row r="11" spans="1:8" ht="15.75" customHeight="1" x14ac:dyDescent="0.15">
      <c r="A11" s="1">
        <v>2023</v>
      </c>
      <c r="B11" s="1" t="s">
        <v>16</v>
      </c>
      <c r="C11" s="1">
        <v>26149.156229847118</v>
      </c>
      <c r="D11" s="2">
        <v>2.6149156229847117E-2</v>
      </c>
      <c r="E11" s="1">
        <v>145000</v>
      </c>
      <c r="F11" s="3">
        <f t="shared" si="0"/>
        <v>2.6149156229847117E-2</v>
      </c>
      <c r="G11" s="2">
        <f t="shared" si="1"/>
        <v>26149.156229847118</v>
      </c>
      <c r="H11" s="1">
        <v>26149.156229847118</v>
      </c>
    </row>
    <row r="12" spans="1:8" ht="15.75" customHeight="1" x14ac:dyDescent="0.15">
      <c r="A12" s="1">
        <v>2023</v>
      </c>
      <c r="B12" s="1" t="s">
        <v>17</v>
      </c>
      <c r="C12" s="1">
        <v>1516.2903833141693</v>
      </c>
      <c r="D12" s="2">
        <v>1.5162903833141692E-3</v>
      </c>
      <c r="E12" s="1">
        <v>8408</v>
      </c>
      <c r="F12" s="3">
        <f t="shared" si="0"/>
        <v>1.5162903833141692E-3</v>
      </c>
      <c r="G12" s="2">
        <f t="shared" si="1"/>
        <v>1516.2903833141693</v>
      </c>
      <c r="H12" s="1">
        <v>1516.2903833141693</v>
      </c>
    </row>
    <row r="13" spans="1:8" ht="15.75" customHeight="1" x14ac:dyDescent="0.15">
      <c r="A13" s="1">
        <v>2023</v>
      </c>
      <c r="B13" s="1" t="s">
        <v>18</v>
      </c>
      <c r="C13" s="1">
        <v>4476.0141905158998</v>
      </c>
      <c r="D13" s="2">
        <v>4.4760141905158994E-3</v>
      </c>
      <c r="E13" s="1">
        <v>24820</v>
      </c>
      <c r="F13" s="3">
        <f t="shared" si="0"/>
        <v>4.4760141905158994E-3</v>
      </c>
      <c r="G13" s="2">
        <f t="shared" si="1"/>
        <v>4476.0141905158998</v>
      </c>
      <c r="H13" s="1">
        <v>4476.0141905158998</v>
      </c>
    </row>
    <row r="14" spans="1:8" ht="15.75" customHeight="1" x14ac:dyDescent="0.15">
      <c r="A14" s="1">
        <v>2023</v>
      </c>
      <c r="B14" s="1" t="s">
        <v>19</v>
      </c>
      <c r="C14" s="1">
        <v>16410.849771835088</v>
      </c>
      <c r="D14" s="2">
        <v>1.6410849771835087E-2</v>
      </c>
      <c r="E14" s="1">
        <v>91000</v>
      </c>
      <c r="F14" s="3">
        <f t="shared" si="0"/>
        <v>1.6410849771835087E-2</v>
      </c>
      <c r="G14" s="2">
        <f t="shared" si="1"/>
        <v>16410.849771835088</v>
      </c>
      <c r="H14" s="1">
        <v>16410.849771835088</v>
      </c>
    </row>
    <row r="15" spans="1:8" ht="15.75" customHeight="1" x14ac:dyDescent="0.15">
      <c r="A15" s="1">
        <v>2023</v>
      </c>
      <c r="B15" s="1" t="s">
        <v>20</v>
      </c>
      <c r="C15" s="1">
        <v>385.02378310843858</v>
      </c>
      <c r="D15" s="2">
        <v>3.8502378310843857E-4</v>
      </c>
      <c r="E15" s="1">
        <v>2135</v>
      </c>
      <c r="F15" s="3">
        <f t="shared" si="0"/>
        <v>3.8502378310843857E-4</v>
      </c>
      <c r="G15" s="2">
        <f t="shared" si="1"/>
        <v>385.02378310843858</v>
      </c>
      <c r="H15" s="1">
        <v>385.02378310843858</v>
      </c>
    </row>
    <row r="16" spans="1:8" ht="15.75" customHeight="1" x14ac:dyDescent="0.15">
      <c r="A16" s="1">
        <v>2023</v>
      </c>
      <c r="B16" s="1" t="s">
        <v>21</v>
      </c>
      <c r="C16" s="1">
        <v>32710.250036428482</v>
      </c>
      <c r="D16" s="2">
        <v>3.2710250036428482E-2</v>
      </c>
      <c r="E16" s="1">
        <v>181382</v>
      </c>
      <c r="F16" s="3">
        <f t="shared" si="0"/>
        <v>3.2710250036428482E-2</v>
      </c>
      <c r="G16" s="2">
        <f t="shared" si="1"/>
        <v>32710.250036428482</v>
      </c>
      <c r="H16" s="1">
        <v>32710.250036428482</v>
      </c>
    </row>
    <row r="17" spans="1:8" ht="15.75" customHeight="1" x14ac:dyDescent="0.15">
      <c r="A17" s="1">
        <v>2023</v>
      </c>
      <c r="B17" s="1" t="s">
        <v>22</v>
      </c>
      <c r="C17" s="1">
        <v>417.12412661818195</v>
      </c>
      <c r="D17" s="2">
        <v>4.1712412661818192E-4</v>
      </c>
      <c r="E17" s="1">
        <v>2313</v>
      </c>
      <c r="F17" s="3">
        <f t="shared" si="0"/>
        <v>4.1712412661818192E-4</v>
      </c>
      <c r="G17" s="2">
        <f t="shared" si="1"/>
        <v>417.12412661818195</v>
      </c>
      <c r="H17" s="1">
        <v>417.12412661818195</v>
      </c>
    </row>
    <row r="18" spans="1:8" ht="15.75" customHeight="1" x14ac:dyDescent="0.15">
      <c r="A18" s="1">
        <v>2023</v>
      </c>
      <c r="B18" s="1" t="s">
        <v>23</v>
      </c>
      <c r="C18" s="1">
        <v>4147.7971950791971</v>
      </c>
      <c r="D18" s="2">
        <v>4.1477971950791975E-3</v>
      </c>
      <c r="E18" s="1">
        <v>23000</v>
      </c>
      <c r="F18" s="3">
        <f t="shared" si="0"/>
        <v>4.1477971950791975E-3</v>
      </c>
      <c r="G18" s="2">
        <f t="shared" si="1"/>
        <v>4147.7971950791971</v>
      </c>
      <c r="H18" s="1">
        <v>4147.7971950791971</v>
      </c>
    </row>
    <row r="19" spans="1:8" ht="15.75" customHeight="1" x14ac:dyDescent="0.15">
      <c r="A19" s="1">
        <v>2023</v>
      </c>
      <c r="B19" s="1" t="s">
        <v>24</v>
      </c>
      <c r="C19" s="1">
        <v>0</v>
      </c>
      <c r="D19" s="2">
        <v>0</v>
      </c>
      <c r="E19" s="1">
        <v>0</v>
      </c>
      <c r="F19" s="3">
        <f t="shared" si="0"/>
        <v>0</v>
      </c>
      <c r="G19" s="2">
        <f t="shared" si="1"/>
        <v>0</v>
      </c>
      <c r="H19" s="1">
        <v>0</v>
      </c>
    </row>
    <row r="20" spans="1:8" ht="15.75" customHeight="1" x14ac:dyDescent="0.15">
      <c r="A20" s="1">
        <v>2023</v>
      </c>
      <c r="B20" s="1" t="s">
        <v>25</v>
      </c>
      <c r="C20" s="1">
        <v>324358.46201122721</v>
      </c>
      <c r="D20" s="2">
        <v>0.3243584620112272</v>
      </c>
      <c r="E20" s="1">
        <v>1798604</v>
      </c>
      <c r="F20" s="3">
        <f t="shared" si="0"/>
        <v>0.3243584620112272</v>
      </c>
      <c r="G20" s="2">
        <f t="shared" si="1"/>
        <v>324358.46201122721</v>
      </c>
      <c r="H20" s="1">
        <v>324358.46201122721</v>
      </c>
    </row>
    <row r="21" spans="1:8" ht="15.75" customHeight="1" x14ac:dyDescent="0.15">
      <c r="A21" s="1">
        <v>2023</v>
      </c>
      <c r="B21" s="1" t="s">
        <v>26</v>
      </c>
      <c r="C21" s="1">
        <v>11000.67951738396</v>
      </c>
      <c r="D21" s="2">
        <v>1.100067951738396E-2</v>
      </c>
      <c r="E21" s="1">
        <v>61000</v>
      </c>
      <c r="F21" s="3">
        <f t="shared" si="0"/>
        <v>1.100067951738396E-2</v>
      </c>
      <c r="G21" s="2">
        <f t="shared" si="1"/>
        <v>11000.67951738396</v>
      </c>
      <c r="H21" s="1">
        <v>11000.67951738396</v>
      </c>
    </row>
    <row r="22" spans="1:8" ht="15.75" customHeight="1" x14ac:dyDescent="0.15">
      <c r="E22" s="1">
        <f>SUM(E3:E21)</f>
        <v>5545112</v>
      </c>
      <c r="F22" s="3">
        <f t="shared" si="0"/>
        <v>1</v>
      </c>
      <c r="G22" s="1">
        <f t="shared" si="1"/>
        <v>1000000</v>
      </c>
    </row>
  </sheetData>
  <conditionalFormatting sqref="G3:G21">
    <cfRule type="notContainsBlanks" dxfId="0" priority="1">
      <formula>LEN(TRIM(G3))&gt;0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9"/>
  <sheetViews>
    <sheetView workbookViewId="0"/>
  </sheetViews>
  <sheetFormatPr baseColWidth="10" defaultColWidth="12.6640625" defaultRowHeight="15.75" customHeight="1" x14ac:dyDescent="0.15"/>
  <cols>
    <col min="1" max="2" width="23.6640625" customWidth="1"/>
    <col min="4" max="4" width="20.33203125" customWidth="1"/>
  </cols>
  <sheetData>
    <row r="1" spans="1:5" ht="15.75" customHeight="1" x14ac:dyDescent="0.15">
      <c r="A1" s="1" t="s">
        <v>7</v>
      </c>
      <c r="B1" s="1">
        <v>1000000</v>
      </c>
      <c r="C1" s="1"/>
      <c r="D1" s="1"/>
    </row>
    <row r="2" spans="1:5" ht="15.75" customHeight="1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3</v>
      </c>
    </row>
    <row r="3" spans="1:5" ht="15.75" customHeight="1" x14ac:dyDescent="0.15">
      <c r="A3" s="1">
        <v>2023</v>
      </c>
      <c r="B3" s="1" t="s">
        <v>27</v>
      </c>
      <c r="C3" s="1">
        <v>234359</v>
      </c>
      <c r="D3" s="2">
        <f t="shared" ref="D3:D29" si="0">C3/$C$29</f>
        <v>5.2746778372558235E-2</v>
      </c>
      <c r="E3" s="1">
        <f t="shared" ref="E3:E29" si="1">D3*$B$1</f>
        <v>52746.778372558234</v>
      </c>
    </row>
    <row r="4" spans="1:5" ht="15.75" customHeight="1" x14ac:dyDescent="0.15">
      <c r="A4" s="1">
        <v>2023</v>
      </c>
      <c r="B4" s="1" t="s">
        <v>28</v>
      </c>
      <c r="C4" s="1">
        <v>432720</v>
      </c>
      <c r="D4" s="2">
        <f t="shared" si="0"/>
        <v>9.739154859584398E-2</v>
      </c>
      <c r="E4" s="1">
        <f t="shared" si="1"/>
        <v>97391.548595843982</v>
      </c>
    </row>
    <row r="5" spans="1:5" ht="15.75" customHeight="1" x14ac:dyDescent="0.15">
      <c r="A5" s="1">
        <v>2023</v>
      </c>
      <c r="B5" s="1" t="s">
        <v>29</v>
      </c>
      <c r="C5" s="1">
        <v>175100</v>
      </c>
      <c r="D5" s="2">
        <f t="shared" si="0"/>
        <v>3.940945682920198E-2</v>
      </c>
      <c r="E5" s="1">
        <f t="shared" si="1"/>
        <v>39409.456829201983</v>
      </c>
    </row>
    <row r="6" spans="1:5" ht="15.75" customHeight="1" x14ac:dyDescent="0.15">
      <c r="A6" s="1">
        <v>2023</v>
      </c>
      <c r="B6" s="1" t="s">
        <v>30</v>
      </c>
      <c r="C6" s="1">
        <v>197350</v>
      </c>
      <c r="D6" s="2">
        <f t="shared" si="0"/>
        <v>4.4417226186424963E-2</v>
      </c>
      <c r="E6" s="1">
        <f t="shared" si="1"/>
        <v>44417.226186424959</v>
      </c>
    </row>
    <row r="7" spans="1:5" ht="15.75" customHeight="1" x14ac:dyDescent="0.15">
      <c r="A7" s="1">
        <v>2023</v>
      </c>
      <c r="B7" s="1" t="s">
        <v>31</v>
      </c>
      <c r="C7" s="1">
        <v>2257</v>
      </c>
      <c r="D7" s="2">
        <f t="shared" si="0"/>
        <v>5.0797912086527057E-4</v>
      </c>
      <c r="E7" s="1">
        <f t="shared" si="1"/>
        <v>507.9791208652706</v>
      </c>
    </row>
    <row r="8" spans="1:5" ht="15.75" customHeight="1" x14ac:dyDescent="0.15">
      <c r="A8" s="1">
        <v>2023</v>
      </c>
      <c r="B8" s="1" t="s">
        <v>32</v>
      </c>
      <c r="C8" s="1">
        <v>84214</v>
      </c>
      <c r="D8" s="2">
        <f t="shared" si="0"/>
        <v>1.895390061344612E-2</v>
      </c>
      <c r="E8" s="1">
        <f t="shared" si="1"/>
        <v>18953.90061344612</v>
      </c>
    </row>
    <row r="9" spans="1:5" ht="15.75" customHeight="1" x14ac:dyDescent="0.15">
      <c r="A9" s="1">
        <v>2023</v>
      </c>
      <c r="B9" s="1" t="s">
        <v>33</v>
      </c>
      <c r="C9" s="1">
        <v>48169</v>
      </c>
      <c r="D9" s="2">
        <f t="shared" si="0"/>
        <v>1.084131425474489E-2</v>
      </c>
      <c r="E9" s="1">
        <f t="shared" si="1"/>
        <v>10841.31425474489</v>
      </c>
    </row>
    <row r="10" spans="1:5" ht="15.75" customHeight="1" x14ac:dyDescent="0.15">
      <c r="A10" s="1">
        <v>2023</v>
      </c>
      <c r="B10" s="1" t="s">
        <v>34</v>
      </c>
      <c r="C10" s="1">
        <v>5892</v>
      </c>
      <c r="D10" s="2">
        <f t="shared" si="0"/>
        <v>1.326102339449789E-3</v>
      </c>
      <c r="E10" s="1">
        <f t="shared" si="1"/>
        <v>1326.102339449789</v>
      </c>
    </row>
    <row r="11" spans="1:5" ht="15.75" customHeight="1" x14ac:dyDescent="0.15">
      <c r="A11" s="1">
        <v>2023</v>
      </c>
      <c r="B11" s="1" t="s">
        <v>35</v>
      </c>
      <c r="C11" s="1">
        <v>112899</v>
      </c>
      <c r="D11" s="2">
        <f t="shared" si="0"/>
        <v>2.5409984389263701E-2</v>
      </c>
      <c r="E11" s="1">
        <f t="shared" si="1"/>
        <v>25409.9843892637</v>
      </c>
    </row>
    <row r="12" spans="1:5" ht="15.75" customHeight="1" x14ac:dyDescent="0.15">
      <c r="A12" s="1">
        <v>2023</v>
      </c>
      <c r="B12" s="1" t="s">
        <v>36</v>
      </c>
      <c r="C12" s="1">
        <v>94915</v>
      </c>
      <c r="D12" s="2">
        <f t="shared" si="0"/>
        <v>2.1362356338913226E-2</v>
      </c>
      <c r="E12" s="1">
        <f t="shared" si="1"/>
        <v>21362.356338913225</v>
      </c>
    </row>
    <row r="13" spans="1:5" ht="15.75" customHeight="1" x14ac:dyDescent="0.15">
      <c r="A13" s="1">
        <v>2023</v>
      </c>
      <c r="B13" s="1" t="s">
        <v>37</v>
      </c>
      <c r="C13" s="1">
        <v>18050</v>
      </c>
      <c r="D13" s="2">
        <f t="shared" si="0"/>
        <v>4.0624825572078572E-3</v>
      </c>
      <c r="E13" s="1">
        <f t="shared" si="1"/>
        <v>4062.4825572078571</v>
      </c>
    </row>
    <row r="14" spans="1:5" ht="15.75" customHeight="1" x14ac:dyDescent="0.15">
      <c r="A14" s="1">
        <v>2023</v>
      </c>
      <c r="B14" s="1" t="s">
        <v>38</v>
      </c>
      <c r="C14" s="1">
        <v>13574</v>
      </c>
      <c r="D14" s="2">
        <f t="shared" si="0"/>
        <v>3.0550769103345954E-3</v>
      </c>
      <c r="E14" s="1">
        <f t="shared" si="1"/>
        <v>3055.0769103345951</v>
      </c>
    </row>
    <row r="15" spans="1:5" ht="15.75" customHeight="1" x14ac:dyDescent="0.15">
      <c r="A15" s="1">
        <v>2023</v>
      </c>
      <c r="B15" s="1" t="s">
        <v>39</v>
      </c>
      <c r="C15" s="1">
        <v>88956</v>
      </c>
      <c r="D15" s="2">
        <f t="shared" si="0"/>
        <v>2.0021174424320339E-2</v>
      </c>
      <c r="E15" s="1">
        <f t="shared" si="1"/>
        <v>20021.174424320339</v>
      </c>
    </row>
    <row r="16" spans="1:5" ht="15.75" customHeight="1" x14ac:dyDescent="0.15">
      <c r="A16" s="1">
        <v>2023</v>
      </c>
      <c r="B16" s="1" t="s">
        <v>40</v>
      </c>
      <c r="C16" s="1">
        <v>134917</v>
      </c>
      <c r="D16" s="2">
        <f t="shared" si="0"/>
        <v>3.0365537904200133E-2</v>
      </c>
      <c r="E16" s="1">
        <f t="shared" si="1"/>
        <v>30365.537904200133</v>
      </c>
    </row>
    <row r="17" spans="1:5" ht="15.75" customHeight="1" x14ac:dyDescent="0.15">
      <c r="A17" s="1">
        <v>2023</v>
      </c>
      <c r="B17" s="1" t="s">
        <v>41</v>
      </c>
      <c r="C17" s="1">
        <v>1079971</v>
      </c>
      <c r="D17" s="2">
        <f t="shared" si="0"/>
        <v>0.24306722159503194</v>
      </c>
      <c r="E17" s="1">
        <f t="shared" si="1"/>
        <v>243067.22159503194</v>
      </c>
    </row>
    <row r="18" spans="1:5" ht="15.75" customHeight="1" x14ac:dyDescent="0.15">
      <c r="A18" s="1">
        <v>2023</v>
      </c>
      <c r="B18" s="1" t="s">
        <v>42</v>
      </c>
      <c r="C18" s="1">
        <v>93478</v>
      </c>
      <c r="D18" s="2">
        <f t="shared" si="0"/>
        <v>2.1038933212336623E-2</v>
      </c>
      <c r="E18" s="1">
        <f t="shared" si="1"/>
        <v>21038.933212336622</v>
      </c>
    </row>
    <row r="19" spans="1:5" ht="15.75" customHeight="1" x14ac:dyDescent="0.15">
      <c r="A19" s="1">
        <v>2023</v>
      </c>
      <c r="B19" s="1" t="s">
        <v>43</v>
      </c>
      <c r="C19" s="1">
        <v>120524</v>
      </c>
      <c r="D19" s="2">
        <f t="shared" si="0"/>
        <v>2.7126130067862589E-2</v>
      </c>
      <c r="E19" s="1">
        <f t="shared" si="1"/>
        <v>27126.130067862588</v>
      </c>
    </row>
    <row r="20" spans="1:5" ht="15.75" customHeight="1" x14ac:dyDescent="0.15">
      <c r="A20" s="1">
        <v>2023</v>
      </c>
      <c r="B20" s="1" t="s">
        <v>44</v>
      </c>
      <c r="C20" s="1">
        <v>6268</v>
      </c>
      <c r="D20" s="2">
        <f t="shared" si="0"/>
        <v>1.4107280148797144E-3</v>
      </c>
      <c r="E20" s="1">
        <f t="shared" si="1"/>
        <v>1410.7280148797145</v>
      </c>
    </row>
    <row r="21" spans="1:5" ht="15.75" customHeight="1" x14ac:dyDescent="0.15">
      <c r="A21" s="1">
        <v>2023</v>
      </c>
      <c r="B21" s="1" t="s">
        <v>45</v>
      </c>
      <c r="C21" s="1">
        <v>238204</v>
      </c>
      <c r="D21" s="2">
        <f t="shared" si="0"/>
        <v>5.3612165931143506E-2</v>
      </c>
      <c r="E21" s="1">
        <f t="shared" si="1"/>
        <v>53612.165931143507</v>
      </c>
    </row>
    <row r="22" spans="1:5" ht="15.75" customHeight="1" x14ac:dyDescent="0.15">
      <c r="A22" s="1">
        <v>2023</v>
      </c>
      <c r="B22" s="1" t="s">
        <v>46</v>
      </c>
      <c r="C22" s="1">
        <v>32225</v>
      </c>
      <c r="D22" s="2">
        <f t="shared" si="0"/>
        <v>7.2528255072589025E-3</v>
      </c>
      <c r="E22" s="1">
        <f t="shared" si="1"/>
        <v>7252.8255072589027</v>
      </c>
    </row>
    <row r="23" spans="1:5" ht="15.75" customHeight="1" x14ac:dyDescent="0.15">
      <c r="A23" s="1">
        <v>2023</v>
      </c>
      <c r="B23" s="1" t="s">
        <v>47</v>
      </c>
      <c r="C23" s="1">
        <v>55080</v>
      </c>
      <c r="D23" s="2">
        <f t="shared" si="0"/>
        <v>1.2396761177341205E-2</v>
      </c>
      <c r="E23" s="1">
        <f t="shared" si="1"/>
        <v>12396.761177341205</v>
      </c>
    </row>
    <row r="24" spans="1:5" ht="15.75" customHeight="1" x14ac:dyDescent="0.15">
      <c r="A24" s="1">
        <v>2023</v>
      </c>
      <c r="B24" s="1" t="s">
        <v>48</v>
      </c>
      <c r="C24" s="1">
        <v>194749</v>
      </c>
      <c r="D24" s="2">
        <f t="shared" si="0"/>
        <v>4.3831823575272738E-2</v>
      </c>
      <c r="E24" s="1">
        <f t="shared" si="1"/>
        <v>43831.823575272741</v>
      </c>
    </row>
    <row r="25" spans="1:5" ht="15.75" customHeight="1" x14ac:dyDescent="0.15">
      <c r="A25" s="1">
        <v>2023</v>
      </c>
      <c r="B25" s="1" t="s">
        <v>49</v>
      </c>
      <c r="C25" s="1">
        <v>324641</v>
      </c>
      <c r="D25" s="2">
        <f t="shared" si="0"/>
        <v>7.3066393343740488E-2</v>
      </c>
      <c r="E25" s="1">
        <f t="shared" si="1"/>
        <v>73066.393343740492</v>
      </c>
    </row>
    <row r="26" spans="1:5" ht="15.75" customHeight="1" x14ac:dyDescent="0.15">
      <c r="A26" s="1">
        <v>2023</v>
      </c>
      <c r="B26" s="1" t="s">
        <v>50</v>
      </c>
      <c r="C26" s="1">
        <v>517034</v>
      </c>
      <c r="D26" s="2">
        <f t="shared" si="0"/>
        <v>0.11636795603786189</v>
      </c>
      <c r="E26" s="1">
        <f t="shared" si="1"/>
        <v>116367.95603786189</v>
      </c>
    </row>
    <row r="27" spans="1:5" ht="15.75" customHeight="1" x14ac:dyDescent="0.15">
      <c r="A27" s="1">
        <v>2023</v>
      </c>
      <c r="B27" s="1" t="s">
        <v>51</v>
      </c>
      <c r="C27" s="1">
        <v>61118</v>
      </c>
      <c r="D27" s="2">
        <f t="shared" si="0"/>
        <v>1.3755723486505805E-2</v>
      </c>
      <c r="E27" s="1">
        <f t="shared" si="1"/>
        <v>13755.723486505805</v>
      </c>
    </row>
    <row r="28" spans="1:5" ht="15.75" customHeight="1" x14ac:dyDescent="0.15">
      <c r="A28" s="1">
        <v>2023</v>
      </c>
      <c r="B28" s="1" t="s">
        <v>52</v>
      </c>
      <c r="C28" s="1">
        <v>76432</v>
      </c>
      <c r="D28" s="2">
        <f t="shared" si="0"/>
        <v>1.7202419213989524E-2</v>
      </c>
      <c r="E28" s="1">
        <f t="shared" si="1"/>
        <v>17202.419213989524</v>
      </c>
    </row>
    <row r="29" spans="1:5" ht="15.75" customHeight="1" x14ac:dyDescent="0.15">
      <c r="C29" s="1">
        <f>SUM(C3:C28)</f>
        <v>4443096</v>
      </c>
      <c r="D29" s="1">
        <f t="shared" si="0"/>
        <v>1</v>
      </c>
      <c r="E29" s="1">
        <f t="shared" si="1"/>
        <v>1000000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REVENUE</vt:lpstr>
      <vt:lpstr>EXPENSE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2023-06-01T18:48:24Z</dcterms:modified>
</cp:coreProperties>
</file>